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D6865C07-53CF-427D-8A3A-D0A5EA435A53}" xr6:coauthVersionLast="36" xr6:coauthVersionMax="44" xr10:uidLastSave="{00000000-0000-0000-0000-000000000000}"/>
  <bookViews>
    <workbookView xWindow="-110" yWindow="-110" windowWidth="24270" windowHeight="13150" tabRatio="89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W38" i="10" s="1"/>
  <c r="BW39" i="10" s="1"/>
  <c r="BW40" i="10" s="1"/>
  <c r="BW41" i="10" s="1"/>
  <c r="BW42"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<sst xmlns="http://schemas.openxmlformats.org/spreadsheetml/2006/main" count="1138" uniqueCount="602">
  <si>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</si>
  <si>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</si>
  <si>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</si>
  <si>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</si>
  <si>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</si>
  <si>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</si>
  <si>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</si>
  <si>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</si>
  <si>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</si>
  <si>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</si>
  <si>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</si>
  <si>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</si>
  <si>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</si>
  <si>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</si>
  <si>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</si>
  <si>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</si>
  <si>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</si>
  <si>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</si>
  <si>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</si>
  <si>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</si>
  <si>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</si>
  <si>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</si>
  <si>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</si>
  <si>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</si>
  <si>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</si>
  <si>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</si>
  <si>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</si>
  <si>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</si>
  <si>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</si>
  <si>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</si>
  <si>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</si>
  <si>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</si>
  <si>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</si>
  <si>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</si>
  <si>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</si>
  <si>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</si>
  <si>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</si>
  <si>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</si>
  <si>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</si>
  <si>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</si>
  <si>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</si>
  <si>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</si>
  <si>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</si>
  <si>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</si>
  <si>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</si>
  <si>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</si>
  <si>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</si>
  <si>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</si>
  <si>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</si>
  <si>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</si>
  <si>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</si>
  <si>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</si>
  <si>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</si>
  <si>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</si>
  <si>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</si>
  <si>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</si>
  <si>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</si>
  <si>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</si>
  <si>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</si>
  <si>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</si>
  <si>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</si>
  <si>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</si>
  <si>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</si>
  <si>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</si>
  <si>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</si>
  <si>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</si>
  <si>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</si>
  <si>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</si>
  <si>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</si>
  <si>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</si>
  <si>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</si>
  <si>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</si>
  <si>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</si>
  <si>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</si>
  <si>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</si>
  <si>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</si>
  <si>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</si>
  <si>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</si>
  <si>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</si>
  <si>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</si>
  <si>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</si>
  <si>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</si>
  <si>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</si>
  <si>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</si>
  <si>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</si>
  <si>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</si>
  <si>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</si>
  <si>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</si>
  <si>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</si>
  <si>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</si>
  <si>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</si>
  <si>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</si>
  <si>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</si>
  <si>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</si>
  <si>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</si>
  <si>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</si>
  <si>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</si>
  <si>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</si>
  <si>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</si>
  <si>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</si>
  <si>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</si>
  <si>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</si>
  <si>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</si>
  <si>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</si>
  <si>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</si>
  <si>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</si>
  <si>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</si>
  <si>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</si>
  <si>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</si>
  <si>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</si>
  <si>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</si>
  <si>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</si>
  <si>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</si>
  <si>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</si>
  <si>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</si>
  <si>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</si>
  <si>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</si>
  <si>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</si>
  <si>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</si>
  <si>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</si>
  <si>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</si>
  <si>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</si>
  <si>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</si>
  <si>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</si>
  <si>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</si>
  <si>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</si>
  <si>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</si>
  <si>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</si>
  <si>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</si>
  <si>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</si>
  <si>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</si>
  <si>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</si>
  <si>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</si>
  <si>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</si>
  <si>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</si>
  <si>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</si>
  <si>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</si>
  <si>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</si>
  <si>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</si>
  <si>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</si>
  <si>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</si>
  <si>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</si>
  <si>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</si>
  <si>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</si>
  <si>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</si>
  <si>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</si>
  <si>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</si>
  <si>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</si>
  <si>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</si>
  <si>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</si>
  <si>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</si>
  <si>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</si>
  <si>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</si>
  <si>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</si>
  <si>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</si>
  <si>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</si>
  <si>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</si>
  <si>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</si>
  <si>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</si>
  <si>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</si>
  <si>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</si>
  <si>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</si>
  <si>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</si>
  <si>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</si>
  <si>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</si>
  <si>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</si>
  <si>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</si>
  <si>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</si>
  <si>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</si>
  <si>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</si>
  <si>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</si>
  <si>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</si>
  <si>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</si>
  <si>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</si>
  <si>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</si>
  <si>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</si>
  <si>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</si>
  <si>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</si>
  <si>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</si>
  <si>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</si>
  <si>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</si>
  <si>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</si>
  <si>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</si>
  <si>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</si>
  <si>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</si>
  <si>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</si>
  <si>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</si>
  <si>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</si>
  <si>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</si>
  <si>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</si>
  <si>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</si>
  <si>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</si>
  <si>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</si>
  <si>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</si>
  <si>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</si>
  <si>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</si>
  <si>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</si>
  <si>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</si>
  <si>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</si>
  <si>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</si>
  <si>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</si>
  <si>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</si>
  <si>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</si>
  <si>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</si>
  <si>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</si>
  <si>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</si>
  <si>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</si>
  <si>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群馬県板倉町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</si>
  <si>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</si>
  <si>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</si>
  <si>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</si>
  <si>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</si>
  <si>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</si>
  <si>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</si>
  <si>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</si>
  <si>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</si>
  <si>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</si>
  <si>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</si>
  <si>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</si>
  <si>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</si>
  <si>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</si>
  <si>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</si>
  <si>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</si>
  <si>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</si>
  <si>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</si>
  <si>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</si>
  <si>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</si>
  <si>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</si>
  <si>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</si>
  <si>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</si>
  <si>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</si>
  <si>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</si>
  <si>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</si>
  <si>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</si>
  <si>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</si>
  <si>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</si>
  <si>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</si>
  <si>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</si>
  <si>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</si>
  <si>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</si>
  <si>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</si>
  <si>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</si>
  <si>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</si>
  <si>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</si>
  <si>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</si>
  <si>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</si>
  <si>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</si>
  <si>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</si>
  <si>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</si>
  <si>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</si>
  <si>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</si>
  <si>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</si>
  <si>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</si>
  <si>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</si>
  <si>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</si>
  <si>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</si>
  <si>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</si>
  <si>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</si>
  <si>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</si>
  <si>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</si>
  <si>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</si>
  <si>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</si>
  <si>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</si>
  <si>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</si>
  <si>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</si>
  <si>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</si>
  <si>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</si>
  <si>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</si>
  <si>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</si>
  <si>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</si>
  <si>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</si>
  <si>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</si>
  <si>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</si>
  <si>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</si>
  <si>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</si>
  <si>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</si>
  <si>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</si>
  <si>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</si>
  <si>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</si>
  <si>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</si>
  <si>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</si>
  <si>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</si>
  <si>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</si>
  <si>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</si>
  <si>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</si>
  <si>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</si>
  <si>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</si>
  <si>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</si>
  <si>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</si>
  <si>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</si>
  <si>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</si>
  <si>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</si>
  <si>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</si>
  <si>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</si>
  <si>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</si>
  <si>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</si>
  <si>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</si>
  <si>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</si>
  <si>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</si>
  <si>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</si>
  <si>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</si>
  <si>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</si>
  <si>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</si>
  <si>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</si>
  <si>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</si>
  <si>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</si>
  <si>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</si>
  <si>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</si>
  <si>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</si>
  <si>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</si>
  <si>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</si>
  <si>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</si>
  <si>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</si>
  <si>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</si>
  <si>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</si>
  <si>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</si>
  <si>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</si>
  <si>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</si>
  <si>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</si>
  <si>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</si>
  <si>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</si>
  <si>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</si>
  <si>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</si>
  <si>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</si>
  <si>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</si>
  <si>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</si>
  <si>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</si>
  <si>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</si>
  <si>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</si>
  <si>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</si>
  <si>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</si>
  <si>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</si>
  <si>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</si>
  <si>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</si>
  <si>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</si>
  <si>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</si>
  <si>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</si>
  <si>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</si>
  <si>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</si>
  <si>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</si>
  <si>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</si>
  <si>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</si>
  <si>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</si>
  <si>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</si>
  <si>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</si>
  <si>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</si>
  <si>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</si>
  <si>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</si>
  <si>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</si>
  <si>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</si>
  <si>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</si>
  <si>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</si>
  <si>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</si>
  <si>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</si>
  <si>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</si>
  <si>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</si>
  <si>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</si>
  <si>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</si>
  <si>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</si>
  <si>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</si>
  <si>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</si>
  <si>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群馬県板倉町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</si>
  <si>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</si>
  <si>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</si>
  <si>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</si>
  <si>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</si>
  <si>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</si>
  <si>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</si>
  <si>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</si>
  <si>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</si>
  <si>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</si>
  <si>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</si>
  <si>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</si>
  <si>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</si>
  <si>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</si>
  <si>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</si>
  <si>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</si>
  <si>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</si>
  <si>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</si>
  <si>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</si>
  <si>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</si>
  <si>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</si>
  <si>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</si>
  <si>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</si>
  <si>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</si>
  <si>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</si>
  <si>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</si>
  <si>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</si>
  <si>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</si>
  <si>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</si>
  <si>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</si>
  <si>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</si>
  <si>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</si>
  <si>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</si>
  <si>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</si>
  <si>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</si>
  <si>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</si>
  <si>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</si>
  <si>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</si>
  <si>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</si>
  <si>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</si>
  <si>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</si>
  <si>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</si>
  <si>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</si>
  <si>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</si>
  <si>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</si>
  <si>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</si>
  <si>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</si>
  <si>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</si>
  <si>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</si>
  <si>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</si>
  <si>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</si>
  <si>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</si>
  <si>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</si>
  <si>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</si>
  <si>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</si>
  <si>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</si>
  <si>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</si>
  <si>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</si>
  <si>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</si>
  <si>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</si>
  <si>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</si>
  <si>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</si>
  <si>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</si>
  <si>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</si>
  <si>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</si>
  <si>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</si>
  <si>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</si>
  <si>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</si>
  <si>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</si>
  <si>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</si>
  <si>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</si>
  <si>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</si>
  <si>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</si>
  <si>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</si>
  <si>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</si>
  <si>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</si>
  <si>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</si>
  <si>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</si>
  <si>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</si>
  <si>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</si>
  <si>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</si>
  <si>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</si>
  <si>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</si>
  <si>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</si>
  <si>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</si>
  <si>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</si>
  <si>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</si>
  <si>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</si>
  <si>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</si>
  <si>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</si>
  <si>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</si>
  <si>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</si>
  <si>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</si>
  <si>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</si>
  <si>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</si>
  <si>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</si>
  <si>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</si>
  <si>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</si>
  <si>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</si>
  <si>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</si>
  <si>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</si>
  <si>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</si>
  <si>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</si>
  <si>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</si>
  <si>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</si>
  <si>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</si>
  <si>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</si>
  <si>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</si>
  <si>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</si>
  <si>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</si>
  <si>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</si>
  <si>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</si>
  <si>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</si>
  <si>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</si>
  <si>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</si>
  <si>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</si>
  <si>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</si>
  <si>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</si>
  <si>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</si>
  <si>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</si>
  <si>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</si>
  <si>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</si>
  <si>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</si>
  <si>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</si>
  <si>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</si>
  <si>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</si>
  <si>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</si>
  <si>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</si>
  <si>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</si>
  <si>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</si>
  <si>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</si>
  <si>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</si>
  <si>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</si>
  <si>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</si>
  <si>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</si>
  <si>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</si>
  <si>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</si>
  <si>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</si>
  <si>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</si>
  <si>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</si>
  <si>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</si>
  <si>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</si>
  <si>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</si>
  <si>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</si>
  <si>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</si>
  <si>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</si>
  <si>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</si>
  <si>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</si>
  <si>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</si>
  <si>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</si>
  <si>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</si>
  <si>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</si>
  <si>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</si>
  <si>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</si>
  <si>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</si>
  <si>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</si>
  <si>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</si>
  <si>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</si>
  <si>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</si>
  <si>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</si>
  <si>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</si>
  <si>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</si>
  <si>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</si>
  <si>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</si>
  <si>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</si>
  <si>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</si>
  <si>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</si>
  <si>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</si>
  <si>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</si>
  <si>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</si>
  <si>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</si>
  <si>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</si>
  <si>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</si>
  <si>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</si>
  <si>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</si>
  <si>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</si>
  <si>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</si>
  <si>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</si>
  <si>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</si>
  <si>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</si>
  <si>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</si>
  <si>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</si>
  <si>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</si>
  <si>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</si>
  <si>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</si>
  <si>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</si>
  <si>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</si>
  <si>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</si>
  <si>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</si>
  <si>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</si>
  <si>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</si>
  <si>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</si>
  <si>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</si>
  <si>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</si>
  <si>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</si>
  <si>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</si>
  <si>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</si>
  <si>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</si>
  <si>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</si>
  <si>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介護保険特別会計</t>
  </si>
  <si>
    <t>国民健康保険特別会計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</si>
  <si>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</si>
  <si>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</si>
  <si>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</si>
  <si>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</si>
  <si>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</si>
  <si>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</si>
  <si>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</si>
  <si>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</si>
  <si>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</si>
  <si>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</si>
  <si>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館林地区消防組合</t>
    <rPh sb="0" eb="2">
      <t>タテバヤシ</t>
    </rPh>
    <rPh sb="2" eb="4">
      <t>チク</t>
    </rPh>
    <rPh sb="4" eb="6">
      <t>ショウボウ</t>
    </rPh>
    <rPh sb="6" eb="8">
      <t>クミアイ</t>
    </rPh>
    <phoneticPr fontId="5"/>
  </si>
  <si>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5"/>
  </si>
  <si>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5"/>
  </si>
  <si>
    <t>館林衛生施設組合</t>
    <rPh sb="0" eb="2">
      <t>タテバヤシ</t>
    </rPh>
    <rPh sb="2" eb="4">
      <t>エイセイ</t>
    </rPh>
    <rPh sb="4" eb="6">
      <t>シセツ</t>
    </rPh>
    <rPh sb="6" eb="8">
      <t>クミアイ</t>
    </rPh>
    <phoneticPr fontId="5"/>
  </si>
  <si>
    <t>群馬県市町村会館管理組合</t>
    <rPh sb="0" eb="3">
      <t>グンマケン</t>
    </rPh>
    <rPh sb="3" eb="6">
      <t>シチョウソン</t>
    </rPh>
    <rPh sb="6" eb="8">
      <t>カイカン</t>
    </rPh>
    <rPh sb="8" eb="10">
      <t>カンリ</t>
    </rPh>
    <rPh sb="10" eb="12">
      <t>クミアイ</t>
    </rPh>
    <phoneticPr fontId="5"/>
  </si>
  <si>
    <t>群馬県市町村総合事務組合</t>
    <rPh sb="0" eb="3">
      <t>グンマケン</t>
    </rPh>
    <rPh sb="3" eb="6">
      <t>シチョウソン</t>
    </rPh>
    <rPh sb="6" eb="8">
      <t>ソウゴウ</t>
    </rPh>
    <rPh sb="8" eb="10">
      <t>ジム</t>
    </rPh>
    <rPh sb="10" eb="12">
      <t>クミアイ</t>
    </rPh>
    <phoneticPr fontId="5"/>
  </si>
  <si>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5"/>
  </si>
  <si>
    <t>群馬県後期高齢者医療広域連合（事業会計）</t>
    <rPh sb="0" eb="3">
      <t>グンマケン</t>
    </rPh>
    <rPh sb="3" eb="5">
      <t>コウキ</t>
    </rPh>
    <rPh sb="5" eb="7">
      <t>コウレイ</t>
    </rPh>
    <rPh sb="7" eb="8">
      <t>シャ</t>
    </rPh>
    <rPh sb="8" eb="10">
      <t>イリョウ</t>
    </rPh>
    <rPh sb="10" eb="12">
      <t>コウイキ</t>
    </rPh>
    <rPh sb="12" eb="14">
      <t>レンゴウ</t>
    </rPh>
    <rPh sb="15" eb="17">
      <t>ジギョウ</t>
    </rPh>
    <rPh sb="17" eb="19">
      <t>カイケイ</t>
    </rPh>
    <phoneticPr fontId="5"/>
  </si>
  <si>
    <t>群馬東部水道企業団</t>
    <rPh sb="0" eb="2">
      <t>グンマ</t>
    </rPh>
    <rPh sb="2" eb="4">
      <t>トウブ</t>
    </rPh>
    <rPh sb="4" eb="6">
      <t>スイドウ</t>
    </rPh>
    <rPh sb="6" eb="9">
      <t>キギョウダン</t>
    </rPh>
    <phoneticPr fontId="5"/>
  </si>
  <si>
    <t>板倉町土地開発公社</t>
    <rPh sb="0" eb="3">
      <t>イタクラマチ</t>
    </rPh>
    <rPh sb="3" eb="5">
      <t>トチ</t>
    </rPh>
    <rPh sb="5" eb="7">
      <t>カイハツ</t>
    </rPh>
    <rPh sb="7" eb="9">
      <t>コウシャ</t>
    </rPh>
    <phoneticPr fontId="5"/>
  </si>
  <si>
    <t>渡良瀬遊水池アクリメーション振興財団</t>
    <rPh sb="0" eb="3">
      <t>ワタラセ</t>
    </rPh>
    <rPh sb="3" eb="6">
      <t>ユウスイチ</t>
    </rPh>
    <rPh sb="14" eb="16">
      <t>シンコウ</t>
    </rPh>
    <rPh sb="16" eb="18">
      <t>ザイダン</t>
    </rPh>
    <phoneticPr fontId="5"/>
  </si>
  <si>
    <t>○</t>
    <phoneticPr fontId="2"/>
  </si>
  <si>
    <t>-</t>
    <phoneticPr fontId="2"/>
  </si>
  <si>
    <t>公共施設等整備維持基金</t>
    <rPh sb="0" eb="2">
      <t>コウキョウ</t>
    </rPh>
    <rPh sb="2" eb="4">
      <t>シセツ</t>
    </rPh>
    <rPh sb="4" eb="5">
      <t>トウ</t>
    </rPh>
    <rPh sb="5" eb="7">
      <t>セイビ</t>
    </rPh>
    <rPh sb="7" eb="9">
      <t>イジ</t>
    </rPh>
    <rPh sb="9" eb="11">
      <t>キキン</t>
    </rPh>
    <phoneticPr fontId="5"/>
  </si>
  <si>
    <t>罹災救助基金</t>
    <rPh sb="0" eb="2">
      <t>リサイ</t>
    </rPh>
    <rPh sb="2" eb="4">
      <t>キュウジョ</t>
    </rPh>
    <rPh sb="4" eb="6">
      <t>キキン</t>
    </rPh>
    <phoneticPr fontId="5"/>
  </si>
  <si>
    <t>福祉基金</t>
    <rPh sb="0" eb="2">
      <t>フクシ</t>
    </rPh>
    <rPh sb="2" eb="4">
      <t>キキン</t>
    </rPh>
    <phoneticPr fontId="5"/>
  </si>
  <si>
    <t>土地開発基金</t>
    <rPh sb="0" eb="2">
      <t>トチ</t>
    </rPh>
    <rPh sb="2" eb="4">
      <t>カイハツ</t>
    </rPh>
    <rPh sb="4" eb="6">
      <t>キキン</t>
    </rPh>
    <phoneticPr fontId="5"/>
  </si>
  <si>
    <t>森林環境譲与税基金</t>
    <rPh sb="0" eb="2">
      <t>シンリン</t>
    </rPh>
    <rPh sb="2" eb="4">
      <t>カンキョウ</t>
    </rPh>
    <rPh sb="4" eb="6">
      <t>ジョウヨ</t>
    </rPh>
    <rPh sb="6" eb="7">
      <t>ゼイ</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</si>
  <si>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</si>
  <si>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</si>
  <si>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</si>
  <si>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</si>
  <si>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</si>
  <si>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</si>
  <si>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</si>
  <si>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</si>
  <si>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</si>
  <si>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</si>
  <si>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27年度から平成29年度及び令和元年度は将来負担比率の算出はなかったため、グラフに表示されていない。平成30年度は新庁舎整備等の起債により地方債現在高が増加したため将来負担比率が算出された。将来負担比率、有形固定資産減価償却率共に類似団体平均より低いので、当町は将来世代の負担が類似団体よりも少ないと推測される。</t>
    <rPh sb="0" eb="2">
      <t>ヘイセイ</t>
    </rPh>
    <rPh sb="4" eb="5">
      <t>ネン</t>
    </rPh>
    <rPh sb="5" eb="6">
      <t>ド</t>
    </rPh>
    <rPh sb="8" eb="10">
      <t>ヘイセイ</t>
    </rPh>
    <rPh sb="12" eb="13">
      <t>ネン</t>
    </rPh>
    <rPh sb="13" eb="14">
      <t>ド</t>
    </rPh>
    <rPh sb="14" eb="15">
      <t>オヨ</t>
    </rPh>
    <rPh sb="16" eb="18">
      <t>レイワ</t>
    </rPh>
    <rPh sb="18" eb="20">
      <t>ガンネン</t>
    </rPh>
    <rPh sb="20" eb="21">
      <t>ド</t>
    </rPh>
    <rPh sb="22" eb="24">
      <t>ショウライ</t>
    </rPh>
    <rPh sb="24" eb="26">
      <t>フタン</t>
    </rPh>
    <rPh sb="26" eb="28">
      <t>ヒリツ</t>
    </rPh>
    <rPh sb="29" eb="31">
      <t>サンシュツ</t>
    </rPh>
    <rPh sb="43" eb="45">
      <t>ヒョウジ</t>
    </rPh>
    <rPh sb="52" eb="54">
      <t>ヘイセイ</t>
    </rPh>
    <rPh sb="56" eb="58">
      <t>ネンド</t>
    </rPh>
    <rPh sb="59" eb="62">
      <t>シンチョウシャ</t>
    </rPh>
    <rPh sb="62" eb="64">
      <t>セイビ</t>
    </rPh>
    <rPh sb="64" eb="65">
      <t>トウ</t>
    </rPh>
    <rPh sb="66" eb="68">
      <t>キサイ</t>
    </rPh>
    <rPh sb="71" eb="74">
      <t>チホウサイ</t>
    </rPh>
    <rPh sb="74" eb="77">
      <t>ゲンザイダカ</t>
    </rPh>
    <rPh sb="78" eb="80">
      <t>ゾウカ</t>
    </rPh>
    <rPh sb="84" eb="86">
      <t>ショウライ</t>
    </rPh>
    <rPh sb="86" eb="88">
      <t>フタン</t>
    </rPh>
    <rPh sb="88" eb="90">
      <t>ヒリツ</t>
    </rPh>
    <rPh sb="91" eb="93">
      <t>サンシュツ</t>
    </rPh>
    <rPh sb="97" eb="99">
      <t>ショウライ</t>
    </rPh>
    <rPh sb="99" eb="101">
      <t>フタン</t>
    </rPh>
    <rPh sb="101" eb="103">
      <t>ヒリツ</t>
    </rPh>
    <rPh sb="104" eb="106">
      <t>ユウケイ</t>
    </rPh>
    <rPh sb="106" eb="110">
      <t>コテイシサン</t>
    </rPh>
    <rPh sb="110" eb="112">
      <t>ゲンカ</t>
    </rPh>
    <rPh sb="112" eb="114">
      <t>ショウキャク</t>
    </rPh>
    <rPh sb="114" eb="115">
      <t>リツ</t>
    </rPh>
    <rPh sb="115" eb="116">
      <t>トモ</t>
    </rPh>
    <rPh sb="117" eb="119">
      <t>ルイジ</t>
    </rPh>
    <rPh sb="119" eb="121">
      <t>ダンタイ</t>
    </rPh>
    <rPh sb="121" eb="123">
      <t>ヘイキン</t>
    </rPh>
    <rPh sb="125" eb="126">
      <t>ヒク</t>
    </rPh>
    <rPh sb="130" eb="132">
      <t>トウチョウ</t>
    </rPh>
    <rPh sb="133" eb="135">
      <t>ショウライ</t>
    </rPh>
    <rPh sb="135" eb="137">
      <t>セダイ</t>
    </rPh>
    <rPh sb="138" eb="140">
      <t>フタン</t>
    </rPh>
    <rPh sb="141" eb="143">
      <t>ルイジ</t>
    </rPh>
    <rPh sb="143" eb="145">
      <t>ダンタイ</t>
    </rPh>
    <rPh sb="148" eb="149">
      <t>スク</t>
    </rPh>
    <rPh sb="152" eb="154">
      <t>スイソク</t>
    </rPh>
    <phoneticPr fontId="5"/>
  </si>
  <si>
    <t>平成30年度は新庁舎整備等の起債により地方債現在高が増加したため将来負担比率が算出された。実質公債費率は減少傾向にあったが、平成30年度以降は増加傾向にある。今後も新庁舎整備や緊急防災に係る起債の償還及び、一部事務組合の公債費充当負担金の増加により実質公債比率が増加すると見込まれる。</t>
    <rPh sb="0" eb="2">
      <t>ヘイセイ</t>
    </rPh>
    <rPh sb="4" eb="6">
      <t>ネンド</t>
    </rPh>
    <rPh sb="7" eb="10">
      <t>シンチョウシャ</t>
    </rPh>
    <rPh sb="10" eb="12">
      <t>セイビ</t>
    </rPh>
    <rPh sb="12" eb="13">
      <t>トウ</t>
    </rPh>
    <rPh sb="14" eb="16">
      <t>キサイ</t>
    </rPh>
    <rPh sb="19" eb="21">
      <t>チホウ</t>
    </rPh>
    <rPh sb="21" eb="22">
      <t>サイ</t>
    </rPh>
    <rPh sb="22" eb="25">
      <t>ゲンザイダカ</t>
    </rPh>
    <rPh sb="26" eb="28">
      <t>ゾウカ</t>
    </rPh>
    <rPh sb="32" eb="34">
      <t>ショウライ</t>
    </rPh>
    <rPh sb="34" eb="36">
      <t>フタン</t>
    </rPh>
    <rPh sb="36" eb="38">
      <t>ヒリツ</t>
    </rPh>
    <rPh sb="39" eb="41">
      <t>サンシュツ</t>
    </rPh>
    <rPh sb="45" eb="47">
      <t>ジッシツ</t>
    </rPh>
    <rPh sb="47" eb="50">
      <t>コウサイヒ</t>
    </rPh>
    <rPh sb="50" eb="51">
      <t>リツ</t>
    </rPh>
    <rPh sb="52" eb="54">
      <t>ゲンショウ</t>
    </rPh>
    <rPh sb="54" eb="56">
      <t>ケイコウ</t>
    </rPh>
    <rPh sb="62" eb="64">
      <t>ヘイセイ</t>
    </rPh>
    <rPh sb="66" eb="68">
      <t>ネンド</t>
    </rPh>
    <rPh sb="68" eb="70">
      <t>イコウ</t>
    </rPh>
    <rPh sb="71" eb="73">
      <t>ゾウカ</t>
    </rPh>
    <rPh sb="73" eb="75">
      <t>ケイコウ</t>
    </rPh>
    <rPh sb="79" eb="81">
      <t>コンゴ</t>
    </rPh>
    <rPh sb="82" eb="85">
      <t>シンチョウシャ</t>
    </rPh>
    <rPh sb="85" eb="87">
      <t>セイビ</t>
    </rPh>
    <rPh sb="88" eb="90">
      <t>キンキュウ</t>
    </rPh>
    <rPh sb="90" eb="92">
      <t>ボウサイ</t>
    </rPh>
    <rPh sb="93" eb="94">
      <t>カカ</t>
    </rPh>
    <rPh sb="95" eb="97">
      <t>キサイ</t>
    </rPh>
    <rPh sb="98" eb="100">
      <t>ショウカン</t>
    </rPh>
    <rPh sb="100" eb="101">
      <t>オヨ</t>
    </rPh>
    <rPh sb="103" eb="105">
      <t>イチブ</t>
    </rPh>
    <rPh sb="105" eb="107">
      <t>ジム</t>
    </rPh>
    <rPh sb="107" eb="109">
      <t>クミアイ</t>
    </rPh>
    <rPh sb="110" eb="113">
      <t>コウサイヒ</t>
    </rPh>
    <rPh sb="113" eb="115">
      <t>ジュウトウ</t>
    </rPh>
    <rPh sb="115" eb="118">
      <t>フタンキン</t>
    </rPh>
    <rPh sb="119" eb="121">
      <t>ゾウカ</t>
    </rPh>
    <rPh sb="124" eb="126">
      <t>ジッシツ</t>
    </rPh>
    <rPh sb="126" eb="128">
      <t>コウサイ</t>
    </rPh>
    <rPh sb="128" eb="130">
      <t>ヒリツ</t>
    </rPh>
    <rPh sb="131" eb="133">
      <t>ゾウカ</t>
    </rPh>
    <rPh sb="136" eb="13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</si>
</sst>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0C9208D-7C06-4451-BD6F-97DAF35DAEE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120302</c:v>
                </c:pt>
              </c:numCache>
            </c:numRef>
          </c:val>
          <c:smooth val="0"/>
          <c:extLst>
            <c:ext xmlns:c16="http://schemas.microsoft.com/office/drawing/2014/chart" uri="{C3380CC4-5D6E-409C-BE32-E72D297353CC}">
              <c16:uniqueId val="{00000000-F0A9-40F8-B889-E85CE5DF42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80237</c:v>
                </c:pt>
                <c:pt idx="1">
                  <c:v>48420</c:v>
                </c:pt>
                <c:pt idx="2">
                  <c:v>103027</c:v>
                </c:pt>
                <c:pt idx="3">
                  <c:v>22074</c:v>
                </c:pt>
                <c:pt idx="4">
                  <c:v>20981</c:v>
                </c:pt>
              </c:numCache>
            </c:numRef>
          </c:val>
          <c:smooth val="0"/>
          <c:extLst>
            <c:ext xmlns:c16="http://schemas.microsoft.com/office/drawing/2014/chart" uri="{C3380CC4-5D6E-409C-BE32-E72D297353CC}">
              <c16:uniqueId val="{00000001-F0A9-40F8-B889-E85CE5DF42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15.03</c:v>
                </c:pt>
                <c:pt idx="1">
                  <c:v>18.34</c:v>
                </c:pt>
                <c:pt idx="2">
                  <c:v>15.34</c:v>
                </c:pt>
                <c:pt idx="3">
                  <c:v>15.24</c:v>
                </c:pt>
                <c:pt idx="4">
                  <c:v>17.420000000000002</c:v>
                </c:pt>
              </c:numCache>
            </c:numRef>
          </c:val>
          <c:extLst>
            <c:ext xmlns:c16="http://schemas.microsoft.com/office/drawing/2014/chart" uri="{C3380CC4-5D6E-409C-BE32-E72D297353CC}">
              <c16:uniqueId val="{00000000-B703-484E-8049-81AE6F9FCC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52.97</c:v>
                </c:pt>
                <c:pt idx="1">
                  <c:v>54.41</c:v>
                </c:pt>
                <c:pt idx="2">
                  <c:v>58.12</c:v>
                </c:pt>
                <c:pt idx="3">
                  <c:v>60.54</c:v>
                </c:pt>
                <c:pt idx="4">
                  <c:v>58.64</c:v>
                </c:pt>
              </c:numCache>
            </c:numRef>
          </c:val>
          <c:extLst>
            <c:ext xmlns:c16="http://schemas.microsoft.com/office/drawing/2014/chart" uri="{C3380CC4-5D6E-409C-BE32-E72D297353CC}">
              <c16:uniqueId val="{00000001-B703-484E-8049-81AE6F9FCC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1.69</c:v>
                </c:pt>
                <c:pt idx="1">
                  <c:v>4.28</c:v>
                </c:pt>
                <c:pt idx="2">
                  <c:v>0.6</c:v>
                </c:pt>
                <c:pt idx="3">
                  <c:v>2.37</c:v>
                </c:pt>
                <c:pt idx="4">
                  <c:v>4.6100000000000003</c:v>
                </c:pt>
              </c:numCache>
            </c:numRef>
          </c:val>
          <c:smooth val="0"/>
          <c:extLst>
            <c:ext xmlns:c16="http://schemas.microsoft.com/office/drawing/2014/chart" uri="{C3380CC4-5D6E-409C-BE32-E72D297353CC}">
              <c16:uniqueId val="{00000002-B703-484E-8049-81AE6F9FCC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4F-41F4-B767-99269ED597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4F-41F4-B767-99269ED597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4F-41F4-B767-99269ED597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B4F-41F4-B767-99269ED5977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B4F-41F4-B767-99269ED5977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0.03</c:v>
                </c:pt>
                <c:pt idx="4">
                  <c:v>#N/A</c:v>
                </c:pt>
                <c:pt idx="5">
                  <c:v>0.1</c:v>
                </c:pt>
                <c:pt idx="6">
                  <c:v>#N/A</c:v>
                </c:pt>
                <c:pt idx="7">
                  <c:v>0.03</c:v>
                </c:pt>
                <c:pt idx="8">
                  <c:v>#N/A</c:v>
                </c:pt>
                <c:pt idx="9">
                  <c:v>0.04</c:v>
                </c:pt>
              </c:numCache>
            </c:numRef>
          </c:val>
          <c:extLst>
            <c:ext xmlns:c16="http://schemas.microsoft.com/office/drawing/2014/chart" uri="{C3380CC4-5D6E-409C-BE32-E72D297353CC}">
              <c16:uniqueId val="{00000005-7B4F-41F4-B767-99269ED5977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c:v>
                </c:pt>
                <c:pt idx="2">
                  <c:v>#N/A</c:v>
                </c:pt>
                <c:pt idx="3">
                  <c:v>0.33</c:v>
                </c:pt>
                <c:pt idx="4">
                  <c:v>#N/A</c:v>
                </c:pt>
                <c:pt idx="5">
                  <c:v>0.56999999999999995</c:v>
                </c:pt>
                <c:pt idx="6">
                  <c:v>#N/A</c:v>
                </c:pt>
                <c:pt idx="7">
                  <c:v>0.68</c:v>
                </c:pt>
                <c:pt idx="8">
                  <c:v>#N/A</c:v>
                </c:pt>
                <c:pt idx="9">
                  <c:v>0.56999999999999995</c:v>
                </c:pt>
              </c:numCache>
            </c:numRef>
          </c:val>
          <c:extLst>
            <c:ext xmlns:c16="http://schemas.microsoft.com/office/drawing/2014/chart" uri="{C3380CC4-5D6E-409C-BE32-E72D297353CC}">
              <c16:uniqueId val="{00000006-7B4F-41F4-B767-99269ED5977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c:v>
                </c:pt>
                <c:pt idx="2">
                  <c:v>#N/A</c:v>
                </c:pt>
                <c:pt idx="3">
                  <c:v>2.78</c:v>
                </c:pt>
                <c:pt idx="4">
                  <c:v>#N/A</c:v>
                </c:pt>
                <c:pt idx="5">
                  <c:v>1.43</c:v>
                </c:pt>
                <c:pt idx="6">
                  <c:v>#N/A</c:v>
                </c:pt>
                <c:pt idx="7">
                  <c:v>0.4</c:v>
                </c:pt>
                <c:pt idx="8">
                  <c:v>#N/A</c:v>
                </c:pt>
                <c:pt idx="9">
                  <c:v>0.93</c:v>
                </c:pt>
              </c:numCache>
            </c:numRef>
          </c:val>
          <c:extLst>
            <c:ext xmlns:c16="http://schemas.microsoft.com/office/drawing/2014/chart" uri="{C3380CC4-5D6E-409C-BE32-E72D297353CC}">
              <c16:uniqueId val="{00000007-7B4F-41F4-B767-99269ED5977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0.96</c:v>
                </c:pt>
                <c:pt idx="2">
                  <c:v>#N/A</c:v>
                </c:pt>
                <c:pt idx="3">
                  <c:v>0.79</c:v>
                </c:pt>
                <c:pt idx="4">
                  <c:v>#N/A</c:v>
                </c:pt>
                <c:pt idx="5">
                  <c:v>1.17</c:v>
                </c:pt>
                <c:pt idx="6">
                  <c:v>#N/A</c:v>
                </c:pt>
                <c:pt idx="7">
                  <c:v>1.66</c:v>
                </c:pt>
                <c:pt idx="8">
                  <c:v>#N/A</c:v>
                </c:pt>
                <c:pt idx="9">
                  <c:v>1.1100000000000001</c:v>
                </c:pt>
              </c:numCache>
            </c:numRef>
          </c:val>
          <c:extLst>
            <c:ext xmlns:c16="http://schemas.microsoft.com/office/drawing/2014/chart" uri="{C3380CC4-5D6E-409C-BE32-E72D297353CC}">
              <c16:uniqueId val="{00000008-7B4F-41F4-B767-99269ED597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15.02</c:v>
                </c:pt>
                <c:pt idx="2">
                  <c:v>#N/A</c:v>
                </c:pt>
                <c:pt idx="3">
                  <c:v>18.329999999999998</c:v>
                </c:pt>
                <c:pt idx="4">
                  <c:v>#N/A</c:v>
                </c:pt>
                <c:pt idx="5">
                  <c:v>15.34</c:v>
                </c:pt>
                <c:pt idx="6">
                  <c:v>#N/A</c:v>
                </c:pt>
                <c:pt idx="7">
                  <c:v>15.23</c:v>
                </c:pt>
                <c:pt idx="8">
                  <c:v>#N/A</c:v>
                </c:pt>
                <c:pt idx="9">
                  <c:v>17.41</c:v>
                </c:pt>
              </c:numCache>
            </c:numRef>
          </c:val>
          <c:extLst>
            <c:ext xmlns:c16="http://schemas.microsoft.com/office/drawing/2014/chart" uri="{C3380CC4-5D6E-409C-BE32-E72D297353CC}">
              <c16:uniqueId val="{00000009-7B4F-41F4-B767-99269ED597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370</c:v>
                </c:pt>
                <c:pt idx="5">
                  <c:v>367</c:v>
                </c:pt>
                <c:pt idx="8">
                  <c:v>362</c:v>
                </c:pt>
                <c:pt idx="11">
                  <c:v>356</c:v>
                </c:pt>
                <c:pt idx="14">
                  <c:v>373</c:v>
                </c:pt>
              </c:numCache>
            </c:numRef>
          </c:val>
          <c:extLst>
            <c:ext xmlns:c16="http://schemas.microsoft.com/office/drawing/2014/chart" uri="{C3380CC4-5D6E-409C-BE32-E72D297353CC}">
              <c16:uniqueId val="{00000000-A95A-4D60-B73A-F5E8B8C730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5A-4D60-B73A-F5E8B8C730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5</c:v>
                </c:pt>
                <c:pt idx="9">
                  <c:v>0</c:v>
                </c:pt>
                <c:pt idx="12">
                  <c:v>0</c:v>
                </c:pt>
              </c:numCache>
            </c:numRef>
          </c:val>
          <c:extLst>
            <c:ext xmlns:c16="http://schemas.microsoft.com/office/drawing/2014/chart" uri="{C3380CC4-5D6E-409C-BE32-E72D297353CC}">
              <c16:uniqueId val="{00000002-A95A-4D60-B73A-F5E8B8C730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55</c:v>
                </c:pt>
                <c:pt idx="3">
                  <c:v>56</c:v>
                </c:pt>
                <c:pt idx="6">
                  <c:v>57</c:v>
                </c:pt>
                <c:pt idx="9">
                  <c:v>60</c:v>
                </c:pt>
                <c:pt idx="12">
                  <c:v>103</c:v>
                </c:pt>
              </c:numCache>
            </c:numRef>
          </c:val>
          <c:extLst>
            <c:ext xmlns:c16="http://schemas.microsoft.com/office/drawing/2014/chart" uri="{C3380CC4-5D6E-409C-BE32-E72D297353CC}">
              <c16:uniqueId val="{00000003-A95A-4D60-B73A-F5E8B8C730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c:v>
                </c:pt>
                <c:pt idx="3">
                  <c:v>98</c:v>
                </c:pt>
                <c:pt idx="6">
                  <c:v>98</c:v>
                </c:pt>
                <c:pt idx="9">
                  <c:v>98</c:v>
                </c:pt>
                <c:pt idx="12">
                  <c:v>95</c:v>
                </c:pt>
              </c:numCache>
            </c:numRef>
          </c:val>
          <c:extLst>
            <c:ext xmlns:c16="http://schemas.microsoft.com/office/drawing/2014/chart" uri="{C3380CC4-5D6E-409C-BE32-E72D297353CC}">
              <c16:uniqueId val="{00000004-A95A-4D60-B73A-F5E8B8C730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5A-4D60-B73A-F5E8B8C730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5A-4D60-B73A-F5E8B8C730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318</c:v>
                </c:pt>
                <c:pt idx="3">
                  <c:v>328</c:v>
                </c:pt>
                <c:pt idx="6">
                  <c:v>355</c:v>
                </c:pt>
                <c:pt idx="9">
                  <c:v>387</c:v>
                </c:pt>
                <c:pt idx="12">
                  <c:v>428</c:v>
                </c:pt>
              </c:numCache>
            </c:numRef>
          </c:val>
          <c:extLst>
            <c:ext xmlns:c16="http://schemas.microsoft.com/office/drawing/2014/chart" uri="{C3380CC4-5D6E-409C-BE32-E72D297353CC}">
              <c16:uniqueId val="{00000007-A95A-4D60-B73A-F5E8B8C730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106</c:v>
                </c:pt>
                <c:pt idx="2">
                  <c:v>#N/A</c:v>
                </c:pt>
                <c:pt idx="3">
                  <c:v>#N/A</c:v>
                </c:pt>
                <c:pt idx="4">
                  <c:v>120</c:v>
                </c:pt>
                <c:pt idx="5">
                  <c:v>#N/A</c:v>
                </c:pt>
                <c:pt idx="6">
                  <c:v>#N/A</c:v>
                </c:pt>
                <c:pt idx="7">
                  <c:v>153</c:v>
                </c:pt>
                <c:pt idx="8">
                  <c:v>#N/A</c:v>
                </c:pt>
                <c:pt idx="9">
                  <c:v>#N/A</c:v>
                </c:pt>
                <c:pt idx="10">
                  <c:v>189</c:v>
                </c:pt>
                <c:pt idx="11">
                  <c:v>#N/A</c:v>
                </c:pt>
                <c:pt idx="12">
                  <c:v>#N/A</c:v>
                </c:pt>
                <c:pt idx="13">
                  <c:v>253</c:v>
                </c:pt>
                <c:pt idx="14">
                  <c:v>#N/A</c:v>
                </c:pt>
              </c:numCache>
            </c:numRef>
          </c:val>
          <c:smooth val="0"/>
          <c:extLst>
            <c:ext xmlns:c16="http://schemas.microsoft.com/office/drawing/2014/chart" uri="{C3380CC4-5D6E-409C-BE32-E72D297353CC}">
              <c16:uniqueId val="{00000008-A95A-4D60-B73A-F5E8B8C730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4486</c:v>
                </c:pt>
                <c:pt idx="5">
                  <c:v>4519</c:v>
                </c:pt>
                <c:pt idx="8">
                  <c:v>4655</c:v>
                </c:pt>
                <c:pt idx="11">
                  <c:v>4589</c:v>
                </c:pt>
                <c:pt idx="14">
                  <c:v>4475</c:v>
                </c:pt>
              </c:numCache>
            </c:numRef>
          </c:val>
          <c:extLst>
            <c:ext xmlns:c16="http://schemas.microsoft.com/office/drawing/2014/chart" uri="{C3380CC4-5D6E-409C-BE32-E72D297353CC}">
              <c16:uniqueId val="{00000000-78AB-4B66-90FD-DE09B3519D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AB-4B66-90FD-DE09B3519D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3323</c:v>
                </c:pt>
                <c:pt idx="5">
                  <c:v>3042</c:v>
                </c:pt>
                <c:pt idx="8">
                  <c:v>2964</c:v>
                </c:pt>
                <c:pt idx="11">
                  <c:v>3065</c:v>
                </c:pt>
                <c:pt idx="14">
                  <c:v>3121</c:v>
                </c:pt>
              </c:numCache>
            </c:numRef>
          </c:val>
          <c:extLst>
            <c:ext xmlns:c16="http://schemas.microsoft.com/office/drawing/2014/chart" uri="{C3380CC4-5D6E-409C-BE32-E72D297353CC}">
              <c16:uniqueId val="{00000002-78AB-4B66-90FD-DE09B3519D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AB-4B66-90FD-DE09B3519D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AB-4B66-90FD-DE09B3519D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c:v>
                </c:pt>
                <c:pt idx="3">
                  <c:v>8</c:v>
                </c:pt>
                <c:pt idx="6">
                  <c:v>8</c:v>
                </c:pt>
                <c:pt idx="9">
                  <c:v>8</c:v>
                </c:pt>
                <c:pt idx="12">
                  <c:v>7</c:v>
                </c:pt>
              </c:numCache>
            </c:numRef>
          </c:val>
          <c:extLst>
            <c:ext xmlns:c16="http://schemas.microsoft.com/office/drawing/2014/chart" uri="{C3380CC4-5D6E-409C-BE32-E72D297353CC}">
              <c16:uniqueId val="{00000005-78AB-4B66-90FD-DE09B3519D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1273</c:v>
                </c:pt>
                <c:pt idx="3">
                  <c:v>1227</c:v>
                </c:pt>
                <c:pt idx="6">
                  <c:v>1154</c:v>
                </c:pt>
                <c:pt idx="9">
                  <c:v>1126</c:v>
                </c:pt>
                <c:pt idx="12">
                  <c:v>1117</c:v>
                </c:pt>
              </c:numCache>
            </c:numRef>
          </c:val>
          <c:extLst>
            <c:ext xmlns:c16="http://schemas.microsoft.com/office/drawing/2014/chart" uri="{C3380CC4-5D6E-409C-BE32-E72D297353CC}">
              <c16:uniqueId val="{00000006-78AB-4B66-90FD-DE09B3519D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1200</c:v>
                </c:pt>
                <c:pt idx="3">
                  <c:v>1339</c:v>
                </c:pt>
                <c:pt idx="6">
                  <c:v>1309</c:v>
                </c:pt>
                <c:pt idx="9">
                  <c:v>1385</c:v>
                </c:pt>
                <c:pt idx="12">
                  <c:v>1300</c:v>
                </c:pt>
              </c:numCache>
            </c:numRef>
          </c:val>
          <c:extLst>
            <c:ext xmlns:c16="http://schemas.microsoft.com/office/drawing/2014/chart" uri="{C3380CC4-5D6E-409C-BE32-E72D297353CC}">
              <c16:uniqueId val="{00000007-78AB-4B66-90FD-DE09B3519D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855</c:v>
                </c:pt>
                <c:pt idx="3">
                  <c:v>777</c:v>
                </c:pt>
                <c:pt idx="6">
                  <c:v>698</c:v>
                </c:pt>
                <c:pt idx="9">
                  <c:v>617</c:v>
                </c:pt>
                <c:pt idx="12">
                  <c:v>534</c:v>
                </c:pt>
              </c:numCache>
            </c:numRef>
          </c:val>
          <c:extLst>
            <c:ext xmlns:c16="http://schemas.microsoft.com/office/drawing/2014/chart" uri="{C3380CC4-5D6E-409C-BE32-E72D297353CC}">
              <c16:uniqueId val="{00000008-78AB-4B66-90FD-DE09B3519D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c:v>
                </c:pt>
                <c:pt idx="3">
                  <c:v>6</c:v>
                </c:pt>
                <c:pt idx="6">
                  <c:v>1</c:v>
                </c:pt>
                <c:pt idx="9">
                  <c:v>1</c:v>
                </c:pt>
                <c:pt idx="12">
                  <c:v>1</c:v>
                </c:pt>
              </c:numCache>
            </c:numRef>
          </c:val>
          <c:extLst>
            <c:ext xmlns:c16="http://schemas.microsoft.com/office/drawing/2014/chart" uri="{C3380CC4-5D6E-409C-BE32-E72D297353CC}">
              <c16:uniqueId val="{00000009-78AB-4B66-90FD-DE09B3519D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3889</c:v>
                </c:pt>
                <c:pt idx="3">
                  <c:v>3919</c:v>
                </c:pt>
                <c:pt idx="6">
                  <c:v>4574</c:v>
                </c:pt>
                <c:pt idx="9">
                  <c:v>4468</c:v>
                </c:pt>
                <c:pt idx="12">
                  <c:v>4359</c:v>
                </c:pt>
              </c:numCache>
            </c:numRef>
          </c:val>
          <c:extLst>
            <c:ext xmlns:c16="http://schemas.microsoft.com/office/drawing/2014/chart" uri="{C3380CC4-5D6E-409C-BE32-E72D297353CC}">
              <c16:uniqueId val="{0000000A-78AB-4B66-90FD-DE09B3519D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126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8AB-4B66-90FD-DE09B3519D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2226</c:v>
                </c:pt>
                <c:pt idx="1">
                  <c:v>2321</c:v>
                </c:pt>
                <c:pt idx="2">
                  <c:v>2384</c:v>
                </c:pt>
              </c:numCache>
            </c:numRef>
          </c:val>
          <c:extLst>
            <c:ext xmlns:c16="http://schemas.microsoft.com/office/drawing/2014/chart" uri="{C3380CC4-5D6E-409C-BE32-E72D297353CC}">
              <c16:uniqueId val="{00000000-7B97-453B-A592-FB08BAD3F8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69</c:v>
                </c:pt>
                <c:pt idx="1">
                  <c:v>69</c:v>
                </c:pt>
                <c:pt idx="2">
                  <c:v>69</c:v>
                </c:pt>
              </c:numCache>
            </c:numRef>
          </c:val>
          <c:extLst>
            <c:ext xmlns:c16="http://schemas.microsoft.com/office/drawing/2014/chart" uri="{C3380CC4-5D6E-409C-BE32-E72D297353CC}">
              <c16:uniqueId val="{00000001-7B97-453B-A592-FB08BAD3F8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364</c:v>
                </c:pt>
                <c:pt idx="1">
                  <c:v>321</c:v>
                </c:pt>
                <c:pt idx="2">
                  <c:v>322</c:v>
                </c:pt>
              </c:numCache>
            </c:numRef>
          </c:val>
          <c:extLst>
            <c:ext xmlns:c16="http://schemas.microsoft.com/office/drawing/2014/chart" uri="{C3380CC4-5D6E-409C-BE32-E72D297353CC}">
              <c16:uniqueId val="{00000002-7B97-453B-A592-FB08BAD3F8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{5D20EB0E-73CC-4A8F-B091-D9F156991033}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350-4144-8EDD-D25D192D07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{81FB8E91-91C1-45BE-83D7-99E5073F22F5}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50-4144-8EDD-D25D192D07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{B1A60C33-F785-4C63-B563-1CC6CB4744F0}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50-4144-8EDD-D25D192D07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{559616B0-23D5-425B-9C6E-98815EF6068E}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50-4144-8EDD-D25D192D07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{7C56E7BE-195A-4938-85CA-EEFD0B07068B}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50-4144-8EDD-D25D192D07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{6CE0B5F0-7225-4974-A8DF-17D862C105F2}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350-4144-8EDD-D25D192D07A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{B571C8C8-7C6F-4123-9635-18ECE084BE41}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350-4144-8EDD-D25D192D07A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{9E2DDD70-0293-47E3-9A02-04229DC6431F}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350-4144-8EDD-D25D192D07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{BDBAF6EC-70CA-411F-9108-D1CC312B856C}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350-4144-8EDD-D25D192D07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c:v>
                </c:pt>
                <c:pt idx="8">
                  <c:v>58.5</c:v>
                </c:pt>
                <c:pt idx="16">
                  <c:v>57.3</c:v>
                </c:pt>
                <c:pt idx="24">
                  <c:v>59</c:v>
                </c:pt>
                <c:pt idx="32">
                  <c:v>60.4</c:v>
                </c:pt>
              </c:numCache>
            </c:numRef>
          </c:xVal>
          <c:yVal>
            <c:numRef>
              <c:f>公会計指標分析・財政指標組合せ分析表!$BP$51:$DC$51</c:f>
              <c:numCache>
                <c:formatCode>#,##0.0;"▲ "#,##0.0</c:formatCode>
                <c:ptCount val="40"/>
                <c:pt idx="16">
                  <c:v>3.6</c:v>
                </c:pt>
              </c:numCache>
            </c:numRef>
          </c:yVal>
          <c:smooth val="0"/>
          <c:extLst>
            <c:ext xmlns:c16="http://schemas.microsoft.com/office/drawing/2014/chart" uri="{C3380CC4-5D6E-409C-BE32-E72D297353CC}">
              <c16:uniqueId val="{00000009-6350-4144-8EDD-D25D192D07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{61C11273-A479-4719-9C04-CB325F672514}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350-4144-8EDD-D25D192D07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{BE7CAD30-EC1B-44E8-BA26-F6D7A8A3DAA2}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50-4144-8EDD-D25D192D07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{CEF109E1-77D0-4A80-B52F-C42D298A667E}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50-4144-8EDD-D25D192D07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{775F985C-BA8E-4466-B6F9-AA8176584ECA}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50-4144-8EDD-D25D192D07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{D97E53A2-C345-4D42-9DD0-A9CC941857CF}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50-4144-8EDD-D25D192D07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{32F23AD6-D6DF-4439-9643-20CBC8DDCCFA}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350-4144-8EDD-D25D192D07A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{F74F7F74-813B-4526-AD7D-D33FC34E8A96}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350-4144-8EDD-D25D192D07A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{63FF61B0-9508-4541-B1FC-7DD863B00270}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350-4144-8EDD-D25D192D07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{86E4374B-5BED-465D-8A81-1AD60BE22690}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350-4144-8EDD-D25D192D07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64.2</c:v>
                </c:pt>
              </c:numCache>
            </c:numRef>
          </c:xVal>
          <c:yVal>
            <c:numRef>
              <c:f>公会計指標分析・財政指標組合せ分析表!$BP$55:$DC$55</c:f>
              <c:numCache>
                <c:formatCode>#,##0.0;"▲ "#,##0.0</c:formatCode>
                <c:ptCount val="40"/>
                <c:pt idx="0">
                  <c:v>24</c:v>
                </c:pt>
                <c:pt idx="8">
                  <c:v>19.8</c:v>
                </c:pt>
                <c:pt idx="16">
                  <c:v>19.8</c:v>
                </c:pt>
                <c:pt idx="24">
                  <c:v>20</c:v>
                </c:pt>
                <c:pt idx="32">
                  <c:v>32.4</c:v>
                </c:pt>
              </c:numCache>
            </c:numRef>
          </c:yVal>
          <c:smooth val="0"/>
          <c:extLst>
            <c:ext xmlns:c16="http://schemas.microsoft.com/office/drawing/2014/chart" uri="{C3380CC4-5D6E-409C-BE32-E72D297353CC}">
              <c16:uniqueId val="{00000013-6350-4144-8EDD-D25D192D07A1}"/>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{18AF1500-29E0-4478-9924-95EFF5EB6307}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1C5-4E3B-A846-14DB6DEA8B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{7A3FD075-14A0-4ACA-883D-1B3C06842243}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C5-4E3B-A846-14DB6DEA8B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{648C9AC3-9B55-4D37-83FD-4C2EDFC20E3B}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C5-4E3B-A846-14DB6DEA8B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{7ED18758-0922-407E-A92D-955F5015815D}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C5-4E3B-A846-14DB6DEA8B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{F0861D97-EF63-42C8-9D1E-6CED6C7FAA0A}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C5-4E3B-A846-14DB6DEA8BE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{3EB92524-D332-460D-AF03-A98377FBB353}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1C5-4E3B-A846-14DB6DEA8BE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{6C7AF50F-F507-4D65-9C31-27DE64B0A6EB}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1C5-4E3B-A846-14DB6DEA8BE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{9B97A31B-E50A-4983-AE35-A98C75409F9A}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1C5-4E3B-A846-14DB6DEA8BE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{8B7961B9-6A5C-4A04-BEC1-9A9F3B0048E2}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1C5-4E3B-A846-14DB6DEA8B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3.7</c:v>
                </c:pt>
                <c:pt idx="16">
                  <c:v>3.6</c:v>
                </c:pt>
                <c:pt idx="24">
                  <c:v>4.4000000000000004</c:v>
                </c:pt>
                <c:pt idx="32">
                  <c:v>5.5</c:v>
                </c:pt>
              </c:numCache>
            </c:numRef>
          </c:xVal>
          <c:yVal>
            <c:numRef>
              <c:f>公会計指標分析・財政指標組合せ分析表!$BP$73:$DC$73</c:f>
              <c:numCache>
                <c:formatCode>#,##0.0;"▲ "#,##0.0</c:formatCode>
                <c:ptCount val="40"/>
                <c:pt idx="16">
                  <c:v>3.6</c:v>
                </c:pt>
              </c:numCache>
            </c:numRef>
          </c:yVal>
          <c:smooth val="0"/>
          <c:extLst>
            <c:ext xmlns:c16="http://schemas.microsoft.com/office/drawing/2014/chart" uri="{C3380CC4-5D6E-409C-BE32-E72D297353CC}">
              <c16:uniqueId val="{00000009-81C5-4E3B-A846-14DB6DEA8B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{D7AB7BAA-281C-4E14-B84A-AB140B046189}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1C5-4E3B-A846-14DB6DEA8B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{8E72C4A8-B46E-4691-9F67-4234A6C24416}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C5-4E3B-A846-14DB6DEA8B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{40CA3158-CFEC-4910-8989-B5F807A04364}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C5-4E3B-A846-14DB6DEA8B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{8E4BAF69-2FCD-49FE-AB89-0E266C4805D8}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C5-4E3B-A846-14DB6DEA8B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{377468AC-0162-4294-9701-9800C048D252}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C5-4E3B-A846-14DB6DEA8BE8}"/>
                </c:ext>
              </c:extLst>
            </c:dLbl>
            <c:dLbl>
              <c:idx val="8"/>
              <c:layout>
                <c:manualLayout>
                  <c:x val="0"/>
                  <c:y val="-3.664616992726248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{702B29D6-94D8-4C1F-9DA7-E84B9F54ED61}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1C5-4E3B-A846-14DB6DEA8BE8}"/>
                </c:ext>
              </c:extLst>
            </c:dLbl>
            <c:dLbl>
              <c:idx val="16"/>
              <c:layout>
                <c:manualLayout>
                  <c:x val="0"/>
                  <c:y val="3.880264290807557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{F59C047F-2733-4505-AE82-EEB470547512}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1C5-4E3B-A846-14DB6DEA8BE8}"/>
                </c:ext>
              </c:extLst>
            </c:dLbl>
            <c:dLbl>
              <c:idx val="24"/>
              <c:layout>
                <c:manualLayout>
                  <c:x val="0"/>
                  <c:y val="-2.1554455181049203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{DEF753D7-3FF2-4E83-B5C4-120618F36362}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1C5-4E3B-A846-14DB6DEA8BE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{39BAA42E-4508-4150-9535-68F3E3154E8E}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1C5-4E3B-A846-14DB6DEA8B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9.5</c:v>
                </c:pt>
              </c:numCache>
            </c:numRef>
          </c:xVal>
          <c:yVal>
            <c:numRef>
              <c:f>公会計指標分析・財政指標組合せ分析表!$BP$77:$DC$77</c:f>
              <c:numCache>
                <c:formatCode>#,##0.0;"▲ "#,##0.0</c:formatCode>
                <c:ptCount val="40"/>
                <c:pt idx="0">
                  <c:v>24</c:v>
                </c:pt>
                <c:pt idx="8">
                  <c:v>19.8</c:v>
                </c:pt>
                <c:pt idx="16">
                  <c:v>19.8</c:v>
                </c:pt>
                <c:pt idx="24">
                  <c:v>20</c:v>
                </c:pt>
                <c:pt idx="32">
                  <c:v>32.4</c:v>
                </c:pt>
              </c:numCache>
            </c:numRef>
          </c:yVal>
          <c:smooth val="0"/>
          <c:extLst>
            <c:ext xmlns:c16="http://schemas.microsoft.com/office/drawing/2014/chart" uri="{C3380CC4-5D6E-409C-BE32-E72D297353CC}">
              <c16:uniqueId val="{00000013-81C5-4E3B-A846-14DB6DEA8BE8}"/>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元利償還金は起債の償還終了などにより徐々に減少してきていたが、役場新庁舎建設に伴い平成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年度から増加に転じた。また同事業の最終年度である平成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年度には交付税措置のない一般事業債を</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2,000</a:t>
          </a:r>
          <a:r>
            <a:rPr kumimoji="1" lang="ja-JP" altLang="en-US" sz="1100">
              <a:solidFill>
                <a:sysClr val="windowText" lastClr="000000"/>
              </a:solidFill>
              <a:latin typeface="ＭＳ ゴシック" pitchFamily="49" charset="-128"/>
              <a:ea typeface="ＭＳ ゴシック" pitchFamily="49" charset="-128"/>
            </a:rPr>
            <a:t>万円借り入れている。</a:t>
          </a:r>
        </a:p>
        <a:p>
          <a:r>
            <a:rPr kumimoji="1" lang="ja-JP" altLang="en-US" sz="1100">
              <a:solidFill>
                <a:sysClr val="windowText" lastClr="000000"/>
              </a:solidFill>
              <a:latin typeface="ＭＳ ゴシック" pitchFamily="49" charset="-128"/>
              <a:ea typeface="ＭＳ ゴシック" pitchFamily="49" charset="-128"/>
            </a:rPr>
            <a:t>　今後、公債費は、新庁舎建設にかかる元金償還開始に伴い減少見込みはあるものの、一部事務組合が借り入れた地方債の元金償還に伴う負担金の増加が見込まれる。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将来負担比率の分子について、平成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はプラスに転じたが、これは役場新庁舎建設に伴うもので、地方債現在高の増加および充当可能基金の減少により将来負担額が充当可能財源等を上回ったことによる。令和元年度以降は、役場新庁舎建設にかかる借り入れの元金償還開始等による充当可能基金積立の増加により、将来負担比率の分子はマイナス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群馬県板倉町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百万円積み立てが増加したことが要因である。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建設事業の終了により減少傾向は鈍くなると見込まれるが、税収減や災害などの不測の事態への対応に加え公共施設の老朽化対策等、今後の財政需要の増大にも適切に対応していけるように一定額を確保していくことを予定してい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・公共施設等整備維持基金：道路整備や施設整備等に関する基金。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・罹災救助基金：災害時の被災者保護と社会秩序の保全を図る目的の基金。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・福祉基金：高齢者の社会福祉並びに保健福祉費に関する基金。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・土地開発基金：公共用に供する土地等をあらかじめ取得することにより事業の円滑な執行を図る目的の基金。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・森林環境譲与税基金：森林利用促進等に関する基金。</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・基金残高は前年度と同程度である。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・今後、道路整備等により特定目的基金の減少が見込まれる。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年度は、税収の増等により積立が取崩しを上回ったことが要因である。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・今後、企業誘致等により法人関係税等の増収を図り、計画的に積み立てを行い、災害等不測事態への備えとしていく。</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百万円となっており、前年度と同程度である。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今後、庁舎建設事業等に伴う償還に備えるため、計画的に積み立てを行っていく。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4050A73-4A43-405F-A7D2-279B0B2A1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2C094F3-6054-4E58-B6BF-44BBE0A6D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AEE5E86-B929-484D-B079-157E514EAE49}"/>
            </a:ext>
          </a:extLst>
        </xdr:cNvPr>
        <xdr:cNvSpPr/>
      </xdr:nvSpPr>
      <xdr:spPr>
        <a:xfrm>
          <a:off x="11998518" y="9485906"/>
          <a:ext cx="1399430" cy="3419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2A35AFA-D6C2-4622-871F-6FFDD202B7FA}"/>
            </a:ext>
          </a:extLst>
        </xdr:cNvPr>
        <xdr:cNvSpPr/>
      </xdr:nvSpPr>
      <xdr:spPr>
        <a:xfrm>
          <a:off x="13397948" y="9485906"/>
          <a:ext cx="1399429" cy="3419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5009050E-C63B-48CB-87CC-9569EC02125C}"/>
            </a:ext>
          </a:extLst>
        </xdr:cNvPr>
        <xdr:cNvSpPr/>
      </xdr:nvSpPr>
      <xdr:spPr>
        <a:xfrm>
          <a:off x="16196807" y="9485906"/>
          <a:ext cx="1399430" cy="3419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7EBBE5D9-C1ED-4BC2-922F-CFE5E7EA516C}"/>
            </a:ext>
          </a:extLst>
        </xdr:cNvPr>
        <xdr:cNvSpPr/>
      </xdr:nvSpPr>
      <xdr:spPr>
        <a:xfrm>
          <a:off x="17596237" y="9485906"/>
          <a:ext cx="1399429" cy="3419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C3DBA62-F4AC-411E-BC93-18BE2A1B0340}"/>
            </a:ext>
          </a:extLst>
        </xdr:cNvPr>
        <xdr:cNvSpPr/>
      </xdr:nvSpPr>
      <xdr:spPr>
        <a:xfrm>
          <a:off x="11998518" y="13358191"/>
          <a:ext cx="1399430" cy="3498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94124EF-A928-457F-B2BF-C759FDBE85A8}"/>
            </a:ext>
          </a:extLst>
        </xdr:cNvPr>
        <xdr:cNvSpPr/>
      </xdr:nvSpPr>
      <xdr:spPr>
        <a:xfrm>
          <a:off x="13397948" y="13358191"/>
          <a:ext cx="1399429" cy="3498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DBDCAC86-4BE0-4A02-A179-8785A07C1C5B}"/>
            </a:ext>
          </a:extLst>
        </xdr:cNvPr>
        <xdr:cNvSpPr/>
      </xdr:nvSpPr>
      <xdr:spPr>
        <a:xfrm>
          <a:off x="16196807" y="13358191"/>
          <a:ext cx="1399430" cy="3498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1D065E98-B622-4F9D-A3B0-CB62E466EF68}"/>
            </a:ext>
          </a:extLst>
        </xdr:cNvPr>
        <xdr:cNvSpPr/>
      </xdr:nvSpPr>
      <xdr:spPr>
        <a:xfrm>
          <a:off x="17596237" y="13358191"/>
          <a:ext cx="1399429" cy="3498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FBD02185-893D-4AD0-9AC4-F4B4EFEF61D5}"/>
            </a:ext>
          </a:extLst>
        </xdr:cNvPr>
        <xdr:cNvSpPr/>
      </xdr:nvSpPr>
      <xdr:spPr>
        <a:xfrm>
          <a:off x="355600" y="63500"/>
          <a:ext cx="11639413" cy="6327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A1DF14A-50B2-4115-BED4-C33A17384FD8}"/>
            </a:ext>
          </a:extLst>
        </xdr:cNvPr>
        <xdr:cNvSpPr/>
      </xdr:nvSpPr>
      <xdr:spPr>
        <a:xfrm>
          <a:off x="15659017" y="190500"/>
          <a:ext cx="3619224" cy="556564"/>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93303C5-E7B9-4D6D-AA10-EB34460FD7E1}"/>
            </a:ext>
          </a:extLst>
        </xdr:cNvPr>
        <xdr:cNvSpPr/>
      </xdr:nvSpPr>
      <xdr:spPr>
        <a:xfrm>
          <a:off x="15668515" y="215900"/>
          <a:ext cx="3590676" cy="505764"/>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96AAB256-7B33-4A5C-ABBD-EB024D13C7A3}"/>
            </a:ext>
          </a:extLst>
        </xdr:cNvPr>
        <xdr:cNvSpPr/>
      </xdr:nvSpPr>
      <xdr:spPr>
        <a:xfrm>
          <a:off x="15694246" y="241300"/>
          <a:ext cx="3533195" cy="442264"/>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8A57171D-8C01-4D4C-A2EB-12368E614A3F}"/>
            </a:ext>
          </a:extLst>
        </xdr:cNvPr>
        <xdr:cNvSpPr/>
      </xdr:nvSpPr>
      <xdr:spPr>
        <a:xfrm>
          <a:off x="13083015" y="190500"/>
          <a:ext cx="2442652" cy="556564"/>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D13E2BB-4FB8-4541-93D1-CEBA7AB0B782}"/>
            </a:ext>
          </a:extLst>
        </xdr:cNvPr>
        <xdr:cNvSpPr/>
      </xdr:nvSpPr>
      <xdr:spPr>
        <a:xfrm>
          <a:off x="13108415" y="215900"/>
          <a:ext cx="2398202" cy="505764"/>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6CF41FE8-F365-4F5F-BD7A-F1892D86EC56}"/>
            </a:ext>
          </a:extLst>
        </xdr:cNvPr>
        <xdr:cNvSpPr/>
      </xdr:nvSpPr>
      <xdr:spPr>
        <a:xfrm>
          <a:off x="13133815" y="241300"/>
          <a:ext cx="2356623" cy="454964"/>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23B3257A-FF84-48CF-ABFD-79A36C9AB4B1}"/>
            </a:ext>
          </a:extLst>
        </xdr:cNvPr>
        <xdr:cNvSpPr/>
      </xdr:nvSpPr>
      <xdr:spPr>
        <a:xfrm>
          <a:off x="450794" y="880966"/>
          <a:ext cx="9270146" cy="1800032"/>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BBF182BF-EBFC-43E7-9E82-E69187F280E2}"/>
            </a:ext>
          </a:extLst>
        </xdr:cNvPr>
        <xdr:cNvSpPr/>
      </xdr:nvSpPr>
      <xdr:spPr>
        <a:xfrm>
          <a:off x="577049" y="912716"/>
          <a:ext cx="1272099" cy="173653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B4520E13-4742-4DD6-AC5B-06CA7BAA09B9}"/>
            </a:ext>
          </a:extLst>
        </xdr:cNvPr>
        <xdr:cNvSpPr/>
      </xdr:nvSpPr>
      <xdr:spPr>
        <a:xfrm>
          <a:off x="1801550" y="912716"/>
          <a:ext cx="1224501" cy="173653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14,322
13,910
41.86
7,868,060
7,142,136
708,248
4,066,064
4,359,304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E9603224-66D4-41A7-9A2A-ECA200108F80}"/>
            </a:ext>
          </a:extLst>
        </xdr:cNvPr>
        <xdr:cNvSpPr/>
      </xdr:nvSpPr>
      <xdr:spPr>
        <a:xfrm>
          <a:off x="3026051" y="912716"/>
          <a:ext cx="1399430" cy="173653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D6D70DAB-6AD3-4006-AB41-B7157E307F9A}"/>
            </a:ext>
          </a:extLst>
        </xdr:cNvPr>
        <xdr:cNvSpPr/>
      </xdr:nvSpPr>
      <xdr:spPr>
        <a:xfrm>
          <a:off x="4425481" y="931766"/>
          <a:ext cx="1860715" cy="9479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3E3B273-00FB-4F75-921C-6361007EAC91}"/>
            </a:ext>
          </a:extLst>
        </xdr:cNvPr>
        <xdr:cNvSpPr/>
      </xdr:nvSpPr>
      <xdr:spPr>
        <a:xfrm>
          <a:off x="6286196" y="931766"/>
          <a:ext cx="1160670" cy="9479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5738B292-616E-4F4E-8FD3-55CE13363BB0}"/>
            </a:ext>
          </a:extLst>
        </xdr:cNvPr>
        <xdr:cNvSpPr/>
      </xdr:nvSpPr>
      <xdr:spPr>
        <a:xfrm>
          <a:off x="7510697" y="944466"/>
          <a:ext cx="588286" cy="9479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FF8646FA-07F3-4C24-AAD9-7ED110901775}"/>
            </a:ext>
          </a:extLst>
        </xdr:cNvPr>
        <xdr:cNvSpPr/>
      </xdr:nvSpPr>
      <xdr:spPr>
        <a:xfrm>
          <a:off x="4425481" y="1711104"/>
          <a:ext cx="1860715"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22DC14BA-CDAF-41E4-9355-C644F1573BF1}"/>
            </a:ext>
          </a:extLst>
        </xdr:cNvPr>
        <xdr:cNvSpPr/>
      </xdr:nvSpPr>
      <xdr:spPr>
        <a:xfrm>
          <a:off x="6349696" y="1711104"/>
          <a:ext cx="3371244"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3233731A-0658-4257-AA29-1C4FB51A8450}"/>
            </a:ext>
          </a:extLst>
        </xdr:cNvPr>
        <xdr:cNvSpPr/>
      </xdr:nvSpPr>
      <xdr:spPr>
        <a:xfrm>
          <a:off x="10185428" y="880966"/>
          <a:ext cx="1399429" cy="128159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8FA1946A-59E7-4FDD-B3F2-1C1CE5A644CB}"/>
            </a:ext>
          </a:extLst>
        </xdr:cNvPr>
        <xdr:cNvSpPr/>
      </xdr:nvSpPr>
      <xdr:spPr>
        <a:xfrm>
          <a:off x="10422255" y="944466"/>
          <a:ext cx="1224501" cy="24820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3B61EA1A-4C28-4720-912F-4BAB3F3558C0}"/>
            </a:ext>
          </a:extLst>
        </xdr:cNvPr>
        <xdr:cNvSpPr/>
      </xdr:nvSpPr>
      <xdr:spPr>
        <a:xfrm>
          <a:off x="10422255" y="1205368"/>
          <a:ext cx="1224501" cy="5311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76C94B8E-FF3E-44F2-9736-B26E3708C754}"/>
            </a:ext>
          </a:extLst>
        </xdr:cNvPr>
        <xdr:cNvSpPr/>
      </xdr:nvSpPr>
      <xdr:spPr>
        <a:xfrm>
          <a:off x="10422255" y="1555225"/>
          <a:ext cx="1343881" cy="6581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E1C01529-50E0-44A2-A94F-C446E1277045}"/>
            </a:ext>
          </a:extLst>
        </xdr:cNvPr>
        <xdr:cNvCxnSpPr/>
      </xdr:nvCxnSpPr>
      <xdr:spPr>
        <a:xfrm flipH="1">
          <a:off x="10252406" y="1033366"/>
          <a:ext cx="19397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51A5B670-D3F9-4219-A138-121B4B025953}"/>
            </a:ext>
          </a:extLst>
        </xdr:cNvPr>
        <xdr:cNvSpPr/>
      </xdr:nvSpPr>
      <xdr:spPr>
        <a:xfrm>
          <a:off x="10306381" y="99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CE9CD46C-06AA-48AA-8947-9F6B3BE6F2AC}"/>
            </a:ext>
          </a:extLst>
        </xdr:cNvPr>
        <xdr:cNvSpPr/>
      </xdr:nvSpPr>
      <xdr:spPr>
        <a:xfrm>
          <a:off x="10306381" y="1294268"/>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D435E544-BE55-4543-9D75-B7DD0F5EB4C4}"/>
            </a:ext>
          </a:extLst>
        </xdr:cNvPr>
        <xdr:cNvCxnSpPr/>
      </xdr:nvCxnSpPr>
      <xdr:spPr>
        <a:xfrm>
          <a:off x="10350831" y="1555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62BB1FB3-C885-4645-9082-A310BF395FA5}"/>
            </a:ext>
          </a:extLst>
        </xdr:cNvPr>
        <xdr:cNvCxnSpPr/>
      </xdr:nvCxnSpPr>
      <xdr:spPr>
        <a:xfrm>
          <a:off x="10271456" y="1555225"/>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499A04E7-E5D9-45CC-B136-9FD7549D1FFD}"/>
            </a:ext>
          </a:extLst>
        </xdr:cNvPr>
        <xdr:cNvCxnSpPr/>
      </xdr:nvCxnSpPr>
      <xdr:spPr>
        <a:xfrm flipV="1">
          <a:off x="10350831" y="1796829"/>
          <a:ext cx="0" cy="143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483DA2EE-F777-4A0A-ABC4-DD4085626F3E}"/>
            </a:ext>
          </a:extLst>
        </xdr:cNvPr>
        <xdr:cNvCxnSpPr/>
      </xdr:nvCxnSpPr>
      <xdr:spPr>
        <a:xfrm>
          <a:off x="10271456" y="1943183"/>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D2288843-3D6C-45A8-BF04-BD24C8DC8F83}"/>
            </a:ext>
          </a:extLst>
        </xdr:cNvPr>
        <xdr:cNvSpPr txBox="1"/>
      </xdr:nvSpPr>
      <xdr:spPr>
        <a:xfrm>
          <a:off x="419100" y="2786076"/>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8E0E02AE-5BF8-4B85-83DF-1BD80A8E23BB}"/>
            </a:ext>
          </a:extLst>
        </xdr:cNvPr>
        <xdr:cNvSpPr txBox="1"/>
      </xdr:nvSpPr>
      <xdr:spPr>
        <a:xfrm>
          <a:off x="419100" y="303085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7F1A5B76-C763-49C8-B9AA-EB7408D3A6F4}"/>
            </a:ext>
          </a:extLst>
        </xdr:cNvPr>
        <xdr:cNvSpPr txBox="1"/>
      </xdr:nvSpPr>
      <xdr:spPr>
        <a:xfrm>
          <a:off x="419100" y="3279112"/>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D4D86924-3BB5-468A-90DE-AE5EB0F2442F}"/>
            </a:ext>
          </a:extLst>
        </xdr:cNvPr>
        <xdr:cNvSpPr txBox="1"/>
      </xdr:nvSpPr>
      <xdr:spPr>
        <a:xfrm>
          <a:off x="419100" y="3523891"/>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300F9E17-AC84-42CB-8605-B4AE2E56F5A2}"/>
            </a:ext>
          </a:extLst>
        </xdr:cNvPr>
        <xdr:cNvSpPr txBox="1"/>
      </xdr:nvSpPr>
      <xdr:spPr>
        <a:xfrm>
          <a:off x="419100" y="376867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92A9D5E5-3444-4E7B-8BB8-BB95340B9A25}"/>
            </a:ext>
          </a:extLst>
        </xdr:cNvPr>
        <xdr:cNvSpPr/>
      </xdr:nvSpPr>
      <xdr:spPr>
        <a:xfrm>
          <a:off x="1175164" y="4299806"/>
          <a:ext cx="3899231" cy="2928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851FA6B-0DCB-4CF4-8773-9804E3248437}"/>
            </a:ext>
          </a:extLst>
        </xdr:cNvPr>
        <xdr:cNvSpPr/>
      </xdr:nvSpPr>
      <xdr:spPr>
        <a:xfrm>
          <a:off x="1844589" y="4645266"/>
          <a:ext cx="1587008" cy="28267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59319E71-6175-49CB-9BBC-95F71BF169E9}"/>
            </a:ext>
          </a:extLst>
        </xdr:cNvPr>
        <xdr:cNvSpPr/>
      </xdr:nvSpPr>
      <xdr:spPr>
        <a:xfrm>
          <a:off x="3529876" y="4628595"/>
          <a:ext cx="776865" cy="3160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3A6508D8-35A6-4230-851A-EFCF2AF72140}"/>
            </a:ext>
          </a:extLst>
        </xdr:cNvPr>
        <xdr:cNvSpPr/>
      </xdr:nvSpPr>
      <xdr:spPr>
        <a:xfrm>
          <a:off x="5023595" y="4414465"/>
          <a:ext cx="1399430"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31D74349-7B20-4347-BFA7-B2D6918EB24D}"/>
            </a:ext>
          </a:extLst>
        </xdr:cNvPr>
        <xdr:cNvSpPr/>
      </xdr:nvSpPr>
      <xdr:spPr>
        <a:xfrm>
          <a:off x="5023595" y="4592624"/>
          <a:ext cx="1399430"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B9F4497-DD24-4AA8-8D6F-830FB0C7909A}"/>
            </a:ext>
          </a:extLst>
        </xdr:cNvPr>
        <xdr:cNvSpPr/>
      </xdr:nvSpPr>
      <xdr:spPr>
        <a:xfrm>
          <a:off x="6423025" y="4414465"/>
          <a:ext cx="1399430"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F277068E-C892-4DFB-93D7-E076F9D2BFBF}"/>
            </a:ext>
          </a:extLst>
        </xdr:cNvPr>
        <xdr:cNvSpPr/>
      </xdr:nvSpPr>
      <xdr:spPr>
        <a:xfrm>
          <a:off x="6423025" y="4592624"/>
          <a:ext cx="1399430"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0432318-2D3F-4401-B37F-56FF0FDA865D}"/>
            </a:ext>
          </a:extLst>
        </xdr:cNvPr>
        <xdr:cNvSpPr/>
      </xdr:nvSpPr>
      <xdr:spPr>
        <a:xfrm>
          <a:off x="7949455" y="4414465"/>
          <a:ext cx="1399429"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EC9FF5A1-57F1-4624-8505-7F8BCB064C15}"/>
            </a:ext>
          </a:extLst>
        </xdr:cNvPr>
        <xdr:cNvSpPr/>
      </xdr:nvSpPr>
      <xdr:spPr>
        <a:xfrm>
          <a:off x="7949455" y="4592624"/>
          <a:ext cx="1399429"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B88CCF04-B88E-486A-AFCD-58BB3FA0DEB0}"/>
            </a:ext>
          </a:extLst>
        </xdr:cNvPr>
        <xdr:cNvSpPr/>
      </xdr:nvSpPr>
      <xdr:spPr>
        <a:xfrm>
          <a:off x="1175164" y="4980581"/>
          <a:ext cx="3899231" cy="22007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63898A2-3EA1-4411-BE59-BB4CA4915DF3}"/>
            </a:ext>
          </a:extLst>
        </xdr:cNvPr>
        <xdr:cNvSpPr/>
      </xdr:nvSpPr>
      <xdr:spPr>
        <a:xfrm>
          <a:off x="5325524" y="4980581"/>
          <a:ext cx="4373218"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1ED2FC75-0378-45DE-A7BF-388BF78FBDE5}"/>
            </a:ext>
          </a:extLst>
        </xdr:cNvPr>
        <xdr:cNvSpPr/>
      </xdr:nvSpPr>
      <xdr:spPr>
        <a:xfrm>
          <a:off x="5325524" y="5044081"/>
          <a:ext cx="419828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8F2D00F-9EBA-4B30-9BEE-C84B17C1B497}"/>
            </a:ext>
          </a:extLst>
        </xdr:cNvPr>
        <xdr:cNvSpPr txBox="1"/>
      </xdr:nvSpPr>
      <xdr:spPr>
        <a:xfrm>
          <a:off x="5386153" y="5279638"/>
          <a:ext cx="4185589" cy="181278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有形固定資産総額のうち、</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以上が道路である。道路は取得時期が不明なものが大部分を占めているため、耐用年数の半分が経過したものとして固定資産台帳を整備している。また、建物は耐用年数の半分以上の年数を経過しているものが大半である。そのため、当該比率は</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％以上となっている。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個別資産の状況を把握して適切に管理していくことが重要である。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20BD2144-046D-4E39-B17E-3E8BD8AC5EEA}"/>
            </a:ext>
          </a:extLst>
        </xdr:cNvPr>
        <xdr:cNvSpPr txBox="1"/>
      </xdr:nvSpPr>
      <xdr:spPr>
        <a:xfrm>
          <a:off x="1152635" y="478660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91DB0CAD-54E6-41DF-9D3C-5F788AE3EB35}"/>
            </a:ext>
          </a:extLst>
        </xdr:cNvPr>
        <xdr:cNvCxnSpPr/>
      </xdr:nvCxnSpPr>
      <xdr:spPr>
        <a:xfrm>
          <a:off x="1175164" y="7181325"/>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818DD6A4-8E09-4797-B306-608A31A55028}"/>
            </a:ext>
          </a:extLst>
        </xdr:cNvPr>
        <xdr:cNvSpPr txBox="1"/>
      </xdr:nvSpPr>
      <xdr:spPr>
        <a:xfrm>
          <a:off x="798984" y="7087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57FBF3C5-B0E6-452D-8C4B-3C105FD6BBB8}"/>
            </a:ext>
          </a:extLst>
        </xdr:cNvPr>
        <xdr:cNvCxnSpPr/>
      </xdr:nvCxnSpPr>
      <xdr:spPr>
        <a:xfrm>
          <a:off x="1175164" y="6814535"/>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7DCA4804-E235-49CE-B54C-1127DC682819}"/>
            </a:ext>
          </a:extLst>
        </xdr:cNvPr>
        <xdr:cNvSpPr txBox="1"/>
      </xdr:nvSpPr>
      <xdr:spPr>
        <a:xfrm>
          <a:off x="798984" y="67207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13DE7AB8-2DED-4DC4-A90A-7921F5E5EDFA}"/>
            </a:ext>
          </a:extLst>
        </xdr:cNvPr>
        <xdr:cNvCxnSpPr/>
      </xdr:nvCxnSpPr>
      <xdr:spPr>
        <a:xfrm>
          <a:off x="1175164" y="6447744"/>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83892C5F-6BED-49D9-878F-8AC45271621B}"/>
            </a:ext>
          </a:extLst>
        </xdr:cNvPr>
        <xdr:cNvSpPr txBox="1"/>
      </xdr:nvSpPr>
      <xdr:spPr>
        <a:xfrm>
          <a:off x="798984" y="635394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3D721B7C-5739-44E6-8908-24F44BFDF96C}"/>
            </a:ext>
          </a:extLst>
        </xdr:cNvPr>
        <xdr:cNvCxnSpPr/>
      </xdr:nvCxnSpPr>
      <xdr:spPr>
        <a:xfrm>
          <a:off x="1175164" y="6080953"/>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A9D70C80-4F00-4879-AAA9-4DC12D11FBBA}"/>
            </a:ext>
          </a:extLst>
        </xdr:cNvPr>
        <xdr:cNvSpPr txBox="1"/>
      </xdr:nvSpPr>
      <xdr:spPr>
        <a:xfrm>
          <a:off x="798984" y="59871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4B12B30A-3542-40C1-AC67-465473CBA1BA}"/>
            </a:ext>
          </a:extLst>
        </xdr:cNvPr>
        <xdr:cNvCxnSpPr/>
      </xdr:nvCxnSpPr>
      <xdr:spPr>
        <a:xfrm>
          <a:off x="1175164" y="5714163"/>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A308EB4B-09C4-4560-9874-E580B6C1094E}"/>
            </a:ext>
          </a:extLst>
        </xdr:cNvPr>
        <xdr:cNvSpPr txBox="1"/>
      </xdr:nvSpPr>
      <xdr:spPr>
        <a:xfrm>
          <a:off x="798984" y="562036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AB1E6C98-8CF4-4E27-A41F-E18E0BC36AD4}"/>
            </a:ext>
          </a:extLst>
        </xdr:cNvPr>
        <xdr:cNvCxnSpPr/>
      </xdr:nvCxnSpPr>
      <xdr:spPr>
        <a:xfrm>
          <a:off x="1175164" y="5347371"/>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B6759336-268A-48A3-BC57-D7CEAF28607D}"/>
            </a:ext>
          </a:extLst>
        </xdr:cNvPr>
        <xdr:cNvSpPr txBox="1"/>
      </xdr:nvSpPr>
      <xdr:spPr>
        <a:xfrm>
          <a:off x="798984" y="525009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698DD157-BCBD-4B11-BF40-3860F2E099EF}"/>
            </a:ext>
          </a:extLst>
        </xdr:cNvPr>
        <xdr:cNvCxnSpPr/>
      </xdr:nvCxnSpPr>
      <xdr:spPr>
        <a:xfrm>
          <a:off x="1175164" y="4980581"/>
          <a:ext cx="389923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9B67F66-2E40-4FAF-A9B7-C8676C934ED9}"/>
            </a:ext>
          </a:extLst>
        </xdr:cNvPr>
        <xdr:cNvSpPr txBox="1"/>
      </xdr:nvSpPr>
      <xdr:spPr>
        <a:xfrm>
          <a:off x="798984" y="4883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B7486370-BF18-4E2E-A4E6-8C39BEFF27B5}"/>
            </a:ext>
          </a:extLst>
        </xdr:cNvPr>
        <xdr:cNvSpPr/>
      </xdr:nvSpPr>
      <xdr:spPr>
        <a:xfrm>
          <a:off x="1175164" y="4980581"/>
          <a:ext cx="3899231" cy="220074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73" name="直線コネクタ 72">
          <a:extLst>
            <a:ext uri="{FF2B5EF4-FFF2-40B4-BE49-F238E27FC236}">
              <a16:creationId xmlns:a16="http://schemas.microsoft.com/office/drawing/2014/main" id="{99EC2B8C-B154-4392-8440-71EE3F67059A}"/>
            </a:ext>
          </a:extLst>
        </xdr:cNvPr>
        <xdr:cNvCxnSpPr/>
      </xdr:nvCxnSpPr>
      <xdr:spPr>
        <a:xfrm flipV="1">
          <a:off x="4385476" y="5307790"/>
          <a:ext cx="1270" cy="15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74" name="有形固定資産減価償却率最小値テキスト">
          <a:extLst>
            <a:ext uri="{FF2B5EF4-FFF2-40B4-BE49-F238E27FC236}">
              <a16:creationId xmlns:a16="http://schemas.microsoft.com/office/drawing/2014/main" id="{A0FC4F02-84D3-4A1E-B09E-5EE010E06BB2}"/>
            </a:ext>
          </a:extLst>
        </xdr:cNvPr>
        <xdr:cNvSpPr txBox="1"/>
      </xdr:nvSpPr>
      <xdr:spPr>
        <a:xfrm>
          <a:off x="4438181" y="6814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75" name="直線コネクタ 74">
          <a:extLst>
            <a:ext uri="{FF2B5EF4-FFF2-40B4-BE49-F238E27FC236}">
              <a16:creationId xmlns:a16="http://schemas.microsoft.com/office/drawing/2014/main" id="{28AB760B-B34B-4B9D-8B9B-48124AB45108}"/>
            </a:ext>
          </a:extLst>
        </xdr:cNvPr>
        <xdr:cNvCxnSpPr/>
      </xdr:nvCxnSpPr>
      <xdr:spPr>
        <a:xfrm>
          <a:off x="4298150" y="6810937"/>
          <a:ext cx="1781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a:extLst>
            <a:ext uri="{FF2B5EF4-FFF2-40B4-BE49-F238E27FC236}">
              <a16:creationId xmlns:a16="http://schemas.microsoft.com/office/drawing/2014/main" id="{84C09510-95F2-46F0-B4BB-6738ADF5EC04}"/>
            </a:ext>
          </a:extLst>
        </xdr:cNvPr>
        <xdr:cNvSpPr txBox="1"/>
      </xdr:nvSpPr>
      <xdr:spPr>
        <a:xfrm>
          <a:off x="4438181" y="507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a:extLst>
            <a:ext uri="{FF2B5EF4-FFF2-40B4-BE49-F238E27FC236}">
              <a16:creationId xmlns:a16="http://schemas.microsoft.com/office/drawing/2014/main" id="{ED190502-019A-402B-9013-0A7C3DBD4455}"/>
            </a:ext>
          </a:extLst>
        </xdr:cNvPr>
        <xdr:cNvCxnSpPr/>
      </xdr:nvCxnSpPr>
      <xdr:spPr>
        <a:xfrm>
          <a:off x="4298150" y="5307790"/>
          <a:ext cx="1781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8" name="有形固定資産減価償却率平均値テキスト">
          <a:extLst>
            <a:ext uri="{FF2B5EF4-FFF2-40B4-BE49-F238E27FC236}">
              <a16:creationId xmlns:a16="http://schemas.microsoft.com/office/drawing/2014/main" id="{136C35F4-FCAB-4C09-9C50-1CDBF398505E}"/>
            </a:ext>
          </a:extLst>
        </xdr:cNvPr>
        <xdr:cNvSpPr txBox="1"/>
      </xdr:nvSpPr>
      <xdr:spPr>
        <a:xfrm>
          <a:off x="4438181" y="6163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9" name="フローチャート: 判断 78">
          <a:extLst>
            <a:ext uri="{FF2B5EF4-FFF2-40B4-BE49-F238E27FC236}">
              <a16:creationId xmlns:a16="http://schemas.microsoft.com/office/drawing/2014/main" id="{4BE29511-32E2-4C6E-8F65-46F80E0EF309}"/>
            </a:ext>
          </a:extLst>
        </xdr:cNvPr>
        <xdr:cNvSpPr/>
      </xdr:nvSpPr>
      <xdr:spPr>
        <a:xfrm>
          <a:off x="4336581" y="618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80" name="フローチャート: 判断 79">
          <a:extLst>
            <a:ext uri="{FF2B5EF4-FFF2-40B4-BE49-F238E27FC236}">
              <a16:creationId xmlns:a16="http://schemas.microsoft.com/office/drawing/2014/main" id="{D0D1D5AD-81C4-4EA5-86E5-B02C651FDC42}"/>
            </a:ext>
          </a:extLst>
        </xdr:cNvPr>
        <xdr:cNvSpPr/>
      </xdr:nvSpPr>
      <xdr:spPr>
        <a:xfrm>
          <a:off x="3687666" y="6055341"/>
          <a:ext cx="85698"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1" name="フローチャート: 判断 80">
          <a:extLst>
            <a:ext uri="{FF2B5EF4-FFF2-40B4-BE49-F238E27FC236}">
              <a16:creationId xmlns:a16="http://schemas.microsoft.com/office/drawing/2014/main" id="{DFFF2E6F-5877-440E-89A3-6FFC6D81CEFC}"/>
            </a:ext>
          </a:extLst>
        </xdr:cNvPr>
        <xdr:cNvSpPr/>
      </xdr:nvSpPr>
      <xdr:spPr>
        <a:xfrm>
          <a:off x="2987951" y="6019358"/>
          <a:ext cx="8569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16298</xdr:rowOff>
    </xdr:from>
    <xdr:to>
      <xdr:col>11</xdr:col>
      <xdr:colOff>187325</xdr:colOff>
      <xdr:row>30</xdr:row>
      <xdr:rowOff>117898</xdr:rowOff>
    </xdr:to>
    <xdr:sp macro="" textlink="">
      <xdr:nvSpPr>
        <xdr:cNvPr id="82" name="フローチャート: 判断 81">
          <a:extLst>
            <a:ext uri="{FF2B5EF4-FFF2-40B4-BE49-F238E27FC236}">
              <a16:creationId xmlns:a16="http://schemas.microsoft.com/office/drawing/2014/main" id="{0257C242-E232-463C-BC15-6F80A9FB47E0}"/>
            </a:ext>
          </a:extLst>
        </xdr:cNvPr>
        <xdr:cNvSpPr/>
      </xdr:nvSpPr>
      <xdr:spPr>
        <a:xfrm>
          <a:off x="2288236" y="5979776"/>
          <a:ext cx="8569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97790</xdr:rowOff>
    </xdr:from>
    <xdr:to>
      <xdr:col>7</xdr:col>
      <xdr:colOff>187325</xdr:colOff>
      <xdr:row>30</xdr:row>
      <xdr:rowOff>27940</xdr:rowOff>
    </xdr:to>
    <xdr:sp macro="" textlink="">
      <xdr:nvSpPr>
        <xdr:cNvPr id="83" name="フローチャート: 判断 82">
          <a:extLst>
            <a:ext uri="{FF2B5EF4-FFF2-40B4-BE49-F238E27FC236}">
              <a16:creationId xmlns:a16="http://schemas.microsoft.com/office/drawing/2014/main" id="{374D6AE9-F682-4F79-B6DD-047F8F43D008}"/>
            </a:ext>
          </a:extLst>
        </xdr:cNvPr>
        <xdr:cNvSpPr/>
      </xdr:nvSpPr>
      <xdr:spPr>
        <a:xfrm>
          <a:off x="1588522" y="5886340"/>
          <a:ext cx="85698"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9F9BEE0-F91F-4E16-A961-2484902F8419}"/>
            </a:ext>
          </a:extLst>
        </xdr:cNvPr>
        <xdr:cNvSpPr txBox="1"/>
      </xdr:nvSpPr>
      <xdr:spPr>
        <a:xfrm>
          <a:off x="4225152"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F2354F1-C209-4F35-A977-90D037041C2B}"/>
            </a:ext>
          </a:extLst>
        </xdr:cNvPr>
        <xdr:cNvSpPr txBox="1"/>
      </xdr:nvSpPr>
      <xdr:spPr>
        <a:xfrm>
          <a:off x="3576237"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A1EB46D-93E1-46B7-8F18-DF91A8ECF480}"/>
            </a:ext>
          </a:extLst>
        </xdr:cNvPr>
        <xdr:cNvSpPr txBox="1"/>
      </xdr:nvSpPr>
      <xdr:spPr>
        <a:xfrm>
          <a:off x="2876522"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8CAB3C7-29E2-4035-875B-5FC5004061DF}"/>
            </a:ext>
          </a:extLst>
        </xdr:cNvPr>
        <xdr:cNvSpPr txBox="1"/>
      </xdr:nvSpPr>
      <xdr:spPr>
        <a:xfrm>
          <a:off x="2176808"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6173012-2374-410A-B19A-E00CF3D7D5BE}"/>
            </a:ext>
          </a:extLst>
        </xdr:cNvPr>
        <xdr:cNvSpPr txBox="1"/>
      </xdr:nvSpPr>
      <xdr:spPr>
        <a:xfrm>
          <a:off x="1477093"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89" name="楕円 88">
          <a:extLst>
            <a:ext uri="{FF2B5EF4-FFF2-40B4-BE49-F238E27FC236}">
              <a16:creationId xmlns:a16="http://schemas.microsoft.com/office/drawing/2014/main" id="{06C4C325-83E7-412F-9509-D5F0C0903A44}"/>
            </a:ext>
          </a:extLst>
        </xdr:cNvPr>
        <xdr:cNvSpPr/>
      </xdr:nvSpPr>
      <xdr:spPr>
        <a:xfrm>
          <a:off x="4336581" y="6044546"/>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103945</xdr:rowOff>
    </xdr:from>
    <xdr:ext cx="405111" cy="259045"/>
    <xdr:sp macro="" textlink="">
      <xdr:nvSpPr>
        <xdr:cNvPr id="90" name="有形固定資産減価償却率該当値テキスト">
          <a:extLst>
            <a:ext uri="{FF2B5EF4-FFF2-40B4-BE49-F238E27FC236}">
              <a16:creationId xmlns:a16="http://schemas.microsoft.com/office/drawing/2014/main" id="{6D8FE2EC-664B-4392-AEF6-855A96E7B1F7}"/>
            </a:ext>
          </a:extLst>
        </xdr:cNvPr>
        <xdr:cNvSpPr txBox="1"/>
      </xdr:nvSpPr>
      <xdr:spPr>
        <a:xfrm>
          <a:off x="4438181" y="589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30692</xdr:rowOff>
    </xdr:from>
    <xdr:to>
      <xdr:col>19</xdr:col>
      <xdr:colOff>187325</xdr:colOff>
      <xdr:row>30</xdr:row>
      <xdr:rowOff>132292</xdr:rowOff>
    </xdr:to>
    <xdr:sp macro="" textlink="">
      <xdr:nvSpPr>
        <xdr:cNvPr id="91" name="楕円 90">
          <a:extLst>
            <a:ext uri="{FF2B5EF4-FFF2-40B4-BE49-F238E27FC236}">
              <a16:creationId xmlns:a16="http://schemas.microsoft.com/office/drawing/2014/main" id="{65DAA657-C927-4087-BC76-62BD7A293473}"/>
            </a:ext>
          </a:extLst>
        </xdr:cNvPr>
        <xdr:cNvSpPr/>
      </xdr:nvSpPr>
      <xdr:spPr>
        <a:xfrm>
          <a:off x="3687666" y="5994170"/>
          <a:ext cx="8569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81492</xdr:rowOff>
    </xdr:from>
    <xdr:to>
      <xdr:col>23</xdr:col>
      <xdr:colOff>85725</xdr:colOff>
      <xdr:row>30</xdr:row>
      <xdr:rowOff>131868</xdr:rowOff>
    </xdr:to>
    <xdr:cxnSp macro="">
      <xdr:nvCxnSpPr>
        <xdr:cNvPr id="92" name="直線コネクタ 91">
          <a:extLst>
            <a:ext uri="{FF2B5EF4-FFF2-40B4-BE49-F238E27FC236}">
              <a16:creationId xmlns:a16="http://schemas.microsoft.com/office/drawing/2014/main" id="{12D8DEE1-5782-43E6-B54A-1FBB74E5CA9E}"/>
            </a:ext>
          </a:extLst>
        </xdr:cNvPr>
        <xdr:cNvCxnSpPr/>
      </xdr:nvCxnSpPr>
      <xdr:spPr>
        <a:xfrm>
          <a:off x="3738466" y="6044970"/>
          <a:ext cx="648915"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93" name="楕円 92">
          <a:extLst>
            <a:ext uri="{FF2B5EF4-FFF2-40B4-BE49-F238E27FC236}">
              <a16:creationId xmlns:a16="http://schemas.microsoft.com/office/drawing/2014/main" id="{5326EF90-B70D-4306-BE8C-D50BC45EEF2B}"/>
            </a:ext>
          </a:extLst>
        </xdr:cNvPr>
        <xdr:cNvSpPr/>
      </xdr:nvSpPr>
      <xdr:spPr>
        <a:xfrm>
          <a:off x="2987951" y="5929520"/>
          <a:ext cx="85698"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81492</xdr:rowOff>
    </xdr:to>
    <xdr:cxnSp macro="">
      <xdr:nvCxnSpPr>
        <xdr:cNvPr id="94" name="直線コネクタ 93">
          <a:extLst>
            <a:ext uri="{FF2B5EF4-FFF2-40B4-BE49-F238E27FC236}">
              <a16:creationId xmlns:a16="http://schemas.microsoft.com/office/drawing/2014/main" id="{97EACA13-FFDE-4515-943E-1B9092756F23}"/>
            </a:ext>
          </a:extLst>
        </xdr:cNvPr>
        <xdr:cNvCxnSpPr/>
      </xdr:nvCxnSpPr>
      <xdr:spPr>
        <a:xfrm>
          <a:off x="3038751" y="5983798"/>
          <a:ext cx="699715"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95" name="楕円 94">
          <a:extLst>
            <a:ext uri="{FF2B5EF4-FFF2-40B4-BE49-F238E27FC236}">
              <a16:creationId xmlns:a16="http://schemas.microsoft.com/office/drawing/2014/main" id="{74F69935-C871-4C6B-9DEB-9514E9DBF5FF}"/>
            </a:ext>
          </a:extLst>
        </xdr:cNvPr>
        <xdr:cNvSpPr/>
      </xdr:nvSpPr>
      <xdr:spPr>
        <a:xfrm>
          <a:off x="2288236" y="5976178"/>
          <a:ext cx="8569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63500</xdr:rowOff>
    </xdr:to>
    <xdr:cxnSp macro="">
      <xdr:nvCxnSpPr>
        <xdr:cNvPr id="96" name="直線コネクタ 95">
          <a:extLst>
            <a:ext uri="{FF2B5EF4-FFF2-40B4-BE49-F238E27FC236}">
              <a16:creationId xmlns:a16="http://schemas.microsoft.com/office/drawing/2014/main" id="{213C371E-B74A-49D7-8833-4186A4A92CDA}"/>
            </a:ext>
          </a:extLst>
        </xdr:cNvPr>
        <xdr:cNvCxnSpPr/>
      </xdr:nvCxnSpPr>
      <xdr:spPr>
        <a:xfrm flipV="1">
          <a:off x="2339036" y="5983798"/>
          <a:ext cx="699715"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7" name="楕円 96">
          <a:extLst>
            <a:ext uri="{FF2B5EF4-FFF2-40B4-BE49-F238E27FC236}">
              <a16:creationId xmlns:a16="http://schemas.microsoft.com/office/drawing/2014/main" id="{DA4A40D1-DFD0-4B99-8AAF-78DBCC28396F}"/>
            </a:ext>
          </a:extLst>
        </xdr:cNvPr>
        <xdr:cNvSpPr/>
      </xdr:nvSpPr>
      <xdr:spPr>
        <a:xfrm>
          <a:off x="1588522" y="5918725"/>
          <a:ext cx="85698"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63500</xdr:rowOff>
    </xdr:to>
    <xdr:cxnSp macro="">
      <xdr:nvCxnSpPr>
        <xdr:cNvPr id="98" name="直線コネクタ 97">
          <a:extLst>
            <a:ext uri="{FF2B5EF4-FFF2-40B4-BE49-F238E27FC236}">
              <a16:creationId xmlns:a16="http://schemas.microsoft.com/office/drawing/2014/main" id="{FA6AA0A4-6D03-4F62-A93D-5B9B374CA501}"/>
            </a:ext>
          </a:extLst>
        </xdr:cNvPr>
        <xdr:cNvCxnSpPr/>
      </xdr:nvCxnSpPr>
      <xdr:spPr>
        <a:xfrm>
          <a:off x="1639322" y="5973003"/>
          <a:ext cx="699714"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99" name="n_1aveValue有形固定資産減価償却率">
          <a:extLst>
            <a:ext uri="{FF2B5EF4-FFF2-40B4-BE49-F238E27FC236}">
              <a16:creationId xmlns:a16="http://schemas.microsoft.com/office/drawing/2014/main" id="{0B63EB95-C878-403F-B08B-3B531714F0AD}"/>
            </a:ext>
          </a:extLst>
        </xdr:cNvPr>
        <xdr:cNvSpPr txBox="1"/>
      </xdr:nvSpPr>
      <xdr:spPr>
        <a:xfrm>
          <a:off x="3538781" y="615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100" name="n_2aveValue有形固定資産減価償却率">
          <a:extLst>
            <a:ext uri="{FF2B5EF4-FFF2-40B4-BE49-F238E27FC236}">
              <a16:creationId xmlns:a16="http://schemas.microsoft.com/office/drawing/2014/main" id="{20813821-F0D1-4D8F-95F1-BFC1C3C41C5C}"/>
            </a:ext>
          </a:extLst>
        </xdr:cNvPr>
        <xdr:cNvSpPr txBox="1"/>
      </xdr:nvSpPr>
      <xdr:spPr>
        <a:xfrm>
          <a:off x="2851766" y="6112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109025</xdr:rowOff>
    </xdr:from>
    <xdr:ext cx="405111" cy="259045"/>
    <xdr:sp macro="" textlink="">
      <xdr:nvSpPr>
        <xdr:cNvPr id="101" name="n_3aveValue有形固定資産減価償却率">
          <a:extLst>
            <a:ext uri="{FF2B5EF4-FFF2-40B4-BE49-F238E27FC236}">
              <a16:creationId xmlns:a16="http://schemas.microsoft.com/office/drawing/2014/main" id="{11FB507F-44AC-49B3-882E-472FF37A9DDF}"/>
            </a:ext>
          </a:extLst>
        </xdr:cNvPr>
        <xdr:cNvSpPr txBox="1"/>
      </xdr:nvSpPr>
      <xdr:spPr>
        <a:xfrm>
          <a:off x="2152052" y="607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44467</xdr:rowOff>
    </xdr:from>
    <xdr:ext cx="405111" cy="259045"/>
    <xdr:sp macro="" textlink="">
      <xdr:nvSpPr>
        <xdr:cNvPr id="102" name="n_4aveValue有形固定資産減価償却率">
          <a:extLst>
            <a:ext uri="{FF2B5EF4-FFF2-40B4-BE49-F238E27FC236}">
              <a16:creationId xmlns:a16="http://schemas.microsoft.com/office/drawing/2014/main" id="{DBDE20A5-C250-4B1B-B60F-DD106A947601}"/>
            </a:ext>
          </a:extLst>
        </xdr:cNvPr>
        <xdr:cNvSpPr txBox="1"/>
      </xdr:nvSpPr>
      <xdr:spPr>
        <a:xfrm>
          <a:off x="1452337" y="56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148819</xdr:rowOff>
    </xdr:from>
    <xdr:ext cx="405111" cy="259045"/>
    <xdr:sp macro="" textlink="">
      <xdr:nvSpPr>
        <xdr:cNvPr id="103" name="n_1mainValue有形固定資産減価償却率">
          <a:extLst>
            <a:ext uri="{FF2B5EF4-FFF2-40B4-BE49-F238E27FC236}">
              <a16:creationId xmlns:a16="http://schemas.microsoft.com/office/drawing/2014/main" id="{57BC80C1-9DBD-4F02-B6BB-3F17B0E29EBE}"/>
            </a:ext>
          </a:extLst>
        </xdr:cNvPr>
        <xdr:cNvSpPr txBox="1"/>
      </xdr:nvSpPr>
      <xdr:spPr>
        <a:xfrm>
          <a:off x="3538781" y="576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104" name="n_2mainValue有形固定資産減価償却率">
          <a:extLst>
            <a:ext uri="{FF2B5EF4-FFF2-40B4-BE49-F238E27FC236}">
              <a16:creationId xmlns:a16="http://schemas.microsoft.com/office/drawing/2014/main" id="{68173FF6-B854-4BE9-8D6E-C6461A9E0616}"/>
            </a:ext>
          </a:extLst>
        </xdr:cNvPr>
        <xdr:cNvSpPr txBox="1"/>
      </xdr:nvSpPr>
      <xdr:spPr>
        <a:xfrm>
          <a:off x="2851766" y="570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5" name="n_3mainValue有形固定資産減価償却率">
          <a:extLst>
            <a:ext uri="{FF2B5EF4-FFF2-40B4-BE49-F238E27FC236}">
              <a16:creationId xmlns:a16="http://schemas.microsoft.com/office/drawing/2014/main" id="{546DCE4B-34D0-40D8-BD64-778D0EB960EB}"/>
            </a:ext>
          </a:extLst>
        </xdr:cNvPr>
        <xdr:cNvSpPr txBox="1"/>
      </xdr:nvSpPr>
      <xdr:spPr>
        <a:xfrm>
          <a:off x="2152052" y="5744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6" name="n_4mainValue有形固定資産減価償却率">
          <a:extLst>
            <a:ext uri="{FF2B5EF4-FFF2-40B4-BE49-F238E27FC236}">
              <a16:creationId xmlns:a16="http://schemas.microsoft.com/office/drawing/2014/main" id="{3E3E039C-6C78-4B1D-A282-EE7EBA1E5167}"/>
            </a:ext>
          </a:extLst>
        </xdr:cNvPr>
        <xdr:cNvSpPr txBox="1"/>
      </xdr:nvSpPr>
      <xdr:spPr>
        <a:xfrm>
          <a:off x="1452337" y="601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4A569285-3A15-4534-83A9-BF436D1F3732}"/>
            </a:ext>
          </a:extLst>
        </xdr:cNvPr>
        <xdr:cNvSpPr/>
      </xdr:nvSpPr>
      <xdr:spPr>
        <a:xfrm>
          <a:off x="10398456" y="4299806"/>
          <a:ext cx="3883660" cy="2928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186E4D3B-7D2C-4E21-8E2D-6A2BCE4D200F}"/>
            </a:ext>
          </a:extLst>
        </xdr:cNvPr>
        <xdr:cNvSpPr/>
      </xdr:nvSpPr>
      <xdr:spPr>
        <a:xfrm>
          <a:off x="11375271" y="4645266"/>
          <a:ext cx="956658" cy="28267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F374A2DA-5570-4F74-9434-932C6A7A445E}"/>
            </a:ext>
          </a:extLst>
        </xdr:cNvPr>
        <xdr:cNvSpPr/>
      </xdr:nvSpPr>
      <xdr:spPr>
        <a:xfrm>
          <a:off x="12695267" y="4628595"/>
          <a:ext cx="876765" cy="3160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B0788B8B-5DA3-4EB7-BA62-A27A2B76E6B6}"/>
            </a:ext>
          </a:extLst>
        </xdr:cNvPr>
        <xdr:cNvSpPr/>
      </xdr:nvSpPr>
      <xdr:spPr>
        <a:xfrm>
          <a:off x="14246888" y="4414465"/>
          <a:ext cx="1399429"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221ACD45-93EE-486A-9D4D-C65178B85926}"/>
            </a:ext>
          </a:extLst>
        </xdr:cNvPr>
        <xdr:cNvSpPr/>
      </xdr:nvSpPr>
      <xdr:spPr>
        <a:xfrm>
          <a:off x="14246888" y="4592624"/>
          <a:ext cx="1399429"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6C8F59FF-73F0-4E31-B911-59BE16A8FC6C}"/>
            </a:ext>
          </a:extLst>
        </xdr:cNvPr>
        <xdr:cNvSpPr/>
      </xdr:nvSpPr>
      <xdr:spPr>
        <a:xfrm>
          <a:off x="15646317" y="4414465"/>
          <a:ext cx="1399430"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75452B6-0272-4EC1-A7C3-B1C83AD00B5A}"/>
            </a:ext>
          </a:extLst>
        </xdr:cNvPr>
        <xdr:cNvSpPr/>
      </xdr:nvSpPr>
      <xdr:spPr>
        <a:xfrm>
          <a:off x="15646317" y="4592624"/>
          <a:ext cx="1399430"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86E81E1-3A82-4D28-8024-A0714AA0EBF7}"/>
            </a:ext>
          </a:extLst>
        </xdr:cNvPr>
        <xdr:cNvSpPr/>
      </xdr:nvSpPr>
      <xdr:spPr>
        <a:xfrm>
          <a:off x="17157175" y="4414465"/>
          <a:ext cx="1399430" cy="241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69DE7072-CCAC-4799-B38E-A811F1AD5B40}"/>
            </a:ext>
          </a:extLst>
        </xdr:cNvPr>
        <xdr:cNvSpPr/>
      </xdr:nvSpPr>
      <xdr:spPr>
        <a:xfrm>
          <a:off x="17157175" y="4592624"/>
          <a:ext cx="1399430"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1181430-8A95-4604-B441-64CAF2F7FA00}"/>
            </a:ext>
          </a:extLst>
        </xdr:cNvPr>
        <xdr:cNvSpPr/>
      </xdr:nvSpPr>
      <xdr:spPr>
        <a:xfrm>
          <a:off x="10398456" y="4980581"/>
          <a:ext cx="3883660" cy="22007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FF36CBC-B12F-41E7-B714-A2A98AEB5225}"/>
            </a:ext>
          </a:extLst>
        </xdr:cNvPr>
        <xdr:cNvSpPr/>
      </xdr:nvSpPr>
      <xdr:spPr>
        <a:xfrm>
          <a:off x="14533245" y="4980581"/>
          <a:ext cx="4373217"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B15231F-0CA4-41EA-BB61-D85F55725DD1}"/>
            </a:ext>
          </a:extLst>
        </xdr:cNvPr>
        <xdr:cNvSpPr/>
      </xdr:nvSpPr>
      <xdr:spPr>
        <a:xfrm>
          <a:off x="14533245" y="5044081"/>
          <a:ext cx="419828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730DC36E-2C46-4CBC-B891-E682502CB450}"/>
            </a:ext>
          </a:extLst>
        </xdr:cNvPr>
        <xdr:cNvSpPr txBox="1"/>
      </xdr:nvSpPr>
      <xdr:spPr>
        <a:xfrm>
          <a:off x="14609445" y="5279638"/>
          <a:ext cx="4185589" cy="181278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年度に発行した義務教育施設整備事業（大規模改造・地震補強等）に係る地方債の償還が終了したことによる将来負担額の減少と普通交付税額等の経常一般財源等が増加したことが考えられる。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しかし、一部事務組合の起債に伴う負担金が増加しているため、引き続き抑制していく必要がある。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DE1B2F5F-F206-4BF7-AB27-605406E97A74}"/>
            </a:ext>
          </a:extLst>
        </xdr:cNvPr>
        <xdr:cNvSpPr txBox="1"/>
      </xdr:nvSpPr>
      <xdr:spPr>
        <a:xfrm>
          <a:off x="10360356" y="478660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B6E7531-5E23-4368-8B24-D76A6FEBFD40}"/>
            </a:ext>
          </a:extLst>
        </xdr:cNvPr>
        <xdr:cNvCxnSpPr/>
      </xdr:nvCxnSpPr>
      <xdr:spPr>
        <a:xfrm>
          <a:off x="10398456" y="7181325"/>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2393815-17A6-4D71-8FD6-7B76DAED5631}"/>
            </a:ext>
          </a:extLst>
        </xdr:cNvPr>
        <xdr:cNvSpPr txBox="1"/>
      </xdr:nvSpPr>
      <xdr:spPr>
        <a:xfrm>
          <a:off x="9898846" y="7087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23DDD01A-EAB4-49C2-BFA3-5C08BAD79DAB}"/>
            </a:ext>
          </a:extLst>
        </xdr:cNvPr>
        <xdr:cNvCxnSpPr/>
      </xdr:nvCxnSpPr>
      <xdr:spPr>
        <a:xfrm>
          <a:off x="10398456" y="6869419"/>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D2E266C5-15BC-42DF-B23D-5B68573F8E88}"/>
            </a:ext>
          </a:extLst>
        </xdr:cNvPr>
        <xdr:cNvSpPr txBox="1"/>
      </xdr:nvSpPr>
      <xdr:spPr>
        <a:xfrm>
          <a:off x="9898846" y="677213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D7E78D3C-3EB3-4C07-A698-92B60EE90630}"/>
            </a:ext>
          </a:extLst>
        </xdr:cNvPr>
        <xdr:cNvCxnSpPr/>
      </xdr:nvCxnSpPr>
      <xdr:spPr>
        <a:xfrm>
          <a:off x="10398456" y="6554032"/>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331BDD55-A59F-41E4-9B14-CBE0C24DE999}"/>
            </a:ext>
          </a:extLst>
        </xdr:cNvPr>
        <xdr:cNvSpPr txBox="1"/>
      </xdr:nvSpPr>
      <xdr:spPr>
        <a:xfrm>
          <a:off x="9955410" y="645675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241E36AC-9140-49A7-A8F2-C34965A9F96F}"/>
            </a:ext>
          </a:extLst>
        </xdr:cNvPr>
        <xdr:cNvCxnSpPr/>
      </xdr:nvCxnSpPr>
      <xdr:spPr>
        <a:xfrm>
          <a:off x="10398456" y="6238646"/>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90E019CC-9E85-4B49-8604-5A5B36BAEE2A}"/>
            </a:ext>
          </a:extLst>
        </xdr:cNvPr>
        <xdr:cNvSpPr txBox="1"/>
      </xdr:nvSpPr>
      <xdr:spPr>
        <a:xfrm>
          <a:off x="9955410" y="614484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DD758A8F-0D10-49E2-86B5-6696A171972A}"/>
            </a:ext>
          </a:extLst>
        </xdr:cNvPr>
        <xdr:cNvCxnSpPr/>
      </xdr:nvCxnSpPr>
      <xdr:spPr>
        <a:xfrm>
          <a:off x="10398456" y="5923261"/>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BF253ED2-2F2F-420D-B15D-DA7FE3B31406}"/>
            </a:ext>
          </a:extLst>
        </xdr:cNvPr>
        <xdr:cNvSpPr txBox="1"/>
      </xdr:nvSpPr>
      <xdr:spPr>
        <a:xfrm>
          <a:off x="9955410" y="58294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75B884DD-7D0F-4665-BCC9-3F968EDD435E}"/>
            </a:ext>
          </a:extLst>
        </xdr:cNvPr>
        <xdr:cNvCxnSpPr/>
      </xdr:nvCxnSpPr>
      <xdr:spPr>
        <a:xfrm>
          <a:off x="10398456" y="5607874"/>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9BCF3EAE-DF9D-496D-AE01-5BA063161D2F}"/>
            </a:ext>
          </a:extLst>
        </xdr:cNvPr>
        <xdr:cNvSpPr txBox="1"/>
      </xdr:nvSpPr>
      <xdr:spPr>
        <a:xfrm>
          <a:off x="9955410" y="551407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C1F2D92A-2B39-4C4B-B939-E95E9AE77144}"/>
            </a:ext>
          </a:extLst>
        </xdr:cNvPr>
        <xdr:cNvCxnSpPr/>
      </xdr:nvCxnSpPr>
      <xdr:spPr>
        <a:xfrm>
          <a:off x="10398456" y="5295966"/>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ADB81868-2756-4FAC-AB55-B0CB9D722BF2}"/>
            </a:ext>
          </a:extLst>
        </xdr:cNvPr>
        <xdr:cNvSpPr txBox="1"/>
      </xdr:nvSpPr>
      <xdr:spPr>
        <a:xfrm>
          <a:off x="10058002" y="51986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020CAFC-DAB6-4944-AC75-BC37193FA919}"/>
            </a:ext>
          </a:extLst>
        </xdr:cNvPr>
        <xdr:cNvCxnSpPr/>
      </xdr:nvCxnSpPr>
      <xdr:spPr>
        <a:xfrm>
          <a:off x="10398456" y="4980581"/>
          <a:ext cx="3883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E9BB981C-69B9-4516-8CF6-072ECADC86E5}"/>
            </a:ext>
          </a:extLst>
        </xdr:cNvPr>
        <xdr:cNvSpPr/>
      </xdr:nvSpPr>
      <xdr:spPr>
        <a:xfrm>
          <a:off x="10398456" y="4980581"/>
          <a:ext cx="3883660" cy="220074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37" name="直線コネクタ 136">
          <a:extLst>
            <a:ext uri="{FF2B5EF4-FFF2-40B4-BE49-F238E27FC236}">
              <a16:creationId xmlns:a16="http://schemas.microsoft.com/office/drawing/2014/main" id="{EC593C8C-1175-4920-ADF2-FF60DD36F257}"/>
            </a:ext>
          </a:extLst>
        </xdr:cNvPr>
        <xdr:cNvCxnSpPr/>
      </xdr:nvCxnSpPr>
      <xdr:spPr>
        <a:xfrm flipV="1">
          <a:off x="13593197" y="5450422"/>
          <a:ext cx="1269" cy="128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8" name="債務償還比率最小値テキスト">
          <a:extLst>
            <a:ext uri="{FF2B5EF4-FFF2-40B4-BE49-F238E27FC236}">
              <a16:creationId xmlns:a16="http://schemas.microsoft.com/office/drawing/2014/main" id="{221A9BFA-D816-437B-91D4-9147BD5BDDDC}"/>
            </a:ext>
          </a:extLst>
        </xdr:cNvPr>
        <xdr:cNvSpPr txBox="1"/>
      </xdr:nvSpPr>
      <xdr:spPr>
        <a:xfrm>
          <a:off x="13645902" y="674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9" name="直線コネクタ 138">
          <a:extLst>
            <a:ext uri="{FF2B5EF4-FFF2-40B4-BE49-F238E27FC236}">
              <a16:creationId xmlns:a16="http://schemas.microsoft.com/office/drawing/2014/main" id="{116819EE-1882-4123-ADDC-CCDD23DD6F77}"/>
            </a:ext>
          </a:extLst>
        </xdr:cNvPr>
        <xdr:cNvCxnSpPr/>
      </xdr:nvCxnSpPr>
      <xdr:spPr>
        <a:xfrm>
          <a:off x="13521773" y="6739175"/>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40" name="債務償還比率最大値テキスト">
          <a:extLst>
            <a:ext uri="{FF2B5EF4-FFF2-40B4-BE49-F238E27FC236}">
              <a16:creationId xmlns:a16="http://schemas.microsoft.com/office/drawing/2014/main" id="{957BE98F-98F5-4983-9742-4A63A1BB5E5A}"/>
            </a:ext>
          </a:extLst>
        </xdr:cNvPr>
        <xdr:cNvSpPr txBox="1"/>
      </xdr:nvSpPr>
      <xdr:spPr>
        <a:xfrm>
          <a:off x="13645902" y="5218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41" name="直線コネクタ 140">
          <a:extLst>
            <a:ext uri="{FF2B5EF4-FFF2-40B4-BE49-F238E27FC236}">
              <a16:creationId xmlns:a16="http://schemas.microsoft.com/office/drawing/2014/main" id="{7359C5E4-B05C-48E4-8E9C-592259EE9B51}"/>
            </a:ext>
          </a:extLst>
        </xdr:cNvPr>
        <xdr:cNvCxnSpPr/>
      </xdr:nvCxnSpPr>
      <xdr:spPr>
        <a:xfrm>
          <a:off x="13521773" y="5450422"/>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42" name="債務償還比率平均値テキスト">
          <a:extLst>
            <a:ext uri="{FF2B5EF4-FFF2-40B4-BE49-F238E27FC236}">
              <a16:creationId xmlns:a16="http://schemas.microsoft.com/office/drawing/2014/main" id="{E52C1144-F4D6-41C9-A9DE-F6B7B7CF1623}"/>
            </a:ext>
          </a:extLst>
        </xdr:cNvPr>
        <xdr:cNvSpPr txBox="1"/>
      </xdr:nvSpPr>
      <xdr:spPr>
        <a:xfrm>
          <a:off x="13645902" y="6068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43" name="フローチャート: 判断 142">
          <a:extLst>
            <a:ext uri="{FF2B5EF4-FFF2-40B4-BE49-F238E27FC236}">
              <a16:creationId xmlns:a16="http://schemas.microsoft.com/office/drawing/2014/main" id="{9E413054-1161-48D8-B5B9-D1BF8000E279}"/>
            </a:ext>
          </a:extLst>
        </xdr:cNvPr>
        <xdr:cNvSpPr/>
      </xdr:nvSpPr>
      <xdr:spPr>
        <a:xfrm>
          <a:off x="13559873" y="6089988"/>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117874</xdr:rowOff>
    </xdr:from>
    <xdr:to>
      <xdr:col>72</xdr:col>
      <xdr:colOff>123825</xdr:colOff>
      <xdr:row>31</xdr:row>
      <xdr:rowOff>48024</xdr:rowOff>
    </xdr:to>
    <xdr:sp macro="" textlink="">
      <xdr:nvSpPr>
        <xdr:cNvPr id="144" name="フローチャート: 判断 143">
          <a:extLst>
            <a:ext uri="{FF2B5EF4-FFF2-40B4-BE49-F238E27FC236}">
              <a16:creationId xmlns:a16="http://schemas.microsoft.com/office/drawing/2014/main" id="{11163F29-0576-4670-A78B-18B94726524F}"/>
            </a:ext>
          </a:extLst>
        </xdr:cNvPr>
        <xdr:cNvSpPr/>
      </xdr:nvSpPr>
      <xdr:spPr>
        <a:xfrm>
          <a:off x="12895387" y="6081352"/>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126973</xdr:rowOff>
    </xdr:from>
    <xdr:to>
      <xdr:col>68</xdr:col>
      <xdr:colOff>123825</xdr:colOff>
      <xdr:row>31</xdr:row>
      <xdr:rowOff>57123</xdr:rowOff>
    </xdr:to>
    <xdr:sp macro="" textlink="">
      <xdr:nvSpPr>
        <xdr:cNvPr id="145" name="フローチャート: 判断 144">
          <a:extLst>
            <a:ext uri="{FF2B5EF4-FFF2-40B4-BE49-F238E27FC236}">
              <a16:creationId xmlns:a16="http://schemas.microsoft.com/office/drawing/2014/main" id="{5FD4E4AF-B793-40D1-B025-C266697FBC66}"/>
            </a:ext>
          </a:extLst>
        </xdr:cNvPr>
        <xdr:cNvSpPr/>
      </xdr:nvSpPr>
      <xdr:spPr>
        <a:xfrm>
          <a:off x="12195672" y="6090451"/>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114019</xdr:rowOff>
    </xdr:from>
    <xdr:to>
      <xdr:col>64</xdr:col>
      <xdr:colOff>123825</xdr:colOff>
      <xdr:row>31</xdr:row>
      <xdr:rowOff>44169</xdr:rowOff>
    </xdr:to>
    <xdr:sp macro="" textlink="">
      <xdr:nvSpPr>
        <xdr:cNvPr id="146" name="フローチャート: 判断 145">
          <a:extLst>
            <a:ext uri="{FF2B5EF4-FFF2-40B4-BE49-F238E27FC236}">
              <a16:creationId xmlns:a16="http://schemas.microsoft.com/office/drawing/2014/main" id="{C4F3F70A-BBBD-49F4-8FF6-B4FC7AD69B90}"/>
            </a:ext>
          </a:extLst>
        </xdr:cNvPr>
        <xdr:cNvSpPr/>
      </xdr:nvSpPr>
      <xdr:spPr>
        <a:xfrm>
          <a:off x="11495957" y="6077497"/>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124968</xdr:rowOff>
    </xdr:from>
    <xdr:to>
      <xdr:col>60</xdr:col>
      <xdr:colOff>123825</xdr:colOff>
      <xdr:row>31</xdr:row>
      <xdr:rowOff>55118</xdr:rowOff>
    </xdr:to>
    <xdr:sp macro="" textlink="">
      <xdr:nvSpPr>
        <xdr:cNvPr id="147" name="フローチャート: 判断 146">
          <a:extLst>
            <a:ext uri="{FF2B5EF4-FFF2-40B4-BE49-F238E27FC236}">
              <a16:creationId xmlns:a16="http://schemas.microsoft.com/office/drawing/2014/main" id="{DED0A57F-F5D4-43C9-9106-5B7A346612F2}"/>
            </a:ext>
          </a:extLst>
        </xdr:cNvPr>
        <xdr:cNvSpPr/>
      </xdr:nvSpPr>
      <xdr:spPr>
        <a:xfrm>
          <a:off x="10796242" y="6088446"/>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6B933DB-71D3-4173-9D8E-1BA48A88ADA3}"/>
            </a:ext>
          </a:extLst>
        </xdr:cNvPr>
        <xdr:cNvSpPr txBox="1"/>
      </xdr:nvSpPr>
      <xdr:spPr>
        <a:xfrm>
          <a:off x="13432873"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870705C-A234-4DB9-80B6-354CD82C0443}"/>
            </a:ext>
          </a:extLst>
        </xdr:cNvPr>
        <xdr:cNvSpPr txBox="1"/>
      </xdr:nvSpPr>
      <xdr:spPr>
        <a:xfrm>
          <a:off x="12783958"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39FFC79-B685-430F-8260-5E311C1EF3AB}"/>
            </a:ext>
          </a:extLst>
        </xdr:cNvPr>
        <xdr:cNvSpPr txBox="1"/>
      </xdr:nvSpPr>
      <xdr:spPr>
        <a:xfrm>
          <a:off x="12084243"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EA70B66-FF6D-4029-AB0D-818395D5DF04}"/>
            </a:ext>
          </a:extLst>
        </xdr:cNvPr>
        <xdr:cNvSpPr txBox="1"/>
      </xdr:nvSpPr>
      <xdr:spPr>
        <a:xfrm>
          <a:off x="11384528"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0D7C996-5A29-4418-9DE0-10E4C80EE7C1}"/>
            </a:ext>
          </a:extLst>
        </xdr:cNvPr>
        <xdr:cNvSpPr txBox="1"/>
      </xdr:nvSpPr>
      <xdr:spPr>
        <a:xfrm>
          <a:off x="10684814" y="723070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126011</xdr:rowOff>
    </xdr:from>
    <xdr:to>
      <xdr:col>76</xdr:col>
      <xdr:colOff>73025</xdr:colOff>
      <xdr:row>30</xdr:row>
      <xdr:rowOff>56161</xdr:rowOff>
    </xdr:to>
    <xdr:sp macro="" textlink="">
      <xdr:nvSpPr>
        <xdr:cNvPr id="153" name="楕円 152">
          <a:extLst>
            <a:ext uri="{FF2B5EF4-FFF2-40B4-BE49-F238E27FC236}">
              <a16:creationId xmlns:a16="http://schemas.microsoft.com/office/drawing/2014/main" id="{0BCD5A76-012A-4FEB-B7C0-C8683D67799F}"/>
            </a:ext>
          </a:extLst>
        </xdr:cNvPr>
        <xdr:cNvSpPr/>
      </xdr:nvSpPr>
      <xdr:spPr>
        <a:xfrm>
          <a:off x="13559873" y="5914561"/>
          <a:ext cx="86029"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148888</xdr:rowOff>
    </xdr:from>
    <xdr:ext cx="469744" cy="259045"/>
    <xdr:sp macro="" textlink="">
      <xdr:nvSpPr>
        <xdr:cNvPr id="154" name="債務償還比率該当値テキスト">
          <a:extLst>
            <a:ext uri="{FF2B5EF4-FFF2-40B4-BE49-F238E27FC236}">
              <a16:creationId xmlns:a16="http://schemas.microsoft.com/office/drawing/2014/main" id="{46911756-99A7-4B9F-8EE0-DEAADD6BB294}"/>
            </a:ext>
          </a:extLst>
        </xdr:cNvPr>
        <xdr:cNvSpPr txBox="1"/>
      </xdr:nvSpPr>
      <xdr:spPr>
        <a:xfrm>
          <a:off x="13645902" y="576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134375</xdr:rowOff>
    </xdr:from>
    <xdr:to>
      <xdr:col>72</xdr:col>
      <xdr:colOff>123825</xdr:colOff>
      <xdr:row>31</xdr:row>
      <xdr:rowOff>64525</xdr:rowOff>
    </xdr:to>
    <xdr:sp macro="" textlink="">
      <xdr:nvSpPr>
        <xdr:cNvPr id="155" name="楕円 154">
          <a:extLst>
            <a:ext uri="{FF2B5EF4-FFF2-40B4-BE49-F238E27FC236}">
              <a16:creationId xmlns:a16="http://schemas.microsoft.com/office/drawing/2014/main" id="{9D613B56-E25D-46F6-A966-5A352691EB60}"/>
            </a:ext>
          </a:extLst>
        </xdr:cNvPr>
        <xdr:cNvSpPr/>
      </xdr:nvSpPr>
      <xdr:spPr>
        <a:xfrm>
          <a:off x="12895387" y="6097853"/>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5361</xdr:rowOff>
    </xdr:from>
    <xdr:to>
      <xdr:col>76</xdr:col>
      <xdr:colOff>22225</xdr:colOff>
      <xdr:row>31</xdr:row>
      <xdr:rowOff>13725</xdr:rowOff>
    </xdr:to>
    <xdr:cxnSp macro="">
      <xdr:nvCxnSpPr>
        <xdr:cNvPr id="156" name="直線コネクタ 155">
          <a:extLst>
            <a:ext uri="{FF2B5EF4-FFF2-40B4-BE49-F238E27FC236}">
              <a16:creationId xmlns:a16="http://schemas.microsoft.com/office/drawing/2014/main" id="{F987334F-C406-4426-AF61-B04025D97760}"/>
            </a:ext>
          </a:extLst>
        </xdr:cNvPr>
        <xdr:cNvCxnSpPr/>
      </xdr:nvCxnSpPr>
      <xdr:spPr>
        <a:xfrm flipV="1">
          <a:off x="12946187" y="5968839"/>
          <a:ext cx="648915" cy="18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169073</xdr:rowOff>
    </xdr:from>
    <xdr:to>
      <xdr:col>68</xdr:col>
      <xdr:colOff>123825</xdr:colOff>
      <xdr:row>31</xdr:row>
      <xdr:rowOff>99223</xdr:rowOff>
    </xdr:to>
    <xdr:sp macro="" textlink="">
      <xdr:nvSpPr>
        <xdr:cNvPr id="157" name="楕円 156">
          <a:extLst>
            <a:ext uri="{FF2B5EF4-FFF2-40B4-BE49-F238E27FC236}">
              <a16:creationId xmlns:a16="http://schemas.microsoft.com/office/drawing/2014/main" id="{72D15436-124B-4609-85AF-8C46DFE07F13}"/>
            </a:ext>
          </a:extLst>
        </xdr:cNvPr>
        <xdr:cNvSpPr/>
      </xdr:nvSpPr>
      <xdr:spPr>
        <a:xfrm>
          <a:off x="12195672" y="6132551"/>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13725</xdr:rowOff>
    </xdr:from>
    <xdr:to>
      <xdr:col>72</xdr:col>
      <xdr:colOff>73025</xdr:colOff>
      <xdr:row>31</xdr:row>
      <xdr:rowOff>48423</xdr:rowOff>
    </xdr:to>
    <xdr:cxnSp macro="">
      <xdr:nvCxnSpPr>
        <xdr:cNvPr id="158" name="直線コネクタ 157">
          <a:extLst>
            <a:ext uri="{FF2B5EF4-FFF2-40B4-BE49-F238E27FC236}">
              <a16:creationId xmlns:a16="http://schemas.microsoft.com/office/drawing/2014/main" id="{9AFDE216-CDAE-43E0-8E1F-741E8FA47325}"/>
            </a:ext>
          </a:extLst>
        </xdr:cNvPr>
        <xdr:cNvCxnSpPr/>
      </xdr:nvCxnSpPr>
      <xdr:spPr>
        <a:xfrm flipV="1">
          <a:off x="12246472" y="6152132"/>
          <a:ext cx="699715"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61894</xdr:rowOff>
    </xdr:from>
    <xdr:to>
      <xdr:col>64</xdr:col>
      <xdr:colOff>123825</xdr:colOff>
      <xdr:row>30</xdr:row>
      <xdr:rowOff>163494</xdr:rowOff>
    </xdr:to>
    <xdr:sp macro="" textlink="">
      <xdr:nvSpPr>
        <xdr:cNvPr id="159" name="楕円 158">
          <a:extLst>
            <a:ext uri="{FF2B5EF4-FFF2-40B4-BE49-F238E27FC236}">
              <a16:creationId xmlns:a16="http://schemas.microsoft.com/office/drawing/2014/main" id="{8109701A-8B16-4F0F-A23C-B8CC5979AF96}"/>
            </a:ext>
          </a:extLst>
        </xdr:cNvPr>
        <xdr:cNvSpPr/>
      </xdr:nvSpPr>
      <xdr:spPr>
        <a:xfrm>
          <a:off x="11495957" y="60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112694</xdr:rowOff>
    </xdr:from>
    <xdr:to>
      <xdr:col>68</xdr:col>
      <xdr:colOff>73025</xdr:colOff>
      <xdr:row>31</xdr:row>
      <xdr:rowOff>48423</xdr:rowOff>
    </xdr:to>
    <xdr:cxnSp macro="">
      <xdr:nvCxnSpPr>
        <xdr:cNvPr id="160" name="直線コネクタ 159">
          <a:extLst>
            <a:ext uri="{FF2B5EF4-FFF2-40B4-BE49-F238E27FC236}">
              <a16:creationId xmlns:a16="http://schemas.microsoft.com/office/drawing/2014/main" id="{A131A983-51E9-49EF-BEDF-13D9AFBBB70F}"/>
            </a:ext>
          </a:extLst>
        </xdr:cNvPr>
        <xdr:cNvCxnSpPr/>
      </xdr:nvCxnSpPr>
      <xdr:spPr>
        <a:xfrm>
          <a:off x="11546757" y="6076172"/>
          <a:ext cx="699715" cy="1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121231</xdr:rowOff>
    </xdr:from>
    <xdr:to>
      <xdr:col>60</xdr:col>
      <xdr:colOff>123825</xdr:colOff>
      <xdr:row>30</xdr:row>
      <xdr:rowOff>51381</xdr:rowOff>
    </xdr:to>
    <xdr:sp macro="" textlink="">
      <xdr:nvSpPr>
        <xdr:cNvPr id="161" name="楕円 160">
          <a:extLst>
            <a:ext uri="{FF2B5EF4-FFF2-40B4-BE49-F238E27FC236}">
              <a16:creationId xmlns:a16="http://schemas.microsoft.com/office/drawing/2014/main" id="{8D43666A-C581-4B3A-BC32-5EC62BE0CE77}"/>
            </a:ext>
          </a:extLst>
        </xdr:cNvPr>
        <xdr:cNvSpPr/>
      </xdr:nvSpPr>
      <xdr:spPr>
        <a:xfrm>
          <a:off x="10796242" y="5909781"/>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581</xdr:rowOff>
    </xdr:from>
    <xdr:to>
      <xdr:col>64</xdr:col>
      <xdr:colOff>73025</xdr:colOff>
      <xdr:row>30</xdr:row>
      <xdr:rowOff>112694</xdr:rowOff>
    </xdr:to>
    <xdr:cxnSp macro="">
      <xdr:nvCxnSpPr>
        <xdr:cNvPr id="162" name="直線コネクタ 161">
          <a:extLst>
            <a:ext uri="{FF2B5EF4-FFF2-40B4-BE49-F238E27FC236}">
              <a16:creationId xmlns:a16="http://schemas.microsoft.com/office/drawing/2014/main" id="{6AEAA628-CB08-4825-B28C-07240E15EAAC}"/>
            </a:ext>
          </a:extLst>
        </xdr:cNvPr>
        <xdr:cNvCxnSpPr/>
      </xdr:nvCxnSpPr>
      <xdr:spPr>
        <a:xfrm>
          <a:off x="10847042" y="5964059"/>
          <a:ext cx="699715" cy="1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64551</xdr:rowOff>
    </xdr:from>
    <xdr:ext cx="469744" cy="259045"/>
    <xdr:sp macro="" textlink="">
      <xdr:nvSpPr>
        <xdr:cNvPr id="163" name="n_1aveValue債務償還比率">
          <a:extLst>
            <a:ext uri="{FF2B5EF4-FFF2-40B4-BE49-F238E27FC236}">
              <a16:creationId xmlns:a16="http://schemas.microsoft.com/office/drawing/2014/main" id="{C4090D35-22C9-4621-8D4D-7181FDDE7309}"/>
            </a:ext>
          </a:extLst>
        </xdr:cNvPr>
        <xdr:cNvSpPr txBox="1"/>
      </xdr:nvSpPr>
      <xdr:spPr>
        <a:xfrm>
          <a:off x="12714185" y="585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73650</xdr:rowOff>
    </xdr:from>
    <xdr:ext cx="469744" cy="259045"/>
    <xdr:sp macro="" textlink="">
      <xdr:nvSpPr>
        <xdr:cNvPr id="164" name="n_2aveValue債務償還比率">
          <a:extLst>
            <a:ext uri="{FF2B5EF4-FFF2-40B4-BE49-F238E27FC236}">
              <a16:creationId xmlns:a16="http://schemas.microsoft.com/office/drawing/2014/main" id="{57CD9370-DA28-4C10-93BE-22D755DF054F}"/>
            </a:ext>
          </a:extLst>
        </xdr:cNvPr>
        <xdr:cNvSpPr txBox="1"/>
      </xdr:nvSpPr>
      <xdr:spPr>
        <a:xfrm>
          <a:off x="12027170" y="586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35296</xdr:rowOff>
    </xdr:from>
    <xdr:ext cx="469744" cy="259045"/>
    <xdr:sp macro="" textlink="">
      <xdr:nvSpPr>
        <xdr:cNvPr id="165" name="n_3aveValue債務償還比率">
          <a:extLst>
            <a:ext uri="{FF2B5EF4-FFF2-40B4-BE49-F238E27FC236}">
              <a16:creationId xmlns:a16="http://schemas.microsoft.com/office/drawing/2014/main" id="{CB205888-E375-4DBF-93B8-1251E994996B}"/>
            </a:ext>
          </a:extLst>
        </xdr:cNvPr>
        <xdr:cNvSpPr txBox="1"/>
      </xdr:nvSpPr>
      <xdr:spPr>
        <a:xfrm>
          <a:off x="11327455" y="617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46245</xdr:rowOff>
    </xdr:from>
    <xdr:ext cx="469744" cy="259045"/>
    <xdr:sp macro="" textlink="">
      <xdr:nvSpPr>
        <xdr:cNvPr id="166" name="n_4aveValue債務償還比率">
          <a:extLst>
            <a:ext uri="{FF2B5EF4-FFF2-40B4-BE49-F238E27FC236}">
              <a16:creationId xmlns:a16="http://schemas.microsoft.com/office/drawing/2014/main" id="{6C1557A1-C573-472E-8F7E-7A970F21084E}"/>
            </a:ext>
          </a:extLst>
        </xdr:cNvPr>
        <xdr:cNvSpPr txBox="1"/>
      </xdr:nvSpPr>
      <xdr:spPr>
        <a:xfrm>
          <a:off x="10627741" y="618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55652</xdr:rowOff>
    </xdr:from>
    <xdr:ext cx="469744" cy="259045"/>
    <xdr:sp macro="" textlink="">
      <xdr:nvSpPr>
        <xdr:cNvPr id="167" name="n_1mainValue債務償還比率">
          <a:extLst>
            <a:ext uri="{FF2B5EF4-FFF2-40B4-BE49-F238E27FC236}">
              <a16:creationId xmlns:a16="http://schemas.microsoft.com/office/drawing/2014/main" id="{7937547B-966C-4E03-BD5D-FBD607F527FC}"/>
            </a:ext>
          </a:extLst>
        </xdr:cNvPr>
        <xdr:cNvSpPr txBox="1"/>
      </xdr:nvSpPr>
      <xdr:spPr>
        <a:xfrm>
          <a:off x="12714185" y="6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90350</xdr:rowOff>
    </xdr:from>
    <xdr:ext cx="469744" cy="259045"/>
    <xdr:sp macro="" textlink="">
      <xdr:nvSpPr>
        <xdr:cNvPr id="168" name="n_2mainValue債務償還比率">
          <a:extLst>
            <a:ext uri="{FF2B5EF4-FFF2-40B4-BE49-F238E27FC236}">
              <a16:creationId xmlns:a16="http://schemas.microsoft.com/office/drawing/2014/main" id="{00A602A4-11B2-4D95-BE08-D84EB79129BC}"/>
            </a:ext>
          </a:extLst>
        </xdr:cNvPr>
        <xdr:cNvSpPr txBox="1"/>
      </xdr:nvSpPr>
      <xdr:spPr>
        <a:xfrm>
          <a:off x="12027170" y="622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8571</xdr:rowOff>
    </xdr:from>
    <xdr:ext cx="469744" cy="259045"/>
    <xdr:sp macro="" textlink="">
      <xdr:nvSpPr>
        <xdr:cNvPr id="169" name="n_3mainValue債務償還比率">
          <a:extLst>
            <a:ext uri="{FF2B5EF4-FFF2-40B4-BE49-F238E27FC236}">
              <a16:creationId xmlns:a16="http://schemas.microsoft.com/office/drawing/2014/main" id="{2F87BD01-06A9-4DFC-951C-709A09238A4B}"/>
            </a:ext>
          </a:extLst>
        </xdr:cNvPr>
        <xdr:cNvSpPr txBox="1"/>
      </xdr:nvSpPr>
      <xdr:spPr>
        <a:xfrm>
          <a:off x="11327455" y="57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67908</xdr:rowOff>
    </xdr:from>
    <xdr:ext cx="469744" cy="259045"/>
    <xdr:sp macro="" textlink="">
      <xdr:nvSpPr>
        <xdr:cNvPr id="170" name="n_4mainValue債務償還比率">
          <a:extLst>
            <a:ext uri="{FF2B5EF4-FFF2-40B4-BE49-F238E27FC236}">
              <a16:creationId xmlns:a16="http://schemas.microsoft.com/office/drawing/2014/main" id="{D60B184B-262F-4ABC-97A8-2D24B7F8B2DA}"/>
            </a:ext>
          </a:extLst>
        </xdr:cNvPr>
        <xdr:cNvSpPr txBox="1"/>
      </xdr:nvSpPr>
      <xdr:spPr>
        <a:xfrm>
          <a:off x="10627741" y="568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5382ED87-7FF3-4D00-8552-B427C88682C7}"/>
            </a:ext>
          </a:extLst>
        </xdr:cNvPr>
        <xdr:cNvSpPr/>
      </xdr:nvSpPr>
      <xdr:spPr>
        <a:xfrm>
          <a:off x="1175164" y="8071899"/>
          <a:ext cx="5422790" cy="3419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E7410D66-94A1-470F-BC3E-E6F6BA20B24D}"/>
            </a:ext>
          </a:extLst>
        </xdr:cNvPr>
        <xdr:cNvSpPr/>
      </xdr:nvSpPr>
      <xdr:spPr>
        <a:xfrm>
          <a:off x="1175164" y="11926708"/>
          <a:ext cx="5422790" cy="3498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A3DC9F9-A736-44BB-BA4C-FE5ED1A197BD}"/>
            </a:ext>
          </a:extLst>
        </xdr:cNvPr>
        <xdr:cNvSpPr txBox="1"/>
      </xdr:nvSpPr>
      <xdr:spPr>
        <a:xfrm>
          <a:off x="850707" y="832490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DDC9141-A05B-49BA-8BC5-590877B81B02}"/>
            </a:ext>
          </a:extLst>
        </xdr:cNvPr>
        <xdr:cNvSpPr txBox="1"/>
      </xdr:nvSpPr>
      <xdr:spPr>
        <a:xfrm>
          <a:off x="6423025" y="11036134"/>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6D567A2-E1B9-4E68-9759-A7D6D1DE35D7}"/>
            </a:ext>
          </a:extLst>
        </xdr:cNvPr>
        <xdr:cNvSpPr txBox="1"/>
      </xdr:nvSpPr>
      <xdr:spPr>
        <a:xfrm>
          <a:off x="850707" y="1216226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38BFC7E1-7768-492F-8BE0-A7C3204C8A9C}"/>
            </a:ext>
          </a:extLst>
        </xdr:cNvPr>
        <xdr:cNvSpPr txBox="1"/>
      </xdr:nvSpPr>
      <xdr:spPr>
        <a:xfrm>
          <a:off x="6423025" y="14973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DD4883-9E2F-4BDC-A828-ADCA59EAEEEE}"/>
            </a:ext>
          </a:extLst>
        </xdr:cNvPr>
        <xdr:cNvSpPr/>
      </xdr:nvSpPr>
      <xdr:spPr>
        <a:xfrm>
          <a:off x="588286" y="127000"/>
          <a:ext cx="11656723" cy="6409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50B395-BFB3-4E53-910D-24044FB9B0DB}"/>
            </a:ext>
          </a:extLst>
        </xdr:cNvPr>
        <xdr:cNvSpPr/>
      </xdr:nvSpPr>
      <xdr:spPr>
        <a:xfrm>
          <a:off x="17492870" y="186027"/>
          <a:ext cx="365097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6434E0-EBDD-4DEE-887C-40F8D78AA69B}"/>
            </a:ext>
          </a:extLst>
        </xdr:cNvPr>
        <xdr:cNvSpPr/>
      </xdr:nvSpPr>
      <xdr:spPr>
        <a:xfrm>
          <a:off x="17511920" y="211427"/>
          <a:ext cx="360652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C8C1DA-1E58-4EBA-B32D-100D8B9200DB}"/>
            </a:ext>
          </a:extLst>
        </xdr:cNvPr>
        <xdr:cNvSpPr/>
      </xdr:nvSpPr>
      <xdr:spPr>
        <a:xfrm>
          <a:off x="17537320" y="236827"/>
          <a:ext cx="3549373" cy="4549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1B8145-CC41-4072-839E-848B82D3C731}"/>
            </a:ext>
          </a:extLst>
        </xdr:cNvPr>
        <xdr:cNvSpPr/>
      </xdr:nvSpPr>
      <xdr:spPr>
        <a:xfrm>
          <a:off x="14932439" y="186027"/>
          <a:ext cx="2442652"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4C5199-F2F8-488F-9020-59B0E19359BF}"/>
            </a:ext>
          </a:extLst>
        </xdr:cNvPr>
        <xdr:cNvSpPr/>
      </xdr:nvSpPr>
      <xdr:spPr>
        <a:xfrm>
          <a:off x="14957839" y="211427"/>
          <a:ext cx="2398202"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14688C-9A45-4C26-B3A5-811287EEA718}"/>
            </a:ext>
          </a:extLst>
        </xdr:cNvPr>
        <xdr:cNvSpPr/>
      </xdr:nvSpPr>
      <xdr:spPr>
        <a:xfrm>
          <a:off x="14983239" y="236827"/>
          <a:ext cx="2341052" cy="46763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BC6300-F72D-420E-A0B3-CE21F63EA6AA}"/>
            </a:ext>
          </a:extLst>
        </xdr:cNvPr>
        <xdr:cNvSpPr/>
      </xdr:nvSpPr>
      <xdr:spPr>
        <a:xfrm>
          <a:off x="699715" y="898442"/>
          <a:ext cx="9271221" cy="181278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73E0CF-47A2-465B-8956-4C41A255C887}"/>
            </a:ext>
          </a:extLst>
        </xdr:cNvPr>
        <xdr:cNvSpPr/>
      </xdr:nvSpPr>
      <xdr:spPr>
        <a:xfrm>
          <a:off x="826715" y="930192"/>
          <a:ext cx="1272429"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E6F32D-ADDC-4EB4-B5A8-BB99A42B5787}"/>
            </a:ext>
          </a:extLst>
        </xdr:cNvPr>
        <xdr:cNvSpPr/>
      </xdr:nvSpPr>
      <xdr:spPr>
        <a:xfrm>
          <a:off x="2051216" y="930192"/>
          <a:ext cx="122450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14,322
13,910
41.86
7,868,060
7,142,136
708,248
4,066,064
4,359,304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1AEF69-2E44-40FC-9663-8B4F7019069F}"/>
            </a:ext>
          </a:extLst>
        </xdr:cNvPr>
        <xdr:cNvSpPr/>
      </xdr:nvSpPr>
      <xdr:spPr>
        <a:xfrm>
          <a:off x="3275717" y="930192"/>
          <a:ext cx="1399429"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A1BC1B-F39A-4207-A306-0F90874E7037}"/>
            </a:ext>
          </a:extLst>
        </xdr:cNvPr>
        <xdr:cNvSpPr/>
      </xdr:nvSpPr>
      <xdr:spPr>
        <a:xfrm>
          <a:off x="4675146" y="949242"/>
          <a:ext cx="1860716"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0F3501-3E62-42B3-BA9A-E4A2C0067CB3}"/>
            </a:ext>
          </a:extLst>
        </xdr:cNvPr>
        <xdr:cNvSpPr/>
      </xdr:nvSpPr>
      <xdr:spPr>
        <a:xfrm>
          <a:off x="6535862" y="949242"/>
          <a:ext cx="1161001"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EE4B96-E39B-409C-8B9A-32F72316BD5F}"/>
            </a:ext>
          </a:extLst>
        </xdr:cNvPr>
        <xdr:cNvSpPr/>
      </xdr:nvSpPr>
      <xdr:spPr>
        <a:xfrm>
          <a:off x="7760363" y="961942"/>
          <a:ext cx="588286" cy="96067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143524-1157-45CD-9F6E-B0D0269213A1}"/>
            </a:ext>
          </a:extLst>
        </xdr:cNvPr>
        <xdr:cNvSpPr/>
      </xdr:nvSpPr>
      <xdr:spPr>
        <a:xfrm>
          <a:off x="4675146" y="1741336"/>
          <a:ext cx="1860716"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7CCECC4-EFF7-4160-9F6A-473AB89BF449}"/>
            </a:ext>
          </a:extLst>
        </xdr:cNvPr>
        <xdr:cNvSpPr/>
      </xdr:nvSpPr>
      <xdr:spPr>
        <a:xfrm>
          <a:off x="6599362" y="1741336"/>
          <a:ext cx="3371574"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001B1D-7A45-4DA9-9FA0-5B1F3AFE4180}"/>
            </a:ext>
          </a:extLst>
        </xdr:cNvPr>
        <xdr:cNvSpPr/>
      </xdr:nvSpPr>
      <xdr:spPr>
        <a:xfrm>
          <a:off x="10171264" y="898442"/>
          <a:ext cx="1399430" cy="1294351"/>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5E439C-FAE6-415A-BB46-8900C9F22E05}"/>
            </a:ext>
          </a:extLst>
        </xdr:cNvPr>
        <xdr:cNvSpPr/>
      </xdr:nvSpPr>
      <xdr:spPr>
        <a:xfrm>
          <a:off x="10416043" y="961942"/>
          <a:ext cx="1224501"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3FFE94-01FB-4222-8511-1B8BCB0FA409}"/>
            </a:ext>
          </a:extLst>
        </xdr:cNvPr>
        <xdr:cNvSpPr/>
      </xdr:nvSpPr>
      <xdr:spPr>
        <a:xfrm>
          <a:off x="10416043" y="1235600"/>
          <a:ext cx="1224501"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56D19D-D7B2-4807-8F50-3D94F47D30EF}"/>
            </a:ext>
          </a:extLst>
        </xdr:cNvPr>
        <xdr:cNvSpPr/>
      </xdr:nvSpPr>
      <xdr:spPr>
        <a:xfrm>
          <a:off x="10416043" y="1572757"/>
          <a:ext cx="1335930"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9CD02D-3CFD-4537-9351-7686555541E0}"/>
            </a:ext>
          </a:extLst>
        </xdr:cNvPr>
        <xdr:cNvCxnSpPr/>
      </xdr:nvCxnSpPr>
      <xdr:spPr>
        <a:xfrm flipH="1">
          <a:off x="10253814" y="1054321"/>
          <a:ext cx="19397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B7FA0BF-B9F0-4505-A1E5-A9B3E967E580}"/>
            </a:ext>
          </a:extLst>
        </xdr:cNvPr>
        <xdr:cNvSpPr/>
      </xdr:nvSpPr>
      <xdr:spPr>
        <a:xfrm>
          <a:off x="10307789" y="1000042"/>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99DE8E-3360-45BD-A8E3-9892408016EA}"/>
            </a:ext>
          </a:extLst>
        </xdr:cNvPr>
        <xdr:cNvSpPr/>
      </xdr:nvSpPr>
      <xdr:spPr>
        <a:xfrm>
          <a:off x="10307789" y="1273700"/>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7DC79EE-D7BF-427F-8216-075446AF1669}"/>
            </a:ext>
          </a:extLst>
        </xdr:cNvPr>
        <xdr:cNvCxnSpPr/>
      </xdr:nvCxnSpPr>
      <xdr:spPr>
        <a:xfrm>
          <a:off x="10336668" y="1543878"/>
          <a:ext cx="0" cy="143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220B04-E06B-49A3-B0F4-602700163BEA}"/>
            </a:ext>
          </a:extLst>
        </xdr:cNvPr>
        <xdr:cNvCxnSpPr/>
      </xdr:nvCxnSpPr>
      <xdr:spPr>
        <a:xfrm>
          <a:off x="10272864" y="1543878"/>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4EA4D1-A6FB-40A6-B74B-1CD8595AD4C2}"/>
            </a:ext>
          </a:extLst>
        </xdr:cNvPr>
        <xdr:cNvCxnSpPr/>
      </xdr:nvCxnSpPr>
      <xdr:spPr>
        <a:xfrm flipV="1">
          <a:off x="10336668" y="1788961"/>
          <a:ext cx="0" cy="143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EAB0AE-F719-488F-9821-BD8CEBCC3F33}"/>
            </a:ext>
          </a:extLst>
        </xdr:cNvPr>
        <xdr:cNvCxnSpPr/>
      </xdr:nvCxnSpPr>
      <xdr:spPr>
        <a:xfrm>
          <a:off x="10272864" y="1935314"/>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3602AE-158E-4EF1-97DD-0FEFA59DCE1E}"/>
            </a:ext>
          </a:extLst>
        </xdr:cNvPr>
        <xdr:cNvSpPr txBox="1"/>
      </xdr:nvSpPr>
      <xdr:spPr>
        <a:xfrm>
          <a:off x="651786" y="284170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2C4278-8115-4DEA-9C10-C9DE2C3E3D3C}"/>
            </a:ext>
          </a:extLst>
        </xdr:cNvPr>
        <xdr:cNvSpPr txBox="1"/>
      </xdr:nvSpPr>
      <xdr:spPr>
        <a:xfrm>
          <a:off x="651786" y="316616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1242806-E824-45EC-B5E1-62F5CFF75D17}"/>
            </a:ext>
          </a:extLst>
        </xdr:cNvPr>
        <xdr:cNvSpPr txBox="1"/>
      </xdr:nvSpPr>
      <xdr:spPr>
        <a:xfrm>
          <a:off x="651786" y="3490623"/>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695E2E-C67C-4774-B8B1-D69A39BE5258}"/>
            </a:ext>
          </a:extLst>
        </xdr:cNvPr>
        <xdr:cNvSpPr txBox="1"/>
      </xdr:nvSpPr>
      <xdr:spPr>
        <a:xfrm>
          <a:off x="651786" y="3811601"/>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CFDB24-DF6E-4D8A-A8BE-743EBDECAB9E}"/>
            </a:ext>
          </a:extLst>
        </xdr:cNvPr>
        <xdr:cNvSpPr/>
      </xdr:nvSpPr>
      <xdr:spPr>
        <a:xfrm>
          <a:off x="699715" y="4266537"/>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390FF23-EC9C-44EA-AF24-D698D0A1DFD2}"/>
            </a:ext>
          </a:extLst>
        </xdr:cNvPr>
        <xdr:cNvSpPr/>
      </xdr:nvSpPr>
      <xdr:spPr>
        <a:xfrm>
          <a:off x="826715"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2D593F5-8C51-4AD2-B122-349F6D236409}"/>
            </a:ext>
          </a:extLst>
        </xdr:cNvPr>
        <xdr:cNvSpPr/>
      </xdr:nvSpPr>
      <xdr:spPr>
        <a:xfrm>
          <a:off x="826715"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00EE88-D0ED-4DA6-9302-74A1A37CB67A}"/>
            </a:ext>
          </a:extLst>
        </xdr:cNvPr>
        <xdr:cNvSpPr/>
      </xdr:nvSpPr>
      <xdr:spPr>
        <a:xfrm>
          <a:off x="174928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0239407-2CD0-4D84-BBB4-3D1FB3E29E88}"/>
            </a:ext>
          </a:extLst>
        </xdr:cNvPr>
        <xdr:cNvSpPr/>
      </xdr:nvSpPr>
      <xdr:spPr>
        <a:xfrm>
          <a:off x="174928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CCCA63-3B96-4F26-AF9D-6A0CB8217D00}"/>
            </a:ext>
          </a:extLst>
        </xdr:cNvPr>
        <xdr:cNvSpPr/>
      </xdr:nvSpPr>
      <xdr:spPr>
        <a:xfrm>
          <a:off x="2798859"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898A030-A177-4352-A8A8-6ABF71EDF47B}"/>
            </a:ext>
          </a:extLst>
        </xdr:cNvPr>
        <xdr:cNvSpPr/>
      </xdr:nvSpPr>
      <xdr:spPr>
        <a:xfrm>
          <a:off x="2798859"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812486-AA3A-4FB4-933C-AFFCD9F07D1C}"/>
            </a:ext>
          </a:extLst>
        </xdr:cNvPr>
        <xdr:cNvSpPr/>
      </xdr:nvSpPr>
      <xdr:spPr>
        <a:xfrm>
          <a:off x="699715" y="5433888"/>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5D86A63-AA13-42BC-BE2F-DE2F60FF8052}"/>
            </a:ext>
          </a:extLst>
        </xdr:cNvPr>
        <xdr:cNvSpPr txBox="1"/>
      </xdr:nvSpPr>
      <xdr:spPr>
        <a:xfrm>
          <a:off x="677186" y="52399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1A6B3B-8520-4C1D-B283-90DB84957942}"/>
            </a:ext>
          </a:extLst>
        </xdr:cNvPr>
        <xdr:cNvCxnSpPr/>
      </xdr:nvCxnSpPr>
      <xdr:spPr>
        <a:xfrm>
          <a:off x="699715" y="776511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20AA856-E800-4750-9B99-A9FDDB10AE33}"/>
            </a:ext>
          </a:extLst>
        </xdr:cNvPr>
        <xdr:cNvSpPr txBox="1"/>
      </xdr:nvSpPr>
      <xdr:spPr>
        <a:xfrm>
          <a:off x="279250" y="76194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7B56290-4C19-4773-A588-1789ED5AFAF5}"/>
            </a:ext>
          </a:extLst>
        </xdr:cNvPr>
        <xdr:cNvCxnSpPr/>
      </xdr:nvCxnSpPr>
      <xdr:spPr>
        <a:xfrm>
          <a:off x="699715" y="7297475"/>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7DE5DA5-164D-48E0-85F1-2ABA5B0FB752}"/>
            </a:ext>
          </a:extLst>
        </xdr:cNvPr>
        <xdr:cNvSpPr txBox="1"/>
      </xdr:nvSpPr>
      <xdr:spPr>
        <a:xfrm>
          <a:off x="279250" y="7151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D733C40-5D24-4390-8D1D-914AC3E5D818}"/>
            </a:ext>
          </a:extLst>
        </xdr:cNvPr>
        <xdr:cNvCxnSpPr/>
      </xdr:nvCxnSpPr>
      <xdr:spPr>
        <a:xfrm>
          <a:off x="699715" y="683331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97828B6-28BF-49FF-B6E7-EE7A863F12BE}"/>
            </a:ext>
          </a:extLst>
        </xdr:cNvPr>
        <xdr:cNvSpPr txBox="1"/>
      </xdr:nvSpPr>
      <xdr:spPr>
        <a:xfrm>
          <a:off x="343370" y="66876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E769E69-D3CB-4B32-8672-C1DF1302AD86}"/>
            </a:ext>
          </a:extLst>
        </xdr:cNvPr>
        <xdr:cNvCxnSpPr/>
      </xdr:nvCxnSpPr>
      <xdr:spPr>
        <a:xfrm>
          <a:off x="699715" y="6365682"/>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4E7C163-B1D3-45C6-AE06-B2E03FD9F7A3}"/>
            </a:ext>
          </a:extLst>
        </xdr:cNvPr>
        <xdr:cNvSpPr txBox="1"/>
      </xdr:nvSpPr>
      <xdr:spPr>
        <a:xfrm>
          <a:off x="343370" y="62199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2D7BE48-E078-4D83-8E47-1C1BDA56AE10}"/>
            </a:ext>
          </a:extLst>
        </xdr:cNvPr>
        <xdr:cNvCxnSpPr/>
      </xdr:nvCxnSpPr>
      <xdr:spPr>
        <a:xfrm>
          <a:off x="699715" y="589804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D0E592B-5E66-45AE-B6D2-F5A08DF7960E}"/>
            </a:ext>
          </a:extLst>
        </xdr:cNvPr>
        <xdr:cNvSpPr txBox="1"/>
      </xdr:nvSpPr>
      <xdr:spPr>
        <a:xfrm>
          <a:off x="343370" y="57523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1463151-89A3-4108-A7FA-17E42E38D0DB}"/>
            </a:ext>
          </a:extLst>
        </xdr:cNvPr>
        <xdr:cNvCxnSpPr/>
      </xdr:nvCxnSpPr>
      <xdr:spPr>
        <a:xfrm>
          <a:off x="699715" y="543388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B34E5D6-F621-45EE-9105-6CF56E527A81}"/>
            </a:ext>
          </a:extLst>
        </xdr:cNvPr>
        <xdr:cNvSpPr txBox="1"/>
      </xdr:nvSpPr>
      <xdr:spPr>
        <a:xfrm>
          <a:off x="343370" y="528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2649615-A0E1-44E0-BA15-3BECB4EAB55E}"/>
            </a:ext>
          </a:extLst>
        </xdr:cNvPr>
        <xdr:cNvSpPr/>
      </xdr:nvSpPr>
      <xdr:spPr>
        <a:xfrm>
          <a:off x="699715" y="5433888"/>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FAE02A4F-AF16-44D3-98A3-5EC8E45CBD66}"/>
            </a:ext>
          </a:extLst>
        </xdr:cNvPr>
        <xdr:cNvCxnSpPr/>
      </xdr:nvCxnSpPr>
      <xdr:spPr>
        <a:xfrm flipV="1">
          <a:off x="4261154" y="5920906"/>
          <a:ext cx="0" cy="1339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791474BC-194B-4D8E-8056-B86C79DC87D6}"/>
            </a:ext>
          </a:extLst>
        </xdr:cNvPr>
        <xdr:cNvSpPr txBox="1"/>
      </xdr:nvSpPr>
      <xdr:spPr>
        <a:xfrm>
          <a:off x="4299889" y="726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B9895B91-67D1-43CE-9F11-B8D496BBA6DA}"/>
            </a:ext>
          </a:extLst>
        </xdr:cNvPr>
        <xdr:cNvCxnSpPr/>
      </xdr:nvCxnSpPr>
      <xdr:spPr>
        <a:xfrm>
          <a:off x="4188460" y="7260899"/>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B808D09A-409E-4156-BB23-BD1D7A371401}"/>
            </a:ext>
          </a:extLst>
        </xdr:cNvPr>
        <xdr:cNvSpPr txBox="1"/>
      </xdr:nvSpPr>
      <xdr:spPr>
        <a:xfrm>
          <a:off x="4299889" y="569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B6D0E12D-637E-4A61-A9A1-867E38F0DE73}"/>
            </a:ext>
          </a:extLst>
        </xdr:cNvPr>
        <xdr:cNvCxnSpPr/>
      </xdr:nvCxnSpPr>
      <xdr:spPr>
        <a:xfrm>
          <a:off x="4188460" y="592090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a:extLst>
            <a:ext uri="{FF2B5EF4-FFF2-40B4-BE49-F238E27FC236}">
              <a16:creationId xmlns:a16="http://schemas.microsoft.com/office/drawing/2014/main" id="{587BDC70-D90B-4294-8E6C-EFA1DC751A73}"/>
            </a:ext>
          </a:extLst>
        </xdr:cNvPr>
        <xdr:cNvSpPr txBox="1"/>
      </xdr:nvSpPr>
      <xdr:spPr>
        <a:xfrm>
          <a:off x="4299889" y="6409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2F24FF68-CCA0-491B-9DD7-9751E118ED84}"/>
            </a:ext>
          </a:extLst>
        </xdr:cNvPr>
        <xdr:cNvSpPr/>
      </xdr:nvSpPr>
      <xdr:spPr>
        <a:xfrm>
          <a:off x="4210989" y="6431468"/>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254</xdr:rowOff>
    </xdr:from>
    <xdr:to>
      <xdr:col>20</xdr:col>
      <xdr:colOff>38100</xdr:colOff>
      <xdr:row>36</xdr:row>
      <xdr:rowOff>101854</xdr:rowOff>
    </xdr:to>
    <xdr:sp macro="" textlink="">
      <xdr:nvSpPr>
        <xdr:cNvPr id="62" name="フローチャート: 判断 61">
          <a:extLst>
            <a:ext uri="{FF2B5EF4-FFF2-40B4-BE49-F238E27FC236}">
              <a16:creationId xmlns:a16="http://schemas.microsoft.com/office/drawing/2014/main" id="{6E7686D0-7214-4F1D-BB99-37D47989F606}"/>
            </a:ext>
          </a:extLst>
        </xdr:cNvPr>
        <xdr:cNvSpPr/>
      </xdr:nvSpPr>
      <xdr:spPr>
        <a:xfrm>
          <a:off x="3450645" y="6289736"/>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121412</xdr:rowOff>
    </xdr:from>
    <xdr:to>
      <xdr:col>15</xdr:col>
      <xdr:colOff>101600</xdr:colOff>
      <xdr:row>36</xdr:row>
      <xdr:rowOff>51562</xdr:rowOff>
    </xdr:to>
    <xdr:sp macro="" textlink="">
      <xdr:nvSpPr>
        <xdr:cNvPr id="63" name="フローチャート: 判断 62">
          <a:extLst>
            <a:ext uri="{FF2B5EF4-FFF2-40B4-BE49-F238E27FC236}">
              <a16:creationId xmlns:a16="http://schemas.microsoft.com/office/drawing/2014/main" id="{C2BB00A1-1E07-4A09-938D-B456A71B9233}"/>
            </a:ext>
          </a:extLst>
        </xdr:cNvPr>
        <xdr:cNvSpPr/>
      </xdr:nvSpPr>
      <xdr:spPr>
        <a:xfrm>
          <a:off x="2623930" y="6235965"/>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109982</xdr:rowOff>
    </xdr:from>
    <xdr:to>
      <xdr:col>10</xdr:col>
      <xdr:colOff>165100</xdr:colOff>
      <xdr:row>36</xdr:row>
      <xdr:rowOff>40132</xdr:rowOff>
    </xdr:to>
    <xdr:sp macro="" textlink="">
      <xdr:nvSpPr>
        <xdr:cNvPr id="64" name="フローチャート: 判断 63">
          <a:extLst>
            <a:ext uri="{FF2B5EF4-FFF2-40B4-BE49-F238E27FC236}">
              <a16:creationId xmlns:a16="http://schemas.microsoft.com/office/drawing/2014/main" id="{7388D870-E337-4D97-A53B-D47564AE2FA5}"/>
            </a:ext>
          </a:extLst>
        </xdr:cNvPr>
        <xdr:cNvSpPr/>
      </xdr:nvSpPr>
      <xdr:spPr>
        <a:xfrm>
          <a:off x="1812787" y="6224535"/>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71120</xdr:rowOff>
    </xdr:from>
    <xdr:to>
      <xdr:col>6</xdr:col>
      <xdr:colOff>38100</xdr:colOff>
      <xdr:row>36</xdr:row>
      <xdr:rowOff>1270</xdr:rowOff>
    </xdr:to>
    <xdr:sp macro="" textlink="">
      <xdr:nvSpPr>
        <xdr:cNvPr id="65" name="フローチャート: 判断 64">
          <a:extLst>
            <a:ext uri="{FF2B5EF4-FFF2-40B4-BE49-F238E27FC236}">
              <a16:creationId xmlns:a16="http://schemas.microsoft.com/office/drawing/2014/main" id="{54B1A9C2-97DA-47EA-A2CF-370A45B90788}"/>
            </a:ext>
          </a:extLst>
        </xdr:cNvPr>
        <xdr:cNvSpPr/>
      </xdr:nvSpPr>
      <xdr:spPr>
        <a:xfrm>
          <a:off x="1001643" y="6185673"/>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2420FA4-6051-4099-87D7-74CE7B1037C3}"/>
            </a:ext>
          </a:extLst>
        </xdr:cNvPr>
        <xdr:cNvSpPr txBox="1"/>
      </xdr:nvSpPr>
      <xdr:spPr>
        <a:xfrm>
          <a:off x="4086860"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001EBA8-082E-4B06-8AC2-B6AED67986B4}"/>
            </a:ext>
          </a:extLst>
        </xdr:cNvPr>
        <xdr:cNvSpPr txBox="1"/>
      </xdr:nvSpPr>
      <xdr:spPr>
        <a:xfrm>
          <a:off x="3326517"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C561054-7A53-4171-89C5-D3849B5C0049}"/>
            </a:ext>
          </a:extLst>
        </xdr:cNvPr>
        <xdr:cNvSpPr txBox="1"/>
      </xdr:nvSpPr>
      <xdr:spPr>
        <a:xfrm>
          <a:off x="2499802"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C5A9A7C-1D6B-42E9-BCD8-EB5DAC0249BB}"/>
            </a:ext>
          </a:extLst>
        </xdr:cNvPr>
        <xdr:cNvSpPr txBox="1"/>
      </xdr:nvSpPr>
      <xdr:spPr>
        <a:xfrm>
          <a:off x="1688658"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FEC13F2-458A-4F97-901E-34913BAE4441}"/>
            </a:ext>
          </a:extLst>
        </xdr:cNvPr>
        <xdr:cNvSpPr txBox="1"/>
      </xdr:nvSpPr>
      <xdr:spPr>
        <a:xfrm>
          <a:off x="877515"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71" name="楕円 70">
          <a:extLst>
            <a:ext uri="{FF2B5EF4-FFF2-40B4-BE49-F238E27FC236}">
              <a16:creationId xmlns:a16="http://schemas.microsoft.com/office/drawing/2014/main" id="{D520647A-9140-4954-983F-165AA3230AB0}"/>
            </a:ext>
          </a:extLst>
        </xdr:cNvPr>
        <xdr:cNvSpPr/>
      </xdr:nvSpPr>
      <xdr:spPr>
        <a:xfrm>
          <a:off x="4210989" y="6277113"/>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13987</xdr:rowOff>
    </xdr:from>
    <xdr:ext cx="405111" cy="259045"/>
    <xdr:sp macro="" textlink="">
      <xdr:nvSpPr>
        <xdr:cNvPr id="72" name="【道路】&#10;有形固定資産減価償却率該当値テキスト">
          <a:extLst>
            <a:ext uri="{FF2B5EF4-FFF2-40B4-BE49-F238E27FC236}">
              <a16:creationId xmlns:a16="http://schemas.microsoft.com/office/drawing/2014/main" id="{459A10E2-3D89-413D-BCAA-CCBA47B3C725}"/>
            </a:ext>
          </a:extLst>
        </xdr:cNvPr>
        <xdr:cNvSpPr txBox="1"/>
      </xdr:nvSpPr>
      <xdr:spPr>
        <a:xfrm>
          <a:off x="4299889" y="612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123698</xdr:rowOff>
    </xdr:from>
    <xdr:to>
      <xdr:col>20</xdr:col>
      <xdr:colOff>38100</xdr:colOff>
      <xdr:row>36</xdr:row>
      <xdr:rowOff>53848</xdr:rowOff>
    </xdr:to>
    <xdr:sp macro="" textlink="">
      <xdr:nvSpPr>
        <xdr:cNvPr id="73" name="楕円 72">
          <a:extLst>
            <a:ext uri="{FF2B5EF4-FFF2-40B4-BE49-F238E27FC236}">
              <a16:creationId xmlns:a16="http://schemas.microsoft.com/office/drawing/2014/main" id="{DADAC71C-FEF1-4DE0-88B3-BC94D3EE33BE}"/>
            </a:ext>
          </a:extLst>
        </xdr:cNvPr>
        <xdr:cNvSpPr/>
      </xdr:nvSpPr>
      <xdr:spPr>
        <a:xfrm>
          <a:off x="3450645" y="6238251"/>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xdr:rowOff>
    </xdr:from>
    <xdr:to>
      <xdr:col>24</xdr:col>
      <xdr:colOff>63500</xdr:colOff>
      <xdr:row>36</xdr:row>
      <xdr:rowOff>41910</xdr:rowOff>
    </xdr:to>
    <xdr:cxnSp macro="">
      <xdr:nvCxnSpPr>
        <xdr:cNvPr id="74" name="直線コネクタ 73">
          <a:extLst>
            <a:ext uri="{FF2B5EF4-FFF2-40B4-BE49-F238E27FC236}">
              <a16:creationId xmlns:a16="http://schemas.microsoft.com/office/drawing/2014/main" id="{1087AFAA-D8D0-4F90-B93D-68F3B1BAD9CA}"/>
            </a:ext>
          </a:extLst>
        </xdr:cNvPr>
        <xdr:cNvCxnSpPr/>
      </xdr:nvCxnSpPr>
      <xdr:spPr>
        <a:xfrm>
          <a:off x="3501445" y="6292530"/>
          <a:ext cx="760344"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macro="" textlink="">
      <xdr:nvSpPr>
        <xdr:cNvPr id="75" name="楕円 74">
          <a:extLst>
            <a:ext uri="{FF2B5EF4-FFF2-40B4-BE49-F238E27FC236}">
              <a16:creationId xmlns:a16="http://schemas.microsoft.com/office/drawing/2014/main" id="{03EDFFD1-33BB-43B2-8E9A-DE6F969F45C1}"/>
            </a:ext>
          </a:extLst>
        </xdr:cNvPr>
        <xdr:cNvSpPr/>
      </xdr:nvSpPr>
      <xdr:spPr>
        <a:xfrm>
          <a:off x="2623930" y="6197103"/>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36</xdr:row>
      <xdr:rowOff>3048</xdr:rowOff>
    </xdr:to>
    <xdr:cxnSp macro="">
      <xdr:nvCxnSpPr>
        <xdr:cNvPr id="76" name="直線コネクタ 75">
          <a:extLst>
            <a:ext uri="{FF2B5EF4-FFF2-40B4-BE49-F238E27FC236}">
              <a16:creationId xmlns:a16="http://schemas.microsoft.com/office/drawing/2014/main" id="{CBCB201B-DD4E-43BF-9E78-357BE5B8DE52}"/>
            </a:ext>
          </a:extLst>
        </xdr:cNvPr>
        <xdr:cNvCxnSpPr/>
      </xdr:nvCxnSpPr>
      <xdr:spPr>
        <a:xfrm>
          <a:off x="2674730" y="6247903"/>
          <a:ext cx="826715" cy="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41402</xdr:rowOff>
    </xdr:from>
    <xdr:to>
      <xdr:col>10</xdr:col>
      <xdr:colOff>165100</xdr:colOff>
      <xdr:row>35</xdr:row>
      <xdr:rowOff>143002</xdr:rowOff>
    </xdr:to>
    <xdr:sp macro="" textlink="">
      <xdr:nvSpPr>
        <xdr:cNvPr id="77" name="楕円 76">
          <a:extLst>
            <a:ext uri="{FF2B5EF4-FFF2-40B4-BE49-F238E27FC236}">
              <a16:creationId xmlns:a16="http://schemas.microsoft.com/office/drawing/2014/main" id="{D403E621-3854-4823-AB5E-754DAB1D3273}"/>
            </a:ext>
          </a:extLst>
        </xdr:cNvPr>
        <xdr:cNvSpPr/>
      </xdr:nvSpPr>
      <xdr:spPr>
        <a:xfrm>
          <a:off x="1812787" y="61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92202</xdr:rowOff>
    </xdr:from>
    <xdr:to>
      <xdr:col>15</xdr:col>
      <xdr:colOff>50800</xdr:colOff>
      <xdr:row>35</xdr:row>
      <xdr:rowOff>133350</xdr:rowOff>
    </xdr:to>
    <xdr:cxnSp macro="">
      <xdr:nvCxnSpPr>
        <xdr:cNvPr id="78" name="直線コネクタ 77">
          <a:extLst>
            <a:ext uri="{FF2B5EF4-FFF2-40B4-BE49-F238E27FC236}">
              <a16:creationId xmlns:a16="http://schemas.microsoft.com/office/drawing/2014/main" id="{5409A77B-4F31-4A06-8556-E55A65A8580B}"/>
            </a:ext>
          </a:extLst>
        </xdr:cNvPr>
        <xdr:cNvCxnSpPr/>
      </xdr:nvCxnSpPr>
      <xdr:spPr>
        <a:xfrm>
          <a:off x="1863587" y="6206755"/>
          <a:ext cx="811143"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xdr:rowOff>
    </xdr:from>
    <xdr:to>
      <xdr:col>6</xdr:col>
      <xdr:colOff>38100</xdr:colOff>
      <xdr:row>35</xdr:row>
      <xdr:rowOff>104140</xdr:rowOff>
    </xdr:to>
    <xdr:sp macro="" textlink="">
      <xdr:nvSpPr>
        <xdr:cNvPr id="79" name="楕円 78">
          <a:extLst>
            <a:ext uri="{FF2B5EF4-FFF2-40B4-BE49-F238E27FC236}">
              <a16:creationId xmlns:a16="http://schemas.microsoft.com/office/drawing/2014/main" id="{E628CF64-1F10-4267-8390-B15C1D66EB1D}"/>
            </a:ext>
          </a:extLst>
        </xdr:cNvPr>
        <xdr:cNvSpPr/>
      </xdr:nvSpPr>
      <xdr:spPr>
        <a:xfrm>
          <a:off x="1001643" y="6117093"/>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53340</xdr:rowOff>
    </xdr:from>
    <xdr:to>
      <xdr:col>10</xdr:col>
      <xdr:colOff>114300</xdr:colOff>
      <xdr:row>35</xdr:row>
      <xdr:rowOff>92202</xdr:rowOff>
    </xdr:to>
    <xdr:cxnSp macro="">
      <xdr:nvCxnSpPr>
        <xdr:cNvPr id="80" name="直線コネクタ 79">
          <a:extLst>
            <a:ext uri="{FF2B5EF4-FFF2-40B4-BE49-F238E27FC236}">
              <a16:creationId xmlns:a16="http://schemas.microsoft.com/office/drawing/2014/main" id="{9765043B-A048-43F5-866B-56F46DEFDC82}"/>
            </a:ext>
          </a:extLst>
        </xdr:cNvPr>
        <xdr:cNvCxnSpPr/>
      </xdr:nvCxnSpPr>
      <xdr:spPr>
        <a:xfrm>
          <a:off x="1052443" y="6167893"/>
          <a:ext cx="811144"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92981</xdr:rowOff>
    </xdr:from>
    <xdr:ext cx="405111" cy="259045"/>
    <xdr:sp macro="" textlink="">
      <xdr:nvSpPr>
        <xdr:cNvPr id="81" name="n_1aveValue【道路】&#10;有形固定資産減価償却率">
          <a:extLst>
            <a:ext uri="{FF2B5EF4-FFF2-40B4-BE49-F238E27FC236}">
              <a16:creationId xmlns:a16="http://schemas.microsoft.com/office/drawing/2014/main" id="{75137B67-E7C4-4698-8025-7D4152936B8E}"/>
            </a:ext>
          </a:extLst>
        </xdr:cNvPr>
        <xdr:cNvSpPr txBox="1"/>
      </xdr:nvSpPr>
      <xdr:spPr>
        <a:xfrm>
          <a:off x="3301761" y="638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42689</xdr:rowOff>
    </xdr:from>
    <xdr:ext cx="405111" cy="259045"/>
    <xdr:sp macro="" textlink="">
      <xdr:nvSpPr>
        <xdr:cNvPr id="82" name="n_2aveValue【道路】&#10;有形固定資産減価償却率">
          <a:extLst>
            <a:ext uri="{FF2B5EF4-FFF2-40B4-BE49-F238E27FC236}">
              <a16:creationId xmlns:a16="http://schemas.microsoft.com/office/drawing/2014/main" id="{F9FE30AD-71D8-4111-B4BD-72AC3B661D58}"/>
            </a:ext>
          </a:extLst>
        </xdr:cNvPr>
        <xdr:cNvSpPr txBox="1"/>
      </xdr:nvSpPr>
      <xdr:spPr>
        <a:xfrm>
          <a:off x="2487746" y="6332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31259</xdr:rowOff>
    </xdr:from>
    <xdr:ext cx="405111" cy="259045"/>
    <xdr:sp macro="" textlink="">
      <xdr:nvSpPr>
        <xdr:cNvPr id="83" name="n_3aveValue【道路】&#10;有形固定資産減価償却率">
          <a:extLst>
            <a:ext uri="{FF2B5EF4-FFF2-40B4-BE49-F238E27FC236}">
              <a16:creationId xmlns:a16="http://schemas.microsoft.com/office/drawing/2014/main" id="{2A85D175-C639-4D1A-8C05-48DF51D75ED2}"/>
            </a:ext>
          </a:extLst>
        </xdr:cNvPr>
        <xdr:cNvSpPr txBox="1"/>
      </xdr:nvSpPr>
      <xdr:spPr>
        <a:xfrm>
          <a:off x="1676602" y="6320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163847</xdr:rowOff>
    </xdr:from>
    <xdr:ext cx="405111" cy="259045"/>
    <xdr:sp macro="" textlink="">
      <xdr:nvSpPr>
        <xdr:cNvPr id="84" name="n_4aveValue【道路】&#10;有形固定資産減価償却率">
          <a:extLst>
            <a:ext uri="{FF2B5EF4-FFF2-40B4-BE49-F238E27FC236}">
              <a16:creationId xmlns:a16="http://schemas.microsoft.com/office/drawing/2014/main" id="{A24018B9-CE7A-489F-8CA6-998F5D08E229}"/>
            </a:ext>
          </a:extLst>
        </xdr:cNvPr>
        <xdr:cNvSpPr txBox="1"/>
      </xdr:nvSpPr>
      <xdr:spPr>
        <a:xfrm>
          <a:off x="865459" y="6278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70375</xdr:rowOff>
    </xdr:from>
    <xdr:ext cx="405111" cy="259045"/>
    <xdr:sp macro="" textlink="">
      <xdr:nvSpPr>
        <xdr:cNvPr id="85" name="n_1mainValue【道路】&#10;有形固定資産減価償却率">
          <a:extLst>
            <a:ext uri="{FF2B5EF4-FFF2-40B4-BE49-F238E27FC236}">
              <a16:creationId xmlns:a16="http://schemas.microsoft.com/office/drawing/2014/main" id="{89325A35-9B67-444A-8361-A450AE099C78}"/>
            </a:ext>
          </a:extLst>
        </xdr:cNvPr>
        <xdr:cNvSpPr txBox="1"/>
      </xdr:nvSpPr>
      <xdr:spPr>
        <a:xfrm>
          <a:off x="3301761" y="600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6" name="n_2mainValue【道路】&#10;有形固定資産減価償却率">
          <a:extLst>
            <a:ext uri="{FF2B5EF4-FFF2-40B4-BE49-F238E27FC236}">
              <a16:creationId xmlns:a16="http://schemas.microsoft.com/office/drawing/2014/main" id="{0AE90283-0C91-43C4-ADD9-DCE546494F65}"/>
            </a:ext>
          </a:extLst>
        </xdr:cNvPr>
        <xdr:cNvSpPr txBox="1"/>
      </xdr:nvSpPr>
      <xdr:spPr>
        <a:xfrm>
          <a:off x="2487746" y="596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159529</xdr:rowOff>
    </xdr:from>
    <xdr:ext cx="405111" cy="259045"/>
    <xdr:sp macro="" textlink="">
      <xdr:nvSpPr>
        <xdr:cNvPr id="87" name="n_3mainValue【道路】&#10;有形固定資産減価償却率">
          <a:extLst>
            <a:ext uri="{FF2B5EF4-FFF2-40B4-BE49-F238E27FC236}">
              <a16:creationId xmlns:a16="http://schemas.microsoft.com/office/drawing/2014/main" id="{BF668A38-6931-4866-A1FC-61D3242CA7B9}"/>
            </a:ext>
          </a:extLst>
        </xdr:cNvPr>
        <xdr:cNvSpPr txBox="1"/>
      </xdr:nvSpPr>
      <xdr:spPr>
        <a:xfrm>
          <a:off x="1676602" y="5924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120667</xdr:rowOff>
    </xdr:from>
    <xdr:ext cx="405111" cy="259045"/>
    <xdr:sp macro="" textlink="">
      <xdr:nvSpPr>
        <xdr:cNvPr id="88" name="n_4mainValue【道路】&#10;有形固定資産減価償却率">
          <a:extLst>
            <a:ext uri="{FF2B5EF4-FFF2-40B4-BE49-F238E27FC236}">
              <a16:creationId xmlns:a16="http://schemas.microsoft.com/office/drawing/2014/main" id="{AA50DECA-A77F-4349-A53A-76DAFD5952A8}"/>
            </a:ext>
          </a:extLst>
        </xdr:cNvPr>
        <xdr:cNvSpPr txBox="1"/>
      </xdr:nvSpPr>
      <xdr:spPr>
        <a:xfrm>
          <a:off x="865459" y="5885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A0F254B-1B77-46A6-97FE-957FF5E75FEC}"/>
            </a:ext>
          </a:extLst>
        </xdr:cNvPr>
        <xdr:cNvSpPr/>
      </xdr:nvSpPr>
      <xdr:spPr>
        <a:xfrm>
          <a:off x="6074576" y="4266537"/>
          <a:ext cx="4335117"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65ECC54-7C0A-4408-B0FE-C76F986AAC4F}"/>
            </a:ext>
          </a:extLst>
        </xdr:cNvPr>
        <xdr:cNvSpPr/>
      </xdr:nvSpPr>
      <xdr:spPr>
        <a:xfrm>
          <a:off x="6186004"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CAB9905-C2E7-4BC2-BB99-3DA06ACEAFC2}"/>
            </a:ext>
          </a:extLst>
        </xdr:cNvPr>
        <xdr:cNvSpPr/>
      </xdr:nvSpPr>
      <xdr:spPr>
        <a:xfrm>
          <a:off x="6186004"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4CEBF04-38F2-4761-A1B5-5B19364F3B0B}"/>
            </a:ext>
          </a:extLst>
        </xdr:cNvPr>
        <xdr:cNvSpPr/>
      </xdr:nvSpPr>
      <xdr:spPr>
        <a:xfrm>
          <a:off x="7124148"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BAF14DD-F37F-437F-95E4-F20332CD6B2E}"/>
            </a:ext>
          </a:extLst>
        </xdr:cNvPr>
        <xdr:cNvSpPr/>
      </xdr:nvSpPr>
      <xdr:spPr>
        <a:xfrm>
          <a:off x="7124148"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1F0B5B7-C1FA-434F-A30B-C92E3FD87DB0}"/>
            </a:ext>
          </a:extLst>
        </xdr:cNvPr>
        <xdr:cNvSpPr/>
      </xdr:nvSpPr>
      <xdr:spPr>
        <a:xfrm>
          <a:off x="8173720"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EDED29F-B197-41AC-A582-12A57CACC54A}"/>
            </a:ext>
          </a:extLst>
        </xdr:cNvPr>
        <xdr:cNvSpPr/>
      </xdr:nvSpPr>
      <xdr:spPr>
        <a:xfrm>
          <a:off x="8173720"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20E9222-2190-4A4F-B810-45E08AD17E88}"/>
            </a:ext>
          </a:extLst>
        </xdr:cNvPr>
        <xdr:cNvSpPr/>
      </xdr:nvSpPr>
      <xdr:spPr>
        <a:xfrm>
          <a:off x="6074576" y="5433888"/>
          <a:ext cx="4335117"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4600704-EE58-40D0-91B9-725A257689AD}"/>
            </a:ext>
          </a:extLst>
        </xdr:cNvPr>
        <xdr:cNvSpPr txBox="1"/>
      </xdr:nvSpPr>
      <xdr:spPr>
        <a:xfrm>
          <a:off x="6036476" y="523991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4A0A414-DEA7-46BD-B4D1-58600ABF84B8}"/>
            </a:ext>
          </a:extLst>
        </xdr:cNvPr>
        <xdr:cNvCxnSpPr/>
      </xdr:nvCxnSpPr>
      <xdr:spPr>
        <a:xfrm>
          <a:off x="6074576" y="7765111"/>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F1193701-5A4F-4627-80C9-8D31BBBB37F3}"/>
            </a:ext>
          </a:extLst>
        </xdr:cNvPr>
        <xdr:cNvCxnSpPr/>
      </xdr:nvCxnSpPr>
      <xdr:spPr>
        <a:xfrm>
          <a:off x="6074576" y="7431582"/>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14EFCED5-77C1-4994-9A4E-82D562C74D32}"/>
            </a:ext>
          </a:extLst>
        </xdr:cNvPr>
        <xdr:cNvSpPr txBox="1"/>
      </xdr:nvSpPr>
      <xdr:spPr>
        <a:xfrm>
          <a:off x="5638539" y="72858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56A2CB9B-091E-4E53-A0FC-16C44454E52F}"/>
            </a:ext>
          </a:extLst>
        </xdr:cNvPr>
        <xdr:cNvCxnSpPr/>
      </xdr:nvCxnSpPr>
      <xdr:spPr>
        <a:xfrm>
          <a:off x="6074576" y="709805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A8EBCD39-AA10-42E4-AAF4-D14F738D47DB}"/>
            </a:ext>
          </a:extLst>
        </xdr:cNvPr>
        <xdr:cNvSpPr txBox="1"/>
      </xdr:nvSpPr>
      <xdr:spPr>
        <a:xfrm>
          <a:off x="5589991" y="6952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6ED07039-FAA2-4E26-B782-9F614DF12FF8}"/>
            </a:ext>
          </a:extLst>
        </xdr:cNvPr>
        <xdr:cNvCxnSpPr/>
      </xdr:nvCxnSpPr>
      <xdr:spPr>
        <a:xfrm>
          <a:off x="6074576" y="676452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463DF628-888E-44F9-AFDB-215749A1E7DC}"/>
            </a:ext>
          </a:extLst>
        </xdr:cNvPr>
        <xdr:cNvSpPr txBox="1"/>
      </xdr:nvSpPr>
      <xdr:spPr>
        <a:xfrm>
          <a:off x="5589991" y="66188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FCD30F25-D517-4B70-ABE5-7F84D074F255}"/>
            </a:ext>
          </a:extLst>
        </xdr:cNvPr>
        <xdr:cNvCxnSpPr/>
      </xdr:nvCxnSpPr>
      <xdr:spPr>
        <a:xfrm>
          <a:off x="6074576" y="6430996"/>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BE2DC30D-81C8-4A09-A97F-8A3FE5F6F034}"/>
            </a:ext>
          </a:extLst>
        </xdr:cNvPr>
        <xdr:cNvSpPr txBox="1"/>
      </xdr:nvSpPr>
      <xdr:spPr>
        <a:xfrm>
          <a:off x="5589991" y="628529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23DE103C-653C-4469-B787-6746E9C44447}"/>
            </a:ext>
          </a:extLst>
        </xdr:cNvPr>
        <xdr:cNvCxnSpPr/>
      </xdr:nvCxnSpPr>
      <xdr:spPr>
        <a:xfrm>
          <a:off x="6074576" y="609746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83C936BF-B716-457C-AB3A-9033EEC55A2D}"/>
            </a:ext>
          </a:extLst>
        </xdr:cNvPr>
        <xdr:cNvSpPr txBox="1"/>
      </xdr:nvSpPr>
      <xdr:spPr>
        <a:xfrm>
          <a:off x="5589991" y="59552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7889C07E-7A8D-4FAF-90E1-CA5C515E20B2}"/>
            </a:ext>
          </a:extLst>
        </xdr:cNvPr>
        <xdr:cNvCxnSpPr/>
      </xdr:nvCxnSpPr>
      <xdr:spPr>
        <a:xfrm>
          <a:off x="6074576" y="5767418"/>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2B89179F-63A2-4F92-BFC2-A4E1F8EACBB7}"/>
            </a:ext>
          </a:extLst>
        </xdr:cNvPr>
        <xdr:cNvSpPr txBox="1"/>
      </xdr:nvSpPr>
      <xdr:spPr>
        <a:xfrm>
          <a:off x="5525871" y="56217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AB2D2A3-E20A-4482-BEFE-9A6E3F911428}"/>
            </a:ext>
          </a:extLst>
        </xdr:cNvPr>
        <xdr:cNvCxnSpPr/>
      </xdr:nvCxnSpPr>
      <xdr:spPr>
        <a:xfrm>
          <a:off x="6074576" y="5433888"/>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FCFB1FFC-08DC-4DFD-AB19-C8FABD0116D1}"/>
            </a:ext>
          </a:extLst>
        </xdr:cNvPr>
        <xdr:cNvSpPr txBox="1"/>
      </xdr:nvSpPr>
      <xdr:spPr>
        <a:xfrm>
          <a:off x="5525871" y="5288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3CEB989-A601-45CA-A598-5FC90D5EB067}"/>
            </a:ext>
          </a:extLst>
        </xdr:cNvPr>
        <xdr:cNvSpPr/>
      </xdr:nvSpPr>
      <xdr:spPr>
        <a:xfrm>
          <a:off x="6074576" y="5433888"/>
          <a:ext cx="4335117"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789D56F6-C7A8-4E96-A595-D3224E86EB99}"/>
            </a:ext>
          </a:extLst>
        </xdr:cNvPr>
        <xdr:cNvCxnSpPr/>
      </xdr:nvCxnSpPr>
      <xdr:spPr>
        <a:xfrm flipV="1">
          <a:off x="9620113" y="5999283"/>
          <a:ext cx="0" cy="119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CE9B8011-ADDB-4569-9DDA-2A981C220902}"/>
            </a:ext>
          </a:extLst>
        </xdr:cNvPr>
        <xdr:cNvSpPr txBox="1"/>
      </xdr:nvSpPr>
      <xdr:spPr>
        <a:xfrm>
          <a:off x="9659178" y="719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AF879911-3436-4B67-9A9E-ACB080419157}"/>
            </a:ext>
          </a:extLst>
        </xdr:cNvPr>
        <xdr:cNvCxnSpPr/>
      </xdr:nvCxnSpPr>
      <xdr:spPr>
        <a:xfrm>
          <a:off x="9547750" y="7190833"/>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0EEEACF2-48FC-442C-92E1-D902ADF36AC5}"/>
            </a:ext>
          </a:extLst>
        </xdr:cNvPr>
        <xdr:cNvSpPr txBox="1"/>
      </xdr:nvSpPr>
      <xdr:spPr>
        <a:xfrm>
          <a:off x="9659178" y="577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65A919EB-6851-4D32-938C-00F46F7EEA70}"/>
            </a:ext>
          </a:extLst>
        </xdr:cNvPr>
        <xdr:cNvCxnSpPr/>
      </xdr:nvCxnSpPr>
      <xdr:spPr>
        <a:xfrm>
          <a:off x="9547750" y="5999283"/>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a:extLst>
            <a:ext uri="{FF2B5EF4-FFF2-40B4-BE49-F238E27FC236}">
              <a16:creationId xmlns:a16="http://schemas.microsoft.com/office/drawing/2014/main" id="{9F0599ED-C6FB-4E65-984C-0894BB2BDA30}"/>
            </a:ext>
          </a:extLst>
        </xdr:cNvPr>
        <xdr:cNvSpPr txBox="1"/>
      </xdr:nvSpPr>
      <xdr:spPr>
        <a:xfrm>
          <a:off x="9659178" y="6740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B111D8A0-5B0F-45AD-849A-ED895C515592}"/>
            </a:ext>
          </a:extLst>
        </xdr:cNvPr>
        <xdr:cNvSpPr/>
      </xdr:nvSpPr>
      <xdr:spPr>
        <a:xfrm>
          <a:off x="9585850" y="6762531"/>
          <a:ext cx="86028"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49011</xdr:rowOff>
    </xdr:from>
    <xdr:to>
      <xdr:col>50</xdr:col>
      <xdr:colOff>165100</xdr:colOff>
      <xdr:row>38</xdr:row>
      <xdr:rowOff>150611</xdr:rowOff>
    </xdr:to>
    <xdr:sp macro="" textlink="">
      <xdr:nvSpPr>
        <xdr:cNvPr id="121" name="フローチャート: 判断 120">
          <a:extLst>
            <a:ext uri="{FF2B5EF4-FFF2-40B4-BE49-F238E27FC236}">
              <a16:creationId xmlns:a16="http://schemas.microsoft.com/office/drawing/2014/main" id="{EE34E062-64D7-44F4-A0CB-C2D6514E1D74}"/>
            </a:ext>
          </a:extLst>
        </xdr:cNvPr>
        <xdr:cNvSpPr/>
      </xdr:nvSpPr>
      <xdr:spPr>
        <a:xfrm>
          <a:off x="8809935" y="668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54040</xdr:rowOff>
    </xdr:from>
    <xdr:to>
      <xdr:col>46</xdr:col>
      <xdr:colOff>38100</xdr:colOff>
      <xdr:row>38</xdr:row>
      <xdr:rowOff>155640</xdr:rowOff>
    </xdr:to>
    <xdr:sp macro="" textlink="">
      <xdr:nvSpPr>
        <xdr:cNvPr id="122" name="フローチャート: 判断 121">
          <a:extLst>
            <a:ext uri="{FF2B5EF4-FFF2-40B4-BE49-F238E27FC236}">
              <a16:creationId xmlns:a16="http://schemas.microsoft.com/office/drawing/2014/main" id="{A31670E1-4717-471E-9A1E-233803A6D007}"/>
            </a:ext>
          </a:extLst>
        </xdr:cNvPr>
        <xdr:cNvSpPr/>
      </xdr:nvSpPr>
      <xdr:spPr>
        <a:xfrm>
          <a:off x="7998791" y="6693379"/>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64181</xdr:rowOff>
    </xdr:from>
    <xdr:to>
      <xdr:col>41</xdr:col>
      <xdr:colOff>101600</xdr:colOff>
      <xdr:row>38</xdr:row>
      <xdr:rowOff>165781</xdr:rowOff>
    </xdr:to>
    <xdr:sp macro="" textlink="">
      <xdr:nvSpPr>
        <xdr:cNvPr id="123" name="フローチャート: 判断 122">
          <a:extLst>
            <a:ext uri="{FF2B5EF4-FFF2-40B4-BE49-F238E27FC236}">
              <a16:creationId xmlns:a16="http://schemas.microsoft.com/office/drawing/2014/main" id="{08721714-0E40-400A-8C24-B6B42592D847}"/>
            </a:ext>
          </a:extLst>
        </xdr:cNvPr>
        <xdr:cNvSpPr/>
      </xdr:nvSpPr>
      <xdr:spPr>
        <a:xfrm>
          <a:off x="7172077" y="67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92576</xdr:rowOff>
    </xdr:from>
    <xdr:to>
      <xdr:col>36</xdr:col>
      <xdr:colOff>165100</xdr:colOff>
      <xdr:row>39</xdr:row>
      <xdr:rowOff>22726</xdr:rowOff>
    </xdr:to>
    <xdr:sp macro="" textlink="">
      <xdr:nvSpPr>
        <xdr:cNvPr id="124" name="フローチャート: 判断 123">
          <a:extLst>
            <a:ext uri="{FF2B5EF4-FFF2-40B4-BE49-F238E27FC236}">
              <a16:creationId xmlns:a16="http://schemas.microsoft.com/office/drawing/2014/main" id="{EBEB56B2-09C5-464D-A2C2-2D3504CCC71F}"/>
            </a:ext>
          </a:extLst>
        </xdr:cNvPr>
        <xdr:cNvSpPr/>
      </xdr:nvSpPr>
      <xdr:spPr>
        <a:xfrm>
          <a:off x="6360933" y="6731915"/>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2FF535D-51E8-4A4A-BE7F-D563C4D99F67}"/>
            </a:ext>
          </a:extLst>
        </xdr:cNvPr>
        <xdr:cNvSpPr txBox="1"/>
      </xdr:nvSpPr>
      <xdr:spPr>
        <a:xfrm>
          <a:off x="9446150"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080370C-8CA5-4068-8BB7-FAB3D05A137F}"/>
            </a:ext>
          </a:extLst>
        </xdr:cNvPr>
        <xdr:cNvSpPr txBox="1"/>
      </xdr:nvSpPr>
      <xdr:spPr>
        <a:xfrm>
          <a:off x="8685806"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BBA4339-540D-4521-BFEF-BF907F689C93}"/>
            </a:ext>
          </a:extLst>
        </xdr:cNvPr>
        <xdr:cNvSpPr txBox="1"/>
      </xdr:nvSpPr>
      <xdr:spPr>
        <a:xfrm>
          <a:off x="7874663"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E6586F2-EE58-4269-BD58-906042E92EEA}"/>
            </a:ext>
          </a:extLst>
        </xdr:cNvPr>
        <xdr:cNvSpPr txBox="1"/>
      </xdr:nvSpPr>
      <xdr:spPr>
        <a:xfrm>
          <a:off x="7047948"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B24BDA8-5273-402D-9216-2FB821549029}"/>
            </a:ext>
          </a:extLst>
        </xdr:cNvPr>
        <xdr:cNvSpPr txBox="1"/>
      </xdr:nvSpPr>
      <xdr:spPr>
        <a:xfrm>
          <a:off x="6236804"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112595</xdr:rowOff>
    </xdr:from>
    <xdr:to>
      <xdr:col>55</xdr:col>
      <xdr:colOff>50800</xdr:colOff>
      <xdr:row>39</xdr:row>
      <xdr:rowOff>42745</xdr:rowOff>
    </xdr:to>
    <xdr:sp macro="" textlink="">
      <xdr:nvSpPr>
        <xdr:cNvPr id="130" name="楕円 129">
          <a:extLst>
            <a:ext uri="{FF2B5EF4-FFF2-40B4-BE49-F238E27FC236}">
              <a16:creationId xmlns:a16="http://schemas.microsoft.com/office/drawing/2014/main" id="{7675BEC7-6345-4B11-A079-F9503DB2A8FF}"/>
            </a:ext>
          </a:extLst>
        </xdr:cNvPr>
        <xdr:cNvSpPr/>
      </xdr:nvSpPr>
      <xdr:spPr>
        <a:xfrm>
          <a:off x="9585850" y="6751934"/>
          <a:ext cx="86028"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135472</xdr:rowOff>
    </xdr:from>
    <xdr:ext cx="534377" cy="259045"/>
    <xdr:sp macro="" textlink="">
      <xdr:nvSpPr>
        <xdr:cNvPr id="131" name="【道路】&#10;一人当たり延長該当値テキスト">
          <a:extLst>
            <a:ext uri="{FF2B5EF4-FFF2-40B4-BE49-F238E27FC236}">
              <a16:creationId xmlns:a16="http://schemas.microsoft.com/office/drawing/2014/main" id="{F8BEB40C-D8FC-4F6B-891F-F59C0730E62C}"/>
            </a:ext>
          </a:extLst>
        </xdr:cNvPr>
        <xdr:cNvSpPr txBox="1"/>
      </xdr:nvSpPr>
      <xdr:spPr>
        <a:xfrm>
          <a:off x="9659178" y="659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123485</xdr:rowOff>
    </xdr:from>
    <xdr:to>
      <xdr:col>50</xdr:col>
      <xdr:colOff>165100</xdr:colOff>
      <xdr:row>39</xdr:row>
      <xdr:rowOff>53635</xdr:rowOff>
    </xdr:to>
    <xdr:sp macro="" textlink="">
      <xdr:nvSpPr>
        <xdr:cNvPr id="132" name="楕円 131">
          <a:extLst>
            <a:ext uri="{FF2B5EF4-FFF2-40B4-BE49-F238E27FC236}">
              <a16:creationId xmlns:a16="http://schemas.microsoft.com/office/drawing/2014/main" id="{0FD17264-8840-4D37-8522-DAD0233CB0A5}"/>
            </a:ext>
          </a:extLst>
        </xdr:cNvPr>
        <xdr:cNvSpPr/>
      </xdr:nvSpPr>
      <xdr:spPr>
        <a:xfrm>
          <a:off x="8809935" y="6762824"/>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163395</xdr:rowOff>
    </xdr:from>
    <xdr:to>
      <xdr:col>55</xdr:col>
      <xdr:colOff>0</xdr:colOff>
      <xdr:row>39</xdr:row>
      <xdr:rowOff>2835</xdr:rowOff>
    </xdr:to>
    <xdr:cxnSp macro="">
      <xdr:nvCxnSpPr>
        <xdr:cNvPr id="133" name="直線コネクタ 132">
          <a:extLst>
            <a:ext uri="{FF2B5EF4-FFF2-40B4-BE49-F238E27FC236}">
              <a16:creationId xmlns:a16="http://schemas.microsoft.com/office/drawing/2014/main" id="{E3D2123E-CFF2-4107-9326-79B94A3E16F9}"/>
            </a:ext>
          </a:extLst>
        </xdr:cNvPr>
        <xdr:cNvCxnSpPr/>
      </xdr:nvCxnSpPr>
      <xdr:spPr>
        <a:xfrm flipV="1">
          <a:off x="8860735" y="6802734"/>
          <a:ext cx="760343"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128303</xdr:rowOff>
    </xdr:from>
    <xdr:to>
      <xdr:col>46</xdr:col>
      <xdr:colOff>38100</xdr:colOff>
      <xdr:row>39</xdr:row>
      <xdr:rowOff>58453</xdr:rowOff>
    </xdr:to>
    <xdr:sp macro="" textlink="">
      <xdr:nvSpPr>
        <xdr:cNvPr id="134" name="楕円 133">
          <a:extLst>
            <a:ext uri="{FF2B5EF4-FFF2-40B4-BE49-F238E27FC236}">
              <a16:creationId xmlns:a16="http://schemas.microsoft.com/office/drawing/2014/main" id="{FBBB9D2D-7CEE-496D-8668-492B3B2BD379}"/>
            </a:ext>
          </a:extLst>
        </xdr:cNvPr>
        <xdr:cNvSpPr/>
      </xdr:nvSpPr>
      <xdr:spPr>
        <a:xfrm>
          <a:off x="7998791" y="6767642"/>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2835</xdr:rowOff>
    </xdr:from>
    <xdr:to>
      <xdr:col>50</xdr:col>
      <xdr:colOff>114300</xdr:colOff>
      <xdr:row>39</xdr:row>
      <xdr:rowOff>7653</xdr:rowOff>
    </xdr:to>
    <xdr:cxnSp macro="">
      <xdr:nvCxnSpPr>
        <xdr:cNvPr id="135" name="直線コネクタ 134">
          <a:extLst>
            <a:ext uri="{FF2B5EF4-FFF2-40B4-BE49-F238E27FC236}">
              <a16:creationId xmlns:a16="http://schemas.microsoft.com/office/drawing/2014/main" id="{242748C1-8074-41D4-8F59-E7AA8490EFF5}"/>
            </a:ext>
          </a:extLst>
        </xdr:cNvPr>
        <xdr:cNvCxnSpPr/>
      </xdr:nvCxnSpPr>
      <xdr:spPr>
        <a:xfrm flipV="1">
          <a:off x="8049591" y="6817103"/>
          <a:ext cx="811144"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136516</xdr:rowOff>
    </xdr:from>
    <xdr:to>
      <xdr:col>41</xdr:col>
      <xdr:colOff>101600</xdr:colOff>
      <xdr:row>39</xdr:row>
      <xdr:rowOff>66666</xdr:rowOff>
    </xdr:to>
    <xdr:sp macro="" textlink="">
      <xdr:nvSpPr>
        <xdr:cNvPr id="136" name="楕円 135">
          <a:extLst>
            <a:ext uri="{FF2B5EF4-FFF2-40B4-BE49-F238E27FC236}">
              <a16:creationId xmlns:a16="http://schemas.microsoft.com/office/drawing/2014/main" id="{42FE0665-315D-43E9-9A37-393F9F13B4C3}"/>
            </a:ext>
          </a:extLst>
        </xdr:cNvPr>
        <xdr:cNvSpPr/>
      </xdr:nvSpPr>
      <xdr:spPr>
        <a:xfrm>
          <a:off x="7172077" y="6775855"/>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7653</xdr:rowOff>
    </xdr:from>
    <xdr:to>
      <xdr:col>45</xdr:col>
      <xdr:colOff>177800</xdr:colOff>
      <xdr:row>39</xdr:row>
      <xdr:rowOff>15866</xdr:rowOff>
    </xdr:to>
    <xdr:cxnSp macro="">
      <xdr:nvCxnSpPr>
        <xdr:cNvPr id="137" name="直線コネクタ 136">
          <a:extLst>
            <a:ext uri="{FF2B5EF4-FFF2-40B4-BE49-F238E27FC236}">
              <a16:creationId xmlns:a16="http://schemas.microsoft.com/office/drawing/2014/main" id="{B03692EE-3370-4487-8AE6-169E3DFFBA71}"/>
            </a:ext>
          </a:extLst>
        </xdr:cNvPr>
        <xdr:cNvCxnSpPr/>
      </xdr:nvCxnSpPr>
      <xdr:spPr>
        <a:xfrm flipV="1">
          <a:off x="7222877" y="6821921"/>
          <a:ext cx="826714"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147799</xdr:rowOff>
    </xdr:from>
    <xdr:to>
      <xdr:col>36</xdr:col>
      <xdr:colOff>165100</xdr:colOff>
      <xdr:row>39</xdr:row>
      <xdr:rowOff>77949</xdr:rowOff>
    </xdr:to>
    <xdr:sp macro="" textlink="">
      <xdr:nvSpPr>
        <xdr:cNvPr id="138" name="楕円 137">
          <a:extLst>
            <a:ext uri="{FF2B5EF4-FFF2-40B4-BE49-F238E27FC236}">
              <a16:creationId xmlns:a16="http://schemas.microsoft.com/office/drawing/2014/main" id="{9FD993AF-F829-43D5-9CA3-DE3302C9247C}"/>
            </a:ext>
          </a:extLst>
        </xdr:cNvPr>
        <xdr:cNvSpPr/>
      </xdr:nvSpPr>
      <xdr:spPr>
        <a:xfrm>
          <a:off x="6360933" y="6787138"/>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15866</xdr:rowOff>
    </xdr:from>
    <xdr:to>
      <xdr:col>41</xdr:col>
      <xdr:colOff>50800</xdr:colOff>
      <xdr:row>39</xdr:row>
      <xdr:rowOff>27149</xdr:rowOff>
    </xdr:to>
    <xdr:cxnSp macro="">
      <xdr:nvCxnSpPr>
        <xdr:cNvPr id="139" name="直線コネクタ 138">
          <a:extLst>
            <a:ext uri="{FF2B5EF4-FFF2-40B4-BE49-F238E27FC236}">
              <a16:creationId xmlns:a16="http://schemas.microsoft.com/office/drawing/2014/main" id="{F373C7E0-2BC0-49F4-8AA4-E4FC62B38AE3}"/>
            </a:ext>
          </a:extLst>
        </xdr:cNvPr>
        <xdr:cNvCxnSpPr/>
      </xdr:nvCxnSpPr>
      <xdr:spPr>
        <a:xfrm flipV="1">
          <a:off x="6411733" y="6830134"/>
          <a:ext cx="811144"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167138</xdr:rowOff>
    </xdr:from>
    <xdr:ext cx="534377" cy="259045"/>
    <xdr:sp macro="" textlink="">
      <xdr:nvSpPr>
        <xdr:cNvPr id="140" name="n_1aveValue【道路】&#10;一人当たり延長">
          <a:extLst>
            <a:ext uri="{FF2B5EF4-FFF2-40B4-BE49-F238E27FC236}">
              <a16:creationId xmlns:a16="http://schemas.microsoft.com/office/drawing/2014/main" id="{DB1E0062-D251-4C69-9133-EBDED89D2154}"/>
            </a:ext>
          </a:extLst>
        </xdr:cNvPr>
        <xdr:cNvSpPr txBox="1"/>
      </xdr:nvSpPr>
      <xdr:spPr>
        <a:xfrm>
          <a:off x="8596417" y="645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717</xdr:rowOff>
    </xdr:from>
    <xdr:ext cx="534377" cy="259045"/>
    <xdr:sp macro="" textlink="">
      <xdr:nvSpPr>
        <xdr:cNvPr id="141" name="n_2aveValue【道路】&#10;一人当たり延長">
          <a:extLst>
            <a:ext uri="{FF2B5EF4-FFF2-40B4-BE49-F238E27FC236}">
              <a16:creationId xmlns:a16="http://schemas.microsoft.com/office/drawing/2014/main" id="{52C35D4A-709F-415A-BD17-C79BE6E598E1}"/>
            </a:ext>
          </a:extLst>
        </xdr:cNvPr>
        <xdr:cNvSpPr txBox="1"/>
      </xdr:nvSpPr>
      <xdr:spPr>
        <a:xfrm>
          <a:off x="7797974" y="64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10857</xdr:rowOff>
    </xdr:from>
    <xdr:ext cx="534377" cy="259045"/>
    <xdr:sp macro="" textlink="">
      <xdr:nvSpPr>
        <xdr:cNvPr id="142" name="n_3aveValue【道路】&#10;一人当たり延長">
          <a:extLst>
            <a:ext uri="{FF2B5EF4-FFF2-40B4-BE49-F238E27FC236}">
              <a16:creationId xmlns:a16="http://schemas.microsoft.com/office/drawing/2014/main" id="{AD66797B-59F6-4D2E-824C-35A3E6CEF5DF}"/>
            </a:ext>
          </a:extLst>
        </xdr:cNvPr>
        <xdr:cNvSpPr txBox="1"/>
      </xdr:nvSpPr>
      <xdr:spPr>
        <a:xfrm>
          <a:off x="6986830" y="647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39253</xdr:rowOff>
    </xdr:from>
    <xdr:ext cx="534377" cy="259045"/>
    <xdr:sp macro="" textlink="">
      <xdr:nvSpPr>
        <xdr:cNvPr id="143" name="n_4aveValue【道路】&#10;一人当たり延長">
          <a:extLst>
            <a:ext uri="{FF2B5EF4-FFF2-40B4-BE49-F238E27FC236}">
              <a16:creationId xmlns:a16="http://schemas.microsoft.com/office/drawing/2014/main" id="{D5E3D9EC-7D06-407B-ACE5-E130D4608690}"/>
            </a:ext>
          </a:extLst>
        </xdr:cNvPr>
        <xdr:cNvSpPr txBox="1"/>
      </xdr:nvSpPr>
      <xdr:spPr>
        <a:xfrm>
          <a:off x="6160115" y="65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44762</xdr:rowOff>
    </xdr:from>
    <xdr:ext cx="534377" cy="259045"/>
    <xdr:sp macro="" textlink="">
      <xdr:nvSpPr>
        <xdr:cNvPr id="144" name="n_1mainValue【道路】&#10;一人当たり延長">
          <a:extLst>
            <a:ext uri="{FF2B5EF4-FFF2-40B4-BE49-F238E27FC236}">
              <a16:creationId xmlns:a16="http://schemas.microsoft.com/office/drawing/2014/main" id="{39BF2793-C224-4F1C-AF84-89DCE7CF7ADF}"/>
            </a:ext>
          </a:extLst>
        </xdr:cNvPr>
        <xdr:cNvSpPr txBox="1"/>
      </xdr:nvSpPr>
      <xdr:spPr>
        <a:xfrm>
          <a:off x="8596417" y="68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49580</xdr:rowOff>
    </xdr:from>
    <xdr:ext cx="534377" cy="259045"/>
    <xdr:sp macro="" textlink="">
      <xdr:nvSpPr>
        <xdr:cNvPr id="145" name="n_2mainValue【道路】&#10;一人当たり延長">
          <a:extLst>
            <a:ext uri="{FF2B5EF4-FFF2-40B4-BE49-F238E27FC236}">
              <a16:creationId xmlns:a16="http://schemas.microsoft.com/office/drawing/2014/main" id="{C30E6AD4-D47A-4E4D-98A8-4D6C2D2C45B5}"/>
            </a:ext>
          </a:extLst>
        </xdr:cNvPr>
        <xdr:cNvSpPr txBox="1"/>
      </xdr:nvSpPr>
      <xdr:spPr>
        <a:xfrm>
          <a:off x="7797974" y="686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57793</xdr:rowOff>
    </xdr:from>
    <xdr:ext cx="534377" cy="259045"/>
    <xdr:sp macro="" textlink="">
      <xdr:nvSpPr>
        <xdr:cNvPr id="146" name="n_3mainValue【道路】&#10;一人当たり延長">
          <a:extLst>
            <a:ext uri="{FF2B5EF4-FFF2-40B4-BE49-F238E27FC236}">
              <a16:creationId xmlns:a16="http://schemas.microsoft.com/office/drawing/2014/main" id="{998A7576-BA71-4EEF-B6B7-DE8C16FC2A66}"/>
            </a:ext>
          </a:extLst>
        </xdr:cNvPr>
        <xdr:cNvSpPr txBox="1"/>
      </xdr:nvSpPr>
      <xdr:spPr>
        <a:xfrm>
          <a:off x="6986830" y="68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69076</xdr:rowOff>
    </xdr:from>
    <xdr:ext cx="534377" cy="259045"/>
    <xdr:sp macro="" textlink="">
      <xdr:nvSpPr>
        <xdr:cNvPr id="147" name="n_4mainValue【道路】&#10;一人当たり延長">
          <a:extLst>
            <a:ext uri="{FF2B5EF4-FFF2-40B4-BE49-F238E27FC236}">
              <a16:creationId xmlns:a16="http://schemas.microsoft.com/office/drawing/2014/main" id="{83D137BB-66ED-4AC9-9986-1DB29791923F}"/>
            </a:ext>
          </a:extLst>
        </xdr:cNvPr>
        <xdr:cNvSpPr txBox="1"/>
      </xdr:nvSpPr>
      <xdr:spPr>
        <a:xfrm>
          <a:off x="6160115" y="688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E31D221-CC56-463E-9A6A-069AEA0DE62F}"/>
            </a:ext>
          </a:extLst>
        </xdr:cNvPr>
        <xdr:cNvSpPr/>
      </xdr:nvSpPr>
      <xdr:spPr>
        <a:xfrm>
          <a:off x="699715" y="8153069"/>
          <a:ext cx="435068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A1CD12B-04EE-43B5-94D6-2023203B6C36}"/>
            </a:ext>
          </a:extLst>
        </xdr:cNvPr>
        <xdr:cNvSpPr/>
      </xdr:nvSpPr>
      <xdr:spPr>
        <a:xfrm>
          <a:off x="826715"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58A98CE-56C6-40CA-B129-F0CF81D5A6D9}"/>
            </a:ext>
          </a:extLst>
        </xdr:cNvPr>
        <xdr:cNvSpPr/>
      </xdr:nvSpPr>
      <xdr:spPr>
        <a:xfrm>
          <a:off x="826715"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93BF3BB-496C-4FBB-A40F-05B9FBA79184}"/>
            </a:ext>
          </a:extLst>
        </xdr:cNvPr>
        <xdr:cNvSpPr/>
      </xdr:nvSpPr>
      <xdr:spPr>
        <a:xfrm>
          <a:off x="174928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826CE52-432D-42AD-A5CF-38E08E56FD09}"/>
            </a:ext>
          </a:extLst>
        </xdr:cNvPr>
        <xdr:cNvSpPr/>
      </xdr:nvSpPr>
      <xdr:spPr>
        <a:xfrm>
          <a:off x="174928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A88BACB-1743-47A1-BFA7-B3A1D35784E7}"/>
            </a:ext>
          </a:extLst>
        </xdr:cNvPr>
        <xdr:cNvSpPr/>
      </xdr:nvSpPr>
      <xdr:spPr>
        <a:xfrm>
          <a:off x="2798859"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C8150F6-B975-495A-A021-3418E9ADF1E9}"/>
            </a:ext>
          </a:extLst>
        </xdr:cNvPr>
        <xdr:cNvSpPr/>
      </xdr:nvSpPr>
      <xdr:spPr>
        <a:xfrm>
          <a:off x="2798859"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37A1C8E-B1CE-48AF-BB66-86E2CB1FC5F4}"/>
            </a:ext>
          </a:extLst>
        </xdr:cNvPr>
        <xdr:cNvSpPr/>
      </xdr:nvSpPr>
      <xdr:spPr>
        <a:xfrm>
          <a:off x="699715" y="9320420"/>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36592CF-2DCD-4C17-815D-B45D9719039C}"/>
            </a:ext>
          </a:extLst>
        </xdr:cNvPr>
        <xdr:cNvSpPr txBox="1"/>
      </xdr:nvSpPr>
      <xdr:spPr>
        <a:xfrm>
          <a:off x="677186" y="912644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1E776D6-CB98-4C19-BE11-CE4C20E37545}"/>
            </a:ext>
          </a:extLst>
        </xdr:cNvPr>
        <xdr:cNvCxnSpPr/>
      </xdr:nvCxnSpPr>
      <xdr:spPr>
        <a:xfrm>
          <a:off x="699715" y="1165164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859701F-3B51-4566-A6C2-76FFB10DBA23}"/>
            </a:ext>
          </a:extLst>
        </xdr:cNvPr>
        <xdr:cNvSpPr txBox="1"/>
      </xdr:nvSpPr>
      <xdr:spPr>
        <a:xfrm>
          <a:off x="279250" y="11505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77F15CE7-72EB-4347-A677-AF6EE54AD825}"/>
            </a:ext>
          </a:extLst>
        </xdr:cNvPr>
        <xdr:cNvCxnSpPr/>
      </xdr:nvCxnSpPr>
      <xdr:spPr>
        <a:xfrm>
          <a:off x="699715" y="11263685"/>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5ADA7910-482A-4E5C-BC61-64C0745C97BC}"/>
            </a:ext>
          </a:extLst>
        </xdr:cNvPr>
        <xdr:cNvSpPr txBox="1"/>
      </xdr:nvSpPr>
      <xdr:spPr>
        <a:xfrm>
          <a:off x="279250" y="11117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D28758E5-2AEF-4685-8E97-16206DC3F663}"/>
            </a:ext>
          </a:extLst>
        </xdr:cNvPr>
        <xdr:cNvCxnSpPr/>
      </xdr:nvCxnSpPr>
      <xdr:spPr>
        <a:xfrm>
          <a:off x="699715" y="1087572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DC0504E-C458-4A34-A3E8-AF5A19F9A80B}"/>
            </a:ext>
          </a:extLst>
        </xdr:cNvPr>
        <xdr:cNvSpPr txBox="1"/>
      </xdr:nvSpPr>
      <xdr:spPr>
        <a:xfrm>
          <a:off x="343370" y="107300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407AD262-59D3-4AA1-9A0D-EA6E9A177C45}"/>
            </a:ext>
          </a:extLst>
        </xdr:cNvPr>
        <xdr:cNvCxnSpPr/>
      </xdr:nvCxnSpPr>
      <xdr:spPr>
        <a:xfrm>
          <a:off x="699715" y="1048777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4ED468BF-74FB-4576-8F4E-6CD88B71BA5D}"/>
            </a:ext>
          </a:extLst>
        </xdr:cNvPr>
        <xdr:cNvSpPr txBox="1"/>
      </xdr:nvSpPr>
      <xdr:spPr>
        <a:xfrm>
          <a:off x="343370" y="103420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12C9F0C0-8D56-4822-82EA-2D9922F60781}"/>
            </a:ext>
          </a:extLst>
        </xdr:cNvPr>
        <xdr:cNvCxnSpPr/>
      </xdr:nvCxnSpPr>
      <xdr:spPr>
        <a:xfrm>
          <a:off x="699715" y="1009633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5082BBA-1144-4829-8A3E-296BD5D50818}"/>
            </a:ext>
          </a:extLst>
        </xdr:cNvPr>
        <xdr:cNvSpPr txBox="1"/>
      </xdr:nvSpPr>
      <xdr:spPr>
        <a:xfrm>
          <a:off x="343370" y="995063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22D3FA64-EEE1-4DB0-80B1-74484B4C047B}"/>
            </a:ext>
          </a:extLst>
        </xdr:cNvPr>
        <xdr:cNvCxnSpPr/>
      </xdr:nvCxnSpPr>
      <xdr:spPr>
        <a:xfrm>
          <a:off x="699715" y="970837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37675A91-F154-44C9-88FE-F9D451C68D02}"/>
            </a:ext>
          </a:extLst>
        </xdr:cNvPr>
        <xdr:cNvSpPr txBox="1"/>
      </xdr:nvSpPr>
      <xdr:spPr>
        <a:xfrm>
          <a:off x="343370" y="95626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425CE48-1ACC-438F-91E8-60786C0F26C9}"/>
            </a:ext>
          </a:extLst>
        </xdr:cNvPr>
        <xdr:cNvCxnSpPr/>
      </xdr:nvCxnSpPr>
      <xdr:spPr>
        <a:xfrm>
          <a:off x="699715" y="932042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1C1D661-B3CC-4569-8241-F20E0D282EC8}"/>
            </a:ext>
          </a:extLst>
        </xdr:cNvPr>
        <xdr:cNvSpPr txBox="1"/>
      </xdr:nvSpPr>
      <xdr:spPr>
        <a:xfrm>
          <a:off x="391918" y="917471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92C5973-C4BE-4548-AAFA-EE2E50BC1482}"/>
            </a:ext>
          </a:extLst>
        </xdr:cNvPr>
        <xdr:cNvSpPr/>
      </xdr:nvSpPr>
      <xdr:spPr>
        <a:xfrm>
          <a:off x="699715" y="9320420"/>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96133B21-5D68-4951-97B3-74058BC9B2EF}"/>
            </a:ext>
          </a:extLst>
        </xdr:cNvPr>
        <xdr:cNvCxnSpPr/>
      </xdr:nvCxnSpPr>
      <xdr:spPr>
        <a:xfrm flipV="1">
          <a:off x="4261154" y="9913786"/>
          <a:ext cx="0" cy="128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F53A6E1A-2875-4A76-A570-5A3A162B65D1}"/>
            </a:ext>
          </a:extLst>
        </xdr:cNvPr>
        <xdr:cNvSpPr txBox="1"/>
      </xdr:nvSpPr>
      <xdr:spPr>
        <a:xfrm>
          <a:off x="4299889" y="1120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D03DBF93-D218-4DEE-9302-6684DD840FB2}"/>
            </a:ext>
          </a:extLst>
        </xdr:cNvPr>
        <xdr:cNvCxnSpPr/>
      </xdr:nvCxnSpPr>
      <xdr:spPr>
        <a:xfrm>
          <a:off x="4188460" y="11202725"/>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BDB55310-EC96-4944-9DD2-A0B29CCCFA90}"/>
            </a:ext>
          </a:extLst>
        </xdr:cNvPr>
        <xdr:cNvSpPr txBox="1"/>
      </xdr:nvSpPr>
      <xdr:spPr>
        <a:xfrm>
          <a:off x="4299889" y="968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8BCB8C7D-2265-4D62-A5E2-F09EF5CB2BFC}"/>
            </a:ext>
          </a:extLst>
        </xdr:cNvPr>
        <xdr:cNvCxnSpPr/>
      </xdr:nvCxnSpPr>
      <xdr:spPr>
        <a:xfrm>
          <a:off x="4188460" y="991378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75AD2C5F-64E9-44C6-9AA4-420EB98E2A80}"/>
            </a:ext>
          </a:extLst>
        </xdr:cNvPr>
        <xdr:cNvSpPr txBox="1"/>
      </xdr:nvSpPr>
      <xdr:spPr>
        <a:xfrm>
          <a:off x="4299889" y="104023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55AC8081-2C19-4310-82D1-189834449B89}"/>
            </a:ext>
          </a:extLst>
        </xdr:cNvPr>
        <xdr:cNvSpPr/>
      </xdr:nvSpPr>
      <xdr:spPr>
        <a:xfrm>
          <a:off x="4210989" y="10423967"/>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F3821637-945D-4CB9-814F-D70D113EBBF9}"/>
            </a:ext>
          </a:extLst>
        </xdr:cNvPr>
        <xdr:cNvSpPr/>
      </xdr:nvSpPr>
      <xdr:spPr>
        <a:xfrm>
          <a:off x="3450645" y="10439207"/>
          <a:ext cx="86029"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80" name="フローチャート: 判断 179">
          <a:extLst>
            <a:ext uri="{FF2B5EF4-FFF2-40B4-BE49-F238E27FC236}">
              <a16:creationId xmlns:a16="http://schemas.microsoft.com/office/drawing/2014/main" id="{613B9C61-8ACA-4A12-A672-2A2BE28E9DE2}"/>
            </a:ext>
          </a:extLst>
        </xdr:cNvPr>
        <xdr:cNvSpPr/>
      </xdr:nvSpPr>
      <xdr:spPr>
        <a:xfrm>
          <a:off x="2623930" y="10418252"/>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1" name="フローチャート: 判断 180">
          <a:extLst>
            <a:ext uri="{FF2B5EF4-FFF2-40B4-BE49-F238E27FC236}">
              <a16:creationId xmlns:a16="http://schemas.microsoft.com/office/drawing/2014/main" id="{71FBF4CF-F9AA-47E9-88F7-C6E5A0978907}"/>
            </a:ext>
          </a:extLst>
        </xdr:cNvPr>
        <xdr:cNvSpPr/>
      </xdr:nvSpPr>
      <xdr:spPr>
        <a:xfrm>
          <a:off x="1812787" y="10414442"/>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71120</xdr:rowOff>
    </xdr:from>
    <xdr:to>
      <xdr:col>6</xdr:col>
      <xdr:colOff>38100</xdr:colOff>
      <xdr:row>60</xdr:row>
      <xdr:rowOff>1270</xdr:rowOff>
    </xdr:to>
    <xdr:sp macro="" textlink="">
      <xdr:nvSpPr>
        <xdr:cNvPr id="182" name="フローチャート: 判断 181">
          <a:extLst>
            <a:ext uri="{FF2B5EF4-FFF2-40B4-BE49-F238E27FC236}">
              <a16:creationId xmlns:a16="http://schemas.microsoft.com/office/drawing/2014/main" id="{625E1B16-6723-4F4F-9E31-154B7E1EE3D2}"/>
            </a:ext>
          </a:extLst>
        </xdr:cNvPr>
        <xdr:cNvSpPr/>
      </xdr:nvSpPr>
      <xdr:spPr>
        <a:xfrm>
          <a:off x="1001643" y="10383962"/>
          <a:ext cx="86029"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1757F57-A58E-4617-9584-DCF3212219D4}"/>
            </a:ext>
          </a:extLst>
        </xdr:cNvPr>
        <xdr:cNvSpPr txBox="1"/>
      </xdr:nvSpPr>
      <xdr:spPr>
        <a:xfrm>
          <a:off x="408686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D830A8F-EEB0-486A-A861-79FF04F7AF34}"/>
            </a:ext>
          </a:extLst>
        </xdr:cNvPr>
        <xdr:cNvSpPr txBox="1"/>
      </xdr:nvSpPr>
      <xdr:spPr>
        <a:xfrm>
          <a:off x="3326517"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893473B-D036-4E26-BF89-0C12638A76AE}"/>
            </a:ext>
          </a:extLst>
        </xdr:cNvPr>
        <xdr:cNvSpPr txBox="1"/>
      </xdr:nvSpPr>
      <xdr:spPr>
        <a:xfrm>
          <a:off x="249980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9BA105C-8371-4526-A238-634E26BFDA25}"/>
            </a:ext>
          </a:extLst>
        </xdr:cNvPr>
        <xdr:cNvSpPr txBox="1"/>
      </xdr:nvSpPr>
      <xdr:spPr>
        <a:xfrm>
          <a:off x="168865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BCCD84F-598E-41A6-A56C-3C2886877CFF}"/>
            </a:ext>
          </a:extLst>
        </xdr:cNvPr>
        <xdr:cNvSpPr txBox="1"/>
      </xdr:nvSpPr>
      <xdr:spPr>
        <a:xfrm>
          <a:off x="877515"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88" name="楕円 187">
          <a:extLst>
            <a:ext uri="{FF2B5EF4-FFF2-40B4-BE49-F238E27FC236}">
              <a16:creationId xmlns:a16="http://schemas.microsoft.com/office/drawing/2014/main" id="{10058E2B-50E3-4330-958A-49310341CBFF}"/>
            </a:ext>
          </a:extLst>
        </xdr:cNvPr>
        <xdr:cNvSpPr/>
      </xdr:nvSpPr>
      <xdr:spPr>
        <a:xfrm>
          <a:off x="4210989" y="1036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F4C97E06-7324-47EC-9EA3-977A07CE9214}"/>
            </a:ext>
          </a:extLst>
        </xdr:cNvPr>
        <xdr:cNvSpPr txBox="1"/>
      </xdr:nvSpPr>
      <xdr:spPr>
        <a:xfrm>
          <a:off x="4299889" y="1021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90" name="楕円 189">
          <a:extLst>
            <a:ext uri="{FF2B5EF4-FFF2-40B4-BE49-F238E27FC236}">
              <a16:creationId xmlns:a16="http://schemas.microsoft.com/office/drawing/2014/main" id="{AB9AF30A-5E94-4DDB-A5F7-E29FAE1A6BAC}"/>
            </a:ext>
          </a:extLst>
        </xdr:cNvPr>
        <xdr:cNvSpPr/>
      </xdr:nvSpPr>
      <xdr:spPr>
        <a:xfrm>
          <a:off x="3450645" y="10336337"/>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74295</xdr:rowOff>
    </xdr:from>
    <xdr:to>
      <xdr:col>24</xdr:col>
      <xdr:colOff>63500</xdr:colOff>
      <xdr:row>59</xdr:row>
      <xdr:rowOff>102870</xdr:rowOff>
    </xdr:to>
    <xdr:cxnSp macro="">
      <xdr:nvCxnSpPr>
        <xdr:cNvPr id="191" name="直線コネクタ 190">
          <a:extLst>
            <a:ext uri="{FF2B5EF4-FFF2-40B4-BE49-F238E27FC236}">
              <a16:creationId xmlns:a16="http://schemas.microsoft.com/office/drawing/2014/main" id="{B089929C-2C0D-4314-9BE4-7B0A227FE501}"/>
            </a:ext>
          </a:extLst>
        </xdr:cNvPr>
        <xdr:cNvCxnSpPr/>
      </xdr:nvCxnSpPr>
      <xdr:spPr>
        <a:xfrm>
          <a:off x="3501445" y="10387137"/>
          <a:ext cx="760344"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168275</xdr:rowOff>
    </xdr:from>
    <xdr:to>
      <xdr:col>15</xdr:col>
      <xdr:colOff>101600</xdr:colOff>
      <xdr:row>59</xdr:row>
      <xdr:rowOff>98425</xdr:rowOff>
    </xdr:to>
    <xdr:sp macro="" textlink="">
      <xdr:nvSpPr>
        <xdr:cNvPr id="192" name="楕円 191">
          <a:extLst>
            <a:ext uri="{FF2B5EF4-FFF2-40B4-BE49-F238E27FC236}">
              <a16:creationId xmlns:a16="http://schemas.microsoft.com/office/drawing/2014/main" id="{F3260EAC-1B24-4390-8389-6BE9388FA4B1}"/>
            </a:ext>
          </a:extLst>
        </xdr:cNvPr>
        <xdr:cNvSpPr/>
      </xdr:nvSpPr>
      <xdr:spPr>
        <a:xfrm>
          <a:off x="2623930" y="10306188"/>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74295</xdr:rowOff>
    </xdr:to>
    <xdr:cxnSp macro="">
      <xdr:nvCxnSpPr>
        <xdr:cNvPr id="193" name="直線コネクタ 192">
          <a:extLst>
            <a:ext uri="{FF2B5EF4-FFF2-40B4-BE49-F238E27FC236}">
              <a16:creationId xmlns:a16="http://schemas.microsoft.com/office/drawing/2014/main" id="{E2F1B0C4-E8DD-448D-A832-FEE9E3DAEC5A}"/>
            </a:ext>
          </a:extLst>
        </xdr:cNvPr>
        <xdr:cNvCxnSpPr/>
      </xdr:nvCxnSpPr>
      <xdr:spPr>
        <a:xfrm>
          <a:off x="2674730" y="10360467"/>
          <a:ext cx="82671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141605</xdr:rowOff>
    </xdr:from>
    <xdr:to>
      <xdr:col>10</xdr:col>
      <xdr:colOff>165100</xdr:colOff>
      <xdr:row>59</xdr:row>
      <xdr:rowOff>71755</xdr:rowOff>
    </xdr:to>
    <xdr:sp macro="" textlink="">
      <xdr:nvSpPr>
        <xdr:cNvPr id="194" name="楕円 193">
          <a:extLst>
            <a:ext uri="{FF2B5EF4-FFF2-40B4-BE49-F238E27FC236}">
              <a16:creationId xmlns:a16="http://schemas.microsoft.com/office/drawing/2014/main" id="{AC9DD209-45E2-485F-8A18-017AB0C9821E}"/>
            </a:ext>
          </a:extLst>
        </xdr:cNvPr>
        <xdr:cNvSpPr/>
      </xdr:nvSpPr>
      <xdr:spPr>
        <a:xfrm>
          <a:off x="1812787" y="10279518"/>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20955</xdr:rowOff>
    </xdr:from>
    <xdr:to>
      <xdr:col>15</xdr:col>
      <xdr:colOff>50800</xdr:colOff>
      <xdr:row>59</xdr:row>
      <xdr:rowOff>47625</xdr:rowOff>
    </xdr:to>
    <xdr:cxnSp macro="">
      <xdr:nvCxnSpPr>
        <xdr:cNvPr id="195" name="直線コネクタ 194">
          <a:extLst>
            <a:ext uri="{FF2B5EF4-FFF2-40B4-BE49-F238E27FC236}">
              <a16:creationId xmlns:a16="http://schemas.microsoft.com/office/drawing/2014/main" id="{70ADAC57-F598-490D-82A7-F292006C577F}"/>
            </a:ext>
          </a:extLst>
        </xdr:cNvPr>
        <xdr:cNvCxnSpPr/>
      </xdr:nvCxnSpPr>
      <xdr:spPr>
        <a:xfrm>
          <a:off x="1863587" y="10333797"/>
          <a:ext cx="811143"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113030</xdr:rowOff>
    </xdr:from>
    <xdr:to>
      <xdr:col>6</xdr:col>
      <xdr:colOff>38100</xdr:colOff>
      <xdr:row>59</xdr:row>
      <xdr:rowOff>43180</xdr:rowOff>
    </xdr:to>
    <xdr:sp macro="" textlink="">
      <xdr:nvSpPr>
        <xdr:cNvPr id="196" name="楕円 195">
          <a:extLst>
            <a:ext uri="{FF2B5EF4-FFF2-40B4-BE49-F238E27FC236}">
              <a16:creationId xmlns:a16="http://schemas.microsoft.com/office/drawing/2014/main" id="{84FB36AB-293B-4DF3-B553-0DD1A0CD8113}"/>
            </a:ext>
          </a:extLst>
        </xdr:cNvPr>
        <xdr:cNvSpPr/>
      </xdr:nvSpPr>
      <xdr:spPr>
        <a:xfrm>
          <a:off x="1001643" y="10250943"/>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163830</xdr:rowOff>
    </xdr:from>
    <xdr:to>
      <xdr:col>10</xdr:col>
      <xdr:colOff>114300</xdr:colOff>
      <xdr:row>59</xdr:row>
      <xdr:rowOff>20955</xdr:rowOff>
    </xdr:to>
    <xdr:cxnSp macro="">
      <xdr:nvCxnSpPr>
        <xdr:cNvPr id="197" name="直線コネクタ 196">
          <a:extLst>
            <a:ext uri="{FF2B5EF4-FFF2-40B4-BE49-F238E27FC236}">
              <a16:creationId xmlns:a16="http://schemas.microsoft.com/office/drawing/2014/main" id="{9A111AD4-67FB-42DA-8AAF-2193A0D7E390}"/>
            </a:ext>
          </a:extLst>
        </xdr:cNvPr>
        <xdr:cNvCxnSpPr/>
      </xdr:nvCxnSpPr>
      <xdr:spPr>
        <a:xfrm>
          <a:off x="1052443" y="10301743"/>
          <a:ext cx="811144" cy="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47642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A2376321-92F8-4046-A0F9-A285CEA156F1}"/>
            </a:ext>
          </a:extLst>
        </xdr:cNvPr>
        <xdr:cNvSpPr txBox="1"/>
      </xdr:nvSpPr>
      <xdr:spPr>
        <a:xfrm>
          <a:off x="3301761" y="1053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C34553F3-77C1-44A3-92B3-D68E2B0B4724}"/>
            </a:ext>
          </a:extLst>
        </xdr:cNvPr>
        <xdr:cNvSpPr txBox="1"/>
      </xdr:nvSpPr>
      <xdr:spPr>
        <a:xfrm>
          <a:off x="2487746" y="105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D28B1AF3-582D-46B6-82FA-416AC26C2CD3}"/>
            </a:ext>
          </a:extLst>
        </xdr:cNvPr>
        <xdr:cNvSpPr txBox="1"/>
      </xdr:nvSpPr>
      <xdr:spPr>
        <a:xfrm>
          <a:off x="1676602" y="1051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163847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B31916C6-F006-49EE-82DF-615F212F562B}"/>
            </a:ext>
          </a:extLst>
        </xdr:cNvPr>
        <xdr:cNvSpPr txBox="1"/>
      </xdr:nvSpPr>
      <xdr:spPr>
        <a:xfrm>
          <a:off x="865459" y="10476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141622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DC87DF6-27EE-40CB-A4B6-67303B76E020}"/>
            </a:ext>
          </a:extLst>
        </xdr:cNvPr>
        <xdr:cNvSpPr txBox="1"/>
      </xdr:nvSpPr>
      <xdr:spPr>
        <a:xfrm>
          <a:off x="3301761" y="10104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114952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620A3858-3534-46E8-A684-258377F571B2}"/>
            </a:ext>
          </a:extLst>
        </xdr:cNvPr>
        <xdr:cNvSpPr txBox="1"/>
      </xdr:nvSpPr>
      <xdr:spPr>
        <a:xfrm>
          <a:off x="2487746" y="10077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88282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45D938FD-E3E9-4BC4-A174-CCBE4203D7CD}"/>
            </a:ext>
          </a:extLst>
        </xdr:cNvPr>
        <xdr:cNvSpPr txBox="1"/>
      </xdr:nvSpPr>
      <xdr:spPr>
        <a:xfrm>
          <a:off x="1676602" y="1005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59707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758993FD-02AD-4153-894C-ABA491DCBCED}"/>
            </a:ext>
          </a:extLst>
        </xdr:cNvPr>
        <xdr:cNvSpPr txBox="1"/>
      </xdr:nvSpPr>
      <xdr:spPr>
        <a:xfrm>
          <a:off x="865459" y="1002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34E9D577-414F-4268-89EC-CFC71A1CB48A}"/>
            </a:ext>
          </a:extLst>
        </xdr:cNvPr>
        <xdr:cNvSpPr/>
      </xdr:nvSpPr>
      <xdr:spPr>
        <a:xfrm>
          <a:off x="6074576" y="8153069"/>
          <a:ext cx="4335117"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7362F80-16DE-4D10-8D37-A39BFFFA07A2}"/>
            </a:ext>
          </a:extLst>
        </xdr:cNvPr>
        <xdr:cNvSpPr/>
      </xdr:nvSpPr>
      <xdr:spPr>
        <a:xfrm>
          <a:off x="6186004"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6C335AD-21A9-4B87-97B4-7EB3E77015F4}"/>
            </a:ext>
          </a:extLst>
        </xdr:cNvPr>
        <xdr:cNvSpPr/>
      </xdr:nvSpPr>
      <xdr:spPr>
        <a:xfrm>
          <a:off x="6186004"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EBF4CDF-5562-43A3-A641-DCF0A075B0B4}"/>
            </a:ext>
          </a:extLst>
        </xdr:cNvPr>
        <xdr:cNvSpPr/>
      </xdr:nvSpPr>
      <xdr:spPr>
        <a:xfrm>
          <a:off x="7124148"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1304F27-0D04-4303-9641-15A1B00FB898}"/>
            </a:ext>
          </a:extLst>
        </xdr:cNvPr>
        <xdr:cNvSpPr/>
      </xdr:nvSpPr>
      <xdr:spPr>
        <a:xfrm>
          <a:off x="7124148"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5F69CB7-BA61-4C1F-83B0-CEF89E70BBE4}"/>
            </a:ext>
          </a:extLst>
        </xdr:cNvPr>
        <xdr:cNvSpPr/>
      </xdr:nvSpPr>
      <xdr:spPr>
        <a:xfrm>
          <a:off x="8173720"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51A4186-C050-41B3-AFF7-76576FE705EF}"/>
            </a:ext>
          </a:extLst>
        </xdr:cNvPr>
        <xdr:cNvSpPr/>
      </xdr:nvSpPr>
      <xdr:spPr>
        <a:xfrm>
          <a:off x="8173720"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C467CD9-ECB1-4C64-88B6-8CDAA7281F12}"/>
            </a:ext>
          </a:extLst>
        </xdr:cNvPr>
        <xdr:cNvSpPr/>
      </xdr:nvSpPr>
      <xdr:spPr>
        <a:xfrm>
          <a:off x="6074576" y="9320420"/>
          <a:ext cx="4335117"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3497732-E622-4437-AE26-6FA0D1D65174}"/>
            </a:ext>
          </a:extLst>
        </xdr:cNvPr>
        <xdr:cNvSpPr txBox="1"/>
      </xdr:nvSpPr>
      <xdr:spPr>
        <a:xfrm>
          <a:off x="6036476" y="912644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5AAEEB4B-37B8-49EE-B625-A289FB0FF95C}"/>
            </a:ext>
          </a:extLst>
        </xdr:cNvPr>
        <xdr:cNvCxnSpPr/>
      </xdr:nvCxnSpPr>
      <xdr:spPr>
        <a:xfrm>
          <a:off x="6074576" y="11651643"/>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541C1254-87AD-436E-84E3-D34A93238FD5}"/>
            </a:ext>
          </a:extLst>
        </xdr:cNvPr>
        <xdr:cNvCxnSpPr/>
      </xdr:nvCxnSpPr>
      <xdr:spPr>
        <a:xfrm>
          <a:off x="6074576" y="11318113"/>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134381D2-5834-4926-882E-C908765D9AC4}"/>
            </a:ext>
          </a:extLst>
        </xdr:cNvPr>
        <xdr:cNvSpPr txBox="1"/>
      </xdr:nvSpPr>
      <xdr:spPr>
        <a:xfrm>
          <a:off x="5841361" y="1117241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E62C52EF-F492-4812-9B2A-531A2FADC250}"/>
            </a:ext>
          </a:extLst>
        </xdr:cNvPr>
        <xdr:cNvCxnSpPr/>
      </xdr:nvCxnSpPr>
      <xdr:spPr>
        <a:xfrm>
          <a:off x="6074576" y="10984585"/>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8A674CFB-6724-414D-A6F8-D8256E658E9E}"/>
            </a:ext>
          </a:extLst>
        </xdr:cNvPr>
        <xdr:cNvSpPr txBox="1"/>
      </xdr:nvSpPr>
      <xdr:spPr>
        <a:xfrm>
          <a:off x="5525871" y="10842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8406B1E-E5CA-44C3-8422-E355E312D6F1}"/>
            </a:ext>
          </a:extLst>
        </xdr:cNvPr>
        <xdr:cNvCxnSpPr/>
      </xdr:nvCxnSpPr>
      <xdr:spPr>
        <a:xfrm>
          <a:off x="6074576" y="10651055"/>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9F696DC7-FC7C-4AFC-9D79-FA64B5091424}"/>
            </a:ext>
          </a:extLst>
        </xdr:cNvPr>
        <xdr:cNvSpPr txBox="1"/>
      </xdr:nvSpPr>
      <xdr:spPr>
        <a:xfrm>
          <a:off x="5525871" y="105088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22E7890C-1DC9-44D7-BC1C-1A4EAB905149}"/>
            </a:ext>
          </a:extLst>
        </xdr:cNvPr>
        <xdr:cNvCxnSpPr/>
      </xdr:nvCxnSpPr>
      <xdr:spPr>
        <a:xfrm>
          <a:off x="6074576" y="1032100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A6E30581-0117-42D2-B905-06A60E23CCB1}"/>
            </a:ext>
          </a:extLst>
        </xdr:cNvPr>
        <xdr:cNvSpPr txBox="1"/>
      </xdr:nvSpPr>
      <xdr:spPr>
        <a:xfrm>
          <a:off x="5525871" y="101753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9FEE4952-1AF2-4458-A018-0F982A086838}"/>
            </a:ext>
          </a:extLst>
        </xdr:cNvPr>
        <xdr:cNvCxnSpPr/>
      </xdr:nvCxnSpPr>
      <xdr:spPr>
        <a:xfrm>
          <a:off x="6074576" y="998747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36F19B51-C520-4446-ACBF-E75B1ADBBAAC}"/>
            </a:ext>
          </a:extLst>
        </xdr:cNvPr>
        <xdr:cNvSpPr txBox="1"/>
      </xdr:nvSpPr>
      <xdr:spPr>
        <a:xfrm>
          <a:off x="5435718" y="9841776"/>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4E1FBD57-FEE7-42E3-BD7C-EC8898E026ED}"/>
            </a:ext>
          </a:extLst>
        </xdr:cNvPr>
        <xdr:cNvCxnSpPr/>
      </xdr:nvCxnSpPr>
      <xdr:spPr>
        <a:xfrm>
          <a:off x="6074576" y="9653949"/>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B42EE30D-E769-477C-BF93-33B3E8C990BE}"/>
            </a:ext>
          </a:extLst>
        </xdr:cNvPr>
        <xdr:cNvSpPr txBox="1"/>
      </xdr:nvSpPr>
      <xdr:spPr>
        <a:xfrm>
          <a:off x="5435718" y="95082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DEFBBAB-1327-43F0-991D-DC62CEA908A0}"/>
            </a:ext>
          </a:extLst>
        </xdr:cNvPr>
        <xdr:cNvCxnSpPr/>
      </xdr:nvCxnSpPr>
      <xdr:spPr>
        <a:xfrm>
          <a:off x="6074576" y="9320420"/>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623C1980-906D-45ED-8183-6DDE0897E0BC}"/>
            </a:ext>
          </a:extLst>
        </xdr:cNvPr>
        <xdr:cNvSpPr txBox="1"/>
      </xdr:nvSpPr>
      <xdr:spPr>
        <a:xfrm>
          <a:off x="5435718" y="917471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76C600C-C9E6-4668-81CD-791ED7792CE4}"/>
            </a:ext>
          </a:extLst>
        </xdr:cNvPr>
        <xdr:cNvSpPr/>
      </xdr:nvSpPr>
      <xdr:spPr>
        <a:xfrm>
          <a:off x="6074576" y="9320420"/>
          <a:ext cx="4335117"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8714DC09-F5A6-4A77-B26C-08F8C5AF0EB9}"/>
            </a:ext>
          </a:extLst>
        </xdr:cNvPr>
        <xdr:cNvCxnSpPr/>
      </xdr:nvCxnSpPr>
      <xdr:spPr>
        <a:xfrm flipV="1">
          <a:off x="9620113" y="9751998"/>
          <a:ext cx="0" cy="15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B83376CB-B7B2-4AD9-AB14-F2CCB31AB22F}"/>
            </a:ext>
          </a:extLst>
        </xdr:cNvPr>
        <xdr:cNvSpPr txBox="1"/>
      </xdr:nvSpPr>
      <xdr:spPr>
        <a:xfrm>
          <a:off x="9659178" y="1130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4F283DC6-233F-4E7B-A82E-8061DBE31428}"/>
            </a:ext>
          </a:extLst>
        </xdr:cNvPr>
        <xdr:cNvCxnSpPr/>
      </xdr:nvCxnSpPr>
      <xdr:spPr>
        <a:xfrm>
          <a:off x="9547750" y="11299308"/>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1C244739-0BF4-4CEE-AE1F-61B5CED6B1D0}"/>
            </a:ext>
          </a:extLst>
        </xdr:cNvPr>
        <xdr:cNvSpPr txBox="1"/>
      </xdr:nvSpPr>
      <xdr:spPr>
        <a:xfrm>
          <a:off x="9659178" y="9523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37869E0D-6697-41CA-9AEF-C9FAB1597439}"/>
            </a:ext>
          </a:extLst>
        </xdr:cNvPr>
        <xdr:cNvCxnSpPr/>
      </xdr:nvCxnSpPr>
      <xdr:spPr>
        <a:xfrm>
          <a:off x="9547750" y="9751998"/>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D07B07D7-12AE-47EB-937B-303A1ECA66A8}"/>
            </a:ext>
          </a:extLst>
        </xdr:cNvPr>
        <xdr:cNvSpPr txBox="1"/>
      </xdr:nvSpPr>
      <xdr:spPr>
        <a:xfrm>
          <a:off x="9659178" y="105777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A2E3C459-9CEC-48FF-ADE1-C980D1CF7D9F}"/>
            </a:ext>
          </a:extLst>
        </xdr:cNvPr>
        <xdr:cNvSpPr/>
      </xdr:nvSpPr>
      <xdr:spPr>
        <a:xfrm>
          <a:off x="9585850" y="10729755"/>
          <a:ext cx="860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38" name="フローチャート: 判断 237">
          <a:extLst>
            <a:ext uri="{FF2B5EF4-FFF2-40B4-BE49-F238E27FC236}">
              <a16:creationId xmlns:a16="http://schemas.microsoft.com/office/drawing/2014/main" id="{2C4D98DD-78F9-408B-B7EB-C085FA57949D}"/>
            </a:ext>
          </a:extLst>
        </xdr:cNvPr>
        <xdr:cNvSpPr/>
      </xdr:nvSpPr>
      <xdr:spPr>
        <a:xfrm>
          <a:off x="8809935" y="10803957"/>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39" name="フローチャート: 判断 238">
          <a:extLst>
            <a:ext uri="{FF2B5EF4-FFF2-40B4-BE49-F238E27FC236}">
              <a16:creationId xmlns:a16="http://schemas.microsoft.com/office/drawing/2014/main" id="{F293EB2B-198A-4EBF-9F89-5E1D207E1506}"/>
            </a:ext>
          </a:extLst>
        </xdr:cNvPr>
        <xdr:cNvSpPr/>
      </xdr:nvSpPr>
      <xdr:spPr>
        <a:xfrm>
          <a:off x="7998791" y="10882705"/>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0" name="フローチャート: 判断 239">
          <a:extLst>
            <a:ext uri="{FF2B5EF4-FFF2-40B4-BE49-F238E27FC236}">
              <a16:creationId xmlns:a16="http://schemas.microsoft.com/office/drawing/2014/main" id="{E0951BD8-895A-48FB-A0EF-25515242A727}"/>
            </a:ext>
          </a:extLst>
        </xdr:cNvPr>
        <xdr:cNvSpPr/>
      </xdr:nvSpPr>
      <xdr:spPr>
        <a:xfrm>
          <a:off x="7172077" y="108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1" name="フローチャート: 判断 240">
          <a:extLst>
            <a:ext uri="{FF2B5EF4-FFF2-40B4-BE49-F238E27FC236}">
              <a16:creationId xmlns:a16="http://schemas.microsoft.com/office/drawing/2014/main" id="{3DC081C0-D976-49DF-862D-A9411DB3C7C6}"/>
            </a:ext>
          </a:extLst>
        </xdr:cNvPr>
        <xdr:cNvSpPr/>
      </xdr:nvSpPr>
      <xdr:spPr>
        <a:xfrm>
          <a:off x="6360933" y="1083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0E1CBFF-E3D1-4977-AB56-AB7C1AC75227}"/>
            </a:ext>
          </a:extLst>
        </xdr:cNvPr>
        <xdr:cNvSpPr txBox="1"/>
      </xdr:nvSpPr>
      <xdr:spPr>
        <a:xfrm>
          <a:off x="944615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C0C9597-C545-4E89-BD2F-F205448CA34B}"/>
            </a:ext>
          </a:extLst>
        </xdr:cNvPr>
        <xdr:cNvSpPr txBox="1"/>
      </xdr:nvSpPr>
      <xdr:spPr>
        <a:xfrm>
          <a:off x="8685806"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E3E1735-32C5-4056-AE01-E57E570234C1}"/>
            </a:ext>
          </a:extLst>
        </xdr:cNvPr>
        <xdr:cNvSpPr txBox="1"/>
      </xdr:nvSpPr>
      <xdr:spPr>
        <a:xfrm>
          <a:off x="7874663"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658FF8A-8E94-4090-9493-24D1603A05D7}"/>
            </a:ext>
          </a:extLst>
        </xdr:cNvPr>
        <xdr:cNvSpPr txBox="1"/>
      </xdr:nvSpPr>
      <xdr:spPr>
        <a:xfrm>
          <a:off x="704794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58DB90F-BFD9-4C48-8822-03F77E24B2A3}"/>
            </a:ext>
          </a:extLst>
        </xdr:cNvPr>
        <xdr:cNvSpPr txBox="1"/>
      </xdr:nvSpPr>
      <xdr:spPr>
        <a:xfrm>
          <a:off x="6236804"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141470</xdr:rowOff>
    </xdr:from>
    <xdr:to>
      <xdr:col>55</xdr:col>
      <xdr:colOff>50800</xdr:colOff>
      <xdr:row>62</xdr:row>
      <xdr:rowOff>71620</xdr:rowOff>
    </xdr:to>
    <xdr:sp macro="" textlink="">
      <xdr:nvSpPr>
        <xdr:cNvPr id="247" name="楕円 246">
          <a:extLst>
            <a:ext uri="{FF2B5EF4-FFF2-40B4-BE49-F238E27FC236}">
              <a16:creationId xmlns:a16="http://schemas.microsoft.com/office/drawing/2014/main" id="{6AD11344-A181-43DF-A6B7-D4041BE05172}"/>
            </a:ext>
          </a:extLst>
        </xdr:cNvPr>
        <xdr:cNvSpPr/>
      </xdr:nvSpPr>
      <xdr:spPr>
        <a:xfrm>
          <a:off x="9585850" y="10804169"/>
          <a:ext cx="86028"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119897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C86B0E4D-94BA-4F17-A84C-05ACB0702AD0}"/>
            </a:ext>
          </a:extLst>
        </xdr:cNvPr>
        <xdr:cNvSpPr txBox="1"/>
      </xdr:nvSpPr>
      <xdr:spPr>
        <a:xfrm>
          <a:off x="9659178" y="107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148224</xdr:rowOff>
    </xdr:from>
    <xdr:to>
      <xdr:col>50</xdr:col>
      <xdr:colOff>165100</xdr:colOff>
      <xdr:row>62</xdr:row>
      <xdr:rowOff>78374</xdr:rowOff>
    </xdr:to>
    <xdr:sp macro="" textlink="">
      <xdr:nvSpPr>
        <xdr:cNvPr id="249" name="楕円 248">
          <a:extLst>
            <a:ext uri="{FF2B5EF4-FFF2-40B4-BE49-F238E27FC236}">
              <a16:creationId xmlns:a16="http://schemas.microsoft.com/office/drawing/2014/main" id="{7ED62C9A-C878-4067-9E2A-998D31D1A211}"/>
            </a:ext>
          </a:extLst>
        </xdr:cNvPr>
        <xdr:cNvSpPr/>
      </xdr:nvSpPr>
      <xdr:spPr>
        <a:xfrm>
          <a:off x="8809935" y="10810923"/>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20820</xdr:rowOff>
    </xdr:from>
    <xdr:to>
      <xdr:col>55</xdr:col>
      <xdr:colOff>0</xdr:colOff>
      <xdr:row>62</xdr:row>
      <xdr:rowOff>27574</xdr:rowOff>
    </xdr:to>
    <xdr:cxnSp macro="">
      <xdr:nvCxnSpPr>
        <xdr:cNvPr id="250" name="直線コネクタ 249">
          <a:extLst>
            <a:ext uri="{FF2B5EF4-FFF2-40B4-BE49-F238E27FC236}">
              <a16:creationId xmlns:a16="http://schemas.microsoft.com/office/drawing/2014/main" id="{E3107825-DA6D-4673-8A95-6D3FA0D5D5BB}"/>
            </a:ext>
          </a:extLst>
        </xdr:cNvPr>
        <xdr:cNvCxnSpPr/>
      </xdr:nvCxnSpPr>
      <xdr:spPr>
        <a:xfrm flipV="1">
          <a:off x="8860735" y="10858448"/>
          <a:ext cx="760343"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155279</xdr:rowOff>
    </xdr:from>
    <xdr:to>
      <xdr:col>46</xdr:col>
      <xdr:colOff>38100</xdr:colOff>
      <xdr:row>62</xdr:row>
      <xdr:rowOff>85429</xdr:rowOff>
    </xdr:to>
    <xdr:sp macro="" textlink="">
      <xdr:nvSpPr>
        <xdr:cNvPr id="251" name="楕円 250">
          <a:extLst>
            <a:ext uri="{FF2B5EF4-FFF2-40B4-BE49-F238E27FC236}">
              <a16:creationId xmlns:a16="http://schemas.microsoft.com/office/drawing/2014/main" id="{D6AA9F18-9CE5-4350-933B-20D4F3841551}"/>
            </a:ext>
          </a:extLst>
        </xdr:cNvPr>
        <xdr:cNvSpPr/>
      </xdr:nvSpPr>
      <xdr:spPr>
        <a:xfrm>
          <a:off x="7998791" y="10817978"/>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27574</xdr:rowOff>
    </xdr:from>
    <xdr:to>
      <xdr:col>50</xdr:col>
      <xdr:colOff>114300</xdr:colOff>
      <xdr:row>62</xdr:row>
      <xdr:rowOff>34629</xdr:rowOff>
    </xdr:to>
    <xdr:cxnSp macro="">
      <xdr:nvCxnSpPr>
        <xdr:cNvPr id="252" name="直線コネクタ 251">
          <a:extLst>
            <a:ext uri="{FF2B5EF4-FFF2-40B4-BE49-F238E27FC236}">
              <a16:creationId xmlns:a16="http://schemas.microsoft.com/office/drawing/2014/main" id="{C149AEDF-0992-48B6-A0BA-A54249E90C88}"/>
            </a:ext>
          </a:extLst>
        </xdr:cNvPr>
        <xdr:cNvCxnSpPr/>
      </xdr:nvCxnSpPr>
      <xdr:spPr>
        <a:xfrm flipV="1">
          <a:off x="8049591" y="10865202"/>
          <a:ext cx="811144"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163039</xdr:rowOff>
    </xdr:from>
    <xdr:to>
      <xdr:col>41</xdr:col>
      <xdr:colOff>101600</xdr:colOff>
      <xdr:row>62</xdr:row>
      <xdr:rowOff>93189</xdr:rowOff>
    </xdr:to>
    <xdr:sp macro="" textlink="">
      <xdr:nvSpPr>
        <xdr:cNvPr id="253" name="楕円 252">
          <a:extLst>
            <a:ext uri="{FF2B5EF4-FFF2-40B4-BE49-F238E27FC236}">
              <a16:creationId xmlns:a16="http://schemas.microsoft.com/office/drawing/2014/main" id="{B04D5FB5-F769-4FF0-AC20-9FB0ED24B2C6}"/>
            </a:ext>
          </a:extLst>
        </xdr:cNvPr>
        <xdr:cNvSpPr/>
      </xdr:nvSpPr>
      <xdr:spPr>
        <a:xfrm>
          <a:off x="7172077" y="10825738"/>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34629</xdr:rowOff>
    </xdr:from>
    <xdr:to>
      <xdr:col>45</xdr:col>
      <xdr:colOff>177800</xdr:colOff>
      <xdr:row>62</xdr:row>
      <xdr:rowOff>42389</xdr:rowOff>
    </xdr:to>
    <xdr:cxnSp macro="">
      <xdr:nvCxnSpPr>
        <xdr:cNvPr id="254" name="直線コネクタ 253">
          <a:extLst>
            <a:ext uri="{FF2B5EF4-FFF2-40B4-BE49-F238E27FC236}">
              <a16:creationId xmlns:a16="http://schemas.microsoft.com/office/drawing/2014/main" id="{58E280C7-967D-44EC-B388-2F5FDB78331B}"/>
            </a:ext>
          </a:extLst>
        </xdr:cNvPr>
        <xdr:cNvCxnSpPr/>
      </xdr:nvCxnSpPr>
      <xdr:spPr>
        <a:xfrm flipV="1">
          <a:off x="7222877" y="10872257"/>
          <a:ext cx="826714"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170407</xdr:rowOff>
    </xdr:from>
    <xdr:to>
      <xdr:col>36</xdr:col>
      <xdr:colOff>165100</xdr:colOff>
      <xdr:row>62</xdr:row>
      <xdr:rowOff>100557</xdr:rowOff>
    </xdr:to>
    <xdr:sp macro="" textlink="">
      <xdr:nvSpPr>
        <xdr:cNvPr id="255" name="楕円 254">
          <a:extLst>
            <a:ext uri="{FF2B5EF4-FFF2-40B4-BE49-F238E27FC236}">
              <a16:creationId xmlns:a16="http://schemas.microsoft.com/office/drawing/2014/main" id="{F1226C13-A813-4DC0-8D02-1A012BE016F6}"/>
            </a:ext>
          </a:extLst>
        </xdr:cNvPr>
        <xdr:cNvSpPr/>
      </xdr:nvSpPr>
      <xdr:spPr>
        <a:xfrm>
          <a:off x="6360933" y="10833106"/>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42389</xdr:rowOff>
    </xdr:from>
    <xdr:to>
      <xdr:col>41</xdr:col>
      <xdr:colOff>50800</xdr:colOff>
      <xdr:row>62</xdr:row>
      <xdr:rowOff>49757</xdr:rowOff>
    </xdr:to>
    <xdr:cxnSp macro="">
      <xdr:nvCxnSpPr>
        <xdr:cNvPr id="256" name="直線コネクタ 255">
          <a:extLst>
            <a:ext uri="{FF2B5EF4-FFF2-40B4-BE49-F238E27FC236}">
              <a16:creationId xmlns:a16="http://schemas.microsoft.com/office/drawing/2014/main" id="{C663FE31-13D1-4B6D-9DFC-0D74CC2171AB}"/>
            </a:ext>
          </a:extLst>
        </xdr:cNvPr>
        <xdr:cNvCxnSpPr/>
      </xdr:nvCxnSpPr>
      <xdr:spPr>
        <a:xfrm flipV="1">
          <a:off x="6411733" y="10880017"/>
          <a:ext cx="811144" cy="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14BBA6EB-C030-40C5-BF92-639D21A1217F}"/>
            </a:ext>
          </a:extLst>
        </xdr:cNvPr>
        <xdr:cNvSpPr txBox="1"/>
      </xdr:nvSpPr>
      <xdr:spPr>
        <a:xfrm>
          <a:off x="8571721" y="1057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137804</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9E5E0162-7A6F-4E93-A3F9-C31A603794F2}"/>
            </a:ext>
          </a:extLst>
        </xdr:cNvPr>
        <xdr:cNvSpPr txBox="1"/>
      </xdr:nvSpPr>
      <xdr:spPr>
        <a:xfrm>
          <a:off x="7765658" y="1097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131288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76A5843-88AA-4F1C-AAB7-9EC935CE562D}"/>
            </a:ext>
          </a:extLst>
        </xdr:cNvPr>
        <xdr:cNvSpPr txBox="1"/>
      </xdr:nvSpPr>
      <xdr:spPr>
        <a:xfrm>
          <a:off x="6954514" y="1096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93027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C592773F-D9BF-4673-8CBA-FC717D9849E2}"/>
            </a:ext>
          </a:extLst>
        </xdr:cNvPr>
        <xdr:cNvSpPr txBox="1"/>
      </xdr:nvSpPr>
      <xdr:spPr>
        <a:xfrm>
          <a:off x="6127799" y="1093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69501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ECA9324D-1554-43BB-823E-888B395116C8}"/>
            </a:ext>
          </a:extLst>
        </xdr:cNvPr>
        <xdr:cNvSpPr txBox="1"/>
      </xdr:nvSpPr>
      <xdr:spPr>
        <a:xfrm>
          <a:off x="8571721" y="1090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101956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CB45265A-C69F-4CBD-BA96-5C26C9D071E5}"/>
            </a:ext>
          </a:extLst>
        </xdr:cNvPr>
        <xdr:cNvSpPr txBox="1"/>
      </xdr:nvSpPr>
      <xdr:spPr>
        <a:xfrm>
          <a:off x="7765658" y="105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109716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59FE1715-9CAE-4E56-AA1D-071D90431482}"/>
            </a:ext>
          </a:extLst>
        </xdr:cNvPr>
        <xdr:cNvSpPr txBox="1"/>
      </xdr:nvSpPr>
      <xdr:spPr>
        <a:xfrm>
          <a:off x="6954514" y="1059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117084</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F08BB19C-6181-4A84-B2F2-002FB922B335}"/>
            </a:ext>
          </a:extLst>
        </xdr:cNvPr>
        <xdr:cNvSpPr txBox="1"/>
      </xdr:nvSpPr>
      <xdr:spPr>
        <a:xfrm>
          <a:off x="6127799" y="1060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ACDD61D-BA2B-4617-BF00-FAD7435AA821}"/>
            </a:ext>
          </a:extLst>
        </xdr:cNvPr>
        <xdr:cNvSpPr/>
      </xdr:nvSpPr>
      <xdr:spPr>
        <a:xfrm>
          <a:off x="699715" y="12039600"/>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B612768-7129-449A-81F3-1C7A51725C16}"/>
            </a:ext>
          </a:extLst>
        </xdr:cNvPr>
        <xdr:cNvSpPr/>
      </xdr:nvSpPr>
      <xdr:spPr>
        <a:xfrm>
          <a:off x="826715"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76B5737-D883-4F04-B4B2-FA231D88C574}"/>
            </a:ext>
          </a:extLst>
        </xdr:cNvPr>
        <xdr:cNvSpPr/>
      </xdr:nvSpPr>
      <xdr:spPr>
        <a:xfrm>
          <a:off x="826715"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368F758-B1BC-4151-BD63-AD48482A5AAC}"/>
            </a:ext>
          </a:extLst>
        </xdr:cNvPr>
        <xdr:cNvSpPr/>
      </xdr:nvSpPr>
      <xdr:spPr>
        <a:xfrm>
          <a:off x="174928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E7D7AFA-531A-4B4D-9FFD-A8688EF774FD}"/>
            </a:ext>
          </a:extLst>
        </xdr:cNvPr>
        <xdr:cNvSpPr/>
      </xdr:nvSpPr>
      <xdr:spPr>
        <a:xfrm>
          <a:off x="174928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826A4E4-38CB-4D54-A53E-7A35872A82B3}"/>
            </a:ext>
          </a:extLst>
        </xdr:cNvPr>
        <xdr:cNvSpPr/>
      </xdr:nvSpPr>
      <xdr:spPr>
        <a:xfrm>
          <a:off x="2798859"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27BD8B8-7387-41E2-9364-AD7C227AE941}"/>
            </a:ext>
          </a:extLst>
        </xdr:cNvPr>
        <xdr:cNvSpPr/>
      </xdr:nvSpPr>
      <xdr:spPr>
        <a:xfrm>
          <a:off x="2798859"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ABA8B53-10EB-4A75-98B1-BB5BDFEC8AF5}"/>
            </a:ext>
          </a:extLst>
        </xdr:cNvPr>
        <xdr:cNvSpPr/>
      </xdr:nvSpPr>
      <xdr:spPr>
        <a:xfrm>
          <a:off x="699715" y="13206951"/>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CEEB1CD-1270-43C6-A599-3C4A6259B426}"/>
            </a:ext>
          </a:extLst>
        </xdr:cNvPr>
        <xdr:cNvSpPr txBox="1"/>
      </xdr:nvSpPr>
      <xdr:spPr>
        <a:xfrm>
          <a:off x="677186" y="1301297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9EAA0B8-9B6B-4D6B-AC65-1B65279B9959}"/>
            </a:ext>
          </a:extLst>
        </xdr:cNvPr>
        <xdr:cNvCxnSpPr/>
      </xdr:nvCxnSpPr>
      <xdr:spPr>
        <a:xfrm>
          <a:off x="699715" y="155381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81D118E-F384-4C1C-9E38-8FCD38031DDF}"/>
            </a:ext>
          </a:extLst>
        </xdr:cNvPr>
        <xdr:cNvSpPr txBox="1"/>
      </xdr:nvSpPr>
      <xdr:spPr>
        <a:xfrm>
          <a:off x="279250" y="153959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C3048B8F-1C6B-4882-81BA-A14B136FA444}"/>
            </a:ext>
          </a:extLst>
        </xdr:cNvPr>
        <xdr:cNvCxnSpPr/>
      </xdr:nvCxnSpPr>
      <xdr:spPr>
        <a:xfrm>
          <a:off x="699715" y="1515021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5709027E-C17B-4225-926E-B52A32A3E26B}"/>
            </a:ext>
          </a:extLst>
        </xdr:cNvPr>
        <xdr:cNvSpPr txBox="1"/>
      </xdr:nvSpPr>
      <xdr:spPr>
        <a:xfrm>
          <a:off x="279250" y="150045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794E6E07-90B0-47D8-9220-4708C29FFA2E}"/>
            </a:ext>
          </a:extLst>
        </xdr:cNvPr>
        <xdr:cNvCxnSpPr/>
      </xdr:nvCxnSpPr>
      <xdr:spPr>
        <a:xfrm>
          <a:off x="699715" y="1476225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597927E-9FAB-443C-88DC-C6A8D4657F8E}"/>
            </a:ext>
          </a:extLst>
        </xdr:cNvPr>
        <xdr:cNvSpPr txBox="1"/>
      </xdr:nvSpPr>
      <xdr:spPr>
        <a:xfrm>
          <a:off x="343370" y="14616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7256C465-7F6C-4023-A112-CCBD8AB23E5B}"/>
            </a:ext>
          </a:extLst>
        </xdr:cNvPr>
        <xdr:cNvCxnSpPr/>
      </xdr:nvCxnSpPr>
      <xdr:spPr>
        <a:xfrm>
          <a:off x="699715" y="14374302"/>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DCCB713-C2B9-4D61-8776-CFF882903C78}"/>
            </a:ext>
          </a:extLst>
        </xdr:cNvPr>
        <xdr:cNvSpPr txBox="1"/>
      </xdr:nvSpPr>
      <xdr:spPr>
        <a:xfrm>
          <a:off x="343370" y="142286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2601209-C121-4621-8220-47D637999E07}"/>
            </a:ext>
          </a:extLst>
        </xdr:cNvPr>
        <xdr:cNvCxnSpPr/>
      </xdr:nvCxnSpPr>
      <xdr:spPr>
        <a:xfrm>
          <a:off x="699715" y="1398634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E2BBF803-3883-4783-BBE9-2CD8F9698F59}"/>
            </a:ext>
          </a:extLst>
        </xdr:cNvPr>
        <xdr:cNvSpPr txBox="1"/>
      </xdr:nvSpPr>
      <xdr:spPr>
        <a:xfrm>
          <a:off x="343370" y="13840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9260169-9773-4481-B231-6510305C30EB}"/>
            </a:ext>
          </a:extLst>
        </xdr:cNvPr>
        <xdr:cNvCxnSpPr/>
      </xdr:nvCxnSpPr>
      <xdr:spPr>
        <a:xfrm>
          <a:off x="699715" y="1359490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6FD10FDD-94E5-45F1-A923-97CDD55255A9}"/>
            </a:ext>
          </a:extLst>
        </xdr:cNvPr>
        <xdr:cNvSpPr txBox="1"/>
      </xdr:nvSpPr>
      <xdr:spPr>
        <a:xfrm>
          <a:off x="343370" y="134492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82F96F2-4E97-489F-809C-2EABB5C9214B}"/>
            </a:ext>
          </a:extLst>
        </xdr:cNvPr>
        <xdr:cNvCxnSpPr/>
      </xdr:nvCxnSpPr>
      <xdr:spPr>
        <a:xfrm>
          <a:off x="699715" y="1320695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BEE0C8CF-83B4-4BAA-9857-34335462900D}"/>
            </a:ext>
          </a:extLst>
        </xdr:cNvPr>
        <xdr:cNvSpPr txBox="1"/>
      </xdr:nvSpPr>
      <xdr:spPr>
        <a:xfrm>
          <a:off x="391918" y="130612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2EA34E3-FA2A-4F49-B1F8-42DE0149475E}"/>
            </a:ext>
          </a:extLst>
        </xdr:cNvPr>
        <xdr:cNvSpPr/>
      </xdr:nvSpPr>
      <xdr:spPr>
        <a:xfrm>
          <a:off x="699715" y="13206951"/>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E3CEE79B-4CAA-4F07-B9F3-A090F8A9D32D}"/>
            </a:ext>
          </a:extLst>
        </xdr:cNvPr>
        <xdr:cNvCxnSpPr/>
      </xdr:nvCxnSpPr>
      <xdr:spPr>
        <a:xfrm flipV="1">
          <a:off x="4261154" y="13488228"/>
          <a:ext cx="0" cy="164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E4352992-F0C4-4C9B-8E79-9B9665802469}"/>
            </a:ext>
          </a:extLst>
        </xdr:cNvPr>
        <xdr:cNvSpPr txBox="1"/>
      </xdr:nvSpPr>
      <xdr:spPr>
        <a:xfrm>
          <a:off x="4299889" y="15140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95594E18-F5D5-43E1-8747-9D9388808E49}"/>
            </a:ext>
          </a:extLst>
        </xdr:cNvPr>
        <xdr:cNvCxnSpPr/>
      </xdr:nvCxnSpPr>
      <xdr:spPr>
        <a:xfrm>
          <a:off x="4188460" y="15136881"/>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3CDAED7E-CA28-4890-B506-AD5627A55991}"/>
            </a:ext>
          </a:extLst>
        </xdr:cNvPr>
        <xdr:cNvSpPr txBox="1"/>
      </xdr:nvSpPr>
      <xdr:spPr>
        <a:xfrm>
          <a:off x="4299889" y="1325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104C6385-BE93-4A81-8150-8DF4CBEB6449}"/>
            </a:ext>
          </a:extLst>
        </xdr:cNvPr>
        <xdr:cNvCxnSpPr/>
      </xdr:nvCxnSpPr>
      <xdr:spPr>
        <a:xfrm>
          <a:off x="4188460" y="13488228"/>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A6A92E9C-604C-4ED4-83FE-4C29053B8764}"/>
            </a:ext>
          </a:extLst>
        </xdr:cNvPr>
        <xdr:cNvSpPr txBox="1"/>
      </xdr:nvSpPr>
      <xdr:spPr>
        <a:xfrm>
          <a:off x="4299889" y="14262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85B94A8B-67F2-46C6-88D9-F5C7792AE934}"/>
            </a:ext>
          </a:extLst>
        </xdr:cNvPr>
        <xdr:cNvSpPr/>
      </xdr:nvSpPr>
      <xdr:spPr>
        <a:xfrm>
          <a:off x="4210989" y="14414941"/>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6" name="フローチャート: 判断 295">
          <a:extLst>
            <a:ext uri="{FF2B5EF4-FFF2-40B4-BE49-F238E27FC236}">
              <a16:creationId xmlns:a16="http://schemas.microsoft.com/office/drawing/2014/main" id="{769F81C1-747E-4A93-A765-1C7FD04F69C5}"/>
            </a:ext>
          </a:extLst>
        </xdr:cNvPr>
        <xdr:cNvSpPr/>
      </xdr:nvSpPr>
      <xdr:spPr>
        <a:xfrm>
          <a:off x="3450645" y="14506382"/>
          <a:ext cx="86029"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97" name="フローチャート: 判断 296">
          <a:extLst>
            <a:ext uri="{FF2B5EF4-FFF2-40B4-BE49-F238E27FC236}">
              <a16:creationId xmlns:a16="http://schemas.microsoft.com/office/drawing/2014/main" id="{ED27BB1C-12C2-40A4-88C4-363331CE8885}"/>
            </a:ext>
          </a:extLst>
        </xdr:cNvPr>
        <xdr:cNvSpPr/>
      </xdr:nvSpPr>
      <xdr:spPr>
        <a:xfrm>
          <a:off x="2623930" y="1451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149225</xdr:rowOff>
    </xdr:from>
    <xdr:to>
      <xdr:col>10</xdr:col>
      <xdr:colOff>165100</xdr:colOff>
      <xdr:row>83</xdr:row>
      <xdr:rowOff>79375</xdr:rowOff>
    </xdr:to>
    <xdr:sp macro="" textlink="">
      <xdr:nvSpPr>
        <xdr:cNvPr id="298" name="フローチャート: 判断 297">
          <a:extLst>
            <a:ext uri="{FF2B5EF4-FFF2-40B4-BE49-F238E27FC236}">
              <a16:creationId xmlns:a16="http://schemas.microsoft.com/office/drawing/2014/main" id="{0B94FB00-793B-46D2-B163-F8D69A24BE93}"/>
            </a:ext>
          </a:extLst>
        </xdr:cNvPr>
        <xdr:cNvSpPr/>
      </xdr:nvSpPr>
      <xdr:spPr>
        <a:xfrm>
          <a:off x="1812787" y="14485427"/>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132080</xdr:rowOff>
    </xdr:from>
    <xdr:to>
      <xdr:col>6</xdr:col>
      <xdr:colOff>38100</xdr:colOff>
      <xdr:row>83</xdr:row>
      <xdr:rowOff>62230</xdr:rowOff>
    </xdr:to>
    <xdr:sp macro="" textlink="">
      <xdr:nvSpPr>
        <xdr:cNvPr id="299" name="フローチャート: 判断 298">
          <a:extLst>
            <a:ext uri="{FF2B5EF4-FFF2-40B4-BE49-F238E27FC236}">
              <a16:creationId xmlns:a16="http://schemas.microsoft.com/office/drawing/2014/main" id="{089F2C16-B537-4467-BAB3-C5A8D49DFB1C}"/>
            </a:ext>
          </a:extLst>
        </xdr:cNvPr>
        <xdr:cNvSpPr/>
      </xdr:nvSpPr>
      <xdr:spPr>
        <a:xfrm>
          <a:off x="1001643" y="14468282"/>
          <a:ext cx="86029"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FE4226C-4041-4B2C-B87D-5DA998CC5698}"/>
            </a:ext>
          </a:extLst>
        </xdr:cNvPr>
        <xdr:cNvSpPr txBox="1"/>
      </xdr:nvSpPr>
      <xdr:spPr>
        <a:xfrm>
          <a:off x="408686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8E1ABEA-F321-4DF9-B648-7634DA637027}"/>
            </a:ext>
          </a:extLst>
        </xdr:cNvPr>
        <xdr:cNvSpPr txBox="1"/>
      </xdr:nvSpPr>
      <xdr:spPr>
        <a:xfrm>
          <a:off x="3326517"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0D2431C-84E8-4834-84BD-4D0B1878C6B0}"/>
            </a:ext>
          </a:extLst>
        </xdr:cNvPr>
        <xdr:cNvSpPr txBox="1"/>
      </xdr:nvSpPr>
      <xdr:spPr>
        <a:xfrm>
          <a:off x="2499802"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D6977C7-2840-458D-AFCF-878F778AD4DC}"/>
            </a:ext>
          </a:extLst>
        </xdr:cNvPr>
        <xdr:cNvSpPr txBox="1"/>
      </xdr:nvSpPr>
      <xdr:spPr>
        <a:xfrm>
          <a:off x="1688658"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F229D59-54A5-456F-BB30-F056A9BE2859}"/>
            </a:ext>
          </a:extLst>
        </xdr:cNvPr>
        <xdr:cNvSpPr txBox="1"/>
      </xdr:nvSpPr>
      <xdr:spPr>
        <a:xfrm>
          <a:off x="877515"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50164</xdr:rowOff>
    </xdr:from>
    <xdr:to>
      <xdr:col>24</xdr:col>
      <xdr:colOff>114300</xdr:colOff>
      <xdr:row>86</xdr:row>
      <xdr:rowOff>151764</xdr:rowOff>
    </xdr:to>
    <xdr:sp macro="" textlink="">
      <xdr:nvSpPr>
        <xdr:cNvPr id="305" name="楕円 304">
          <a:extLst>
            <a:ext uri="{FF2B5EF4-FFF2-40B4-BE49-F238E27FC236}">
              <a16:creationId xmlns:a16="http://schemas.microsoft.com/office/drawing/2014/main" id="{902C9D6B-4C1F-4859-A655-994E69AEFA9B}"/>
            </a:ext>
          </a:extLst>
        </xdr:cNvPr>
        <xdr:cNvSpPr/>
      </xdr:nvSpPr>
      <xdr:spPr>
        <a:xfrm>
          <a:off x="4210989" y="150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136541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10440553-4598-4CA7-AB66-D5A7CEB4A9D3}"/>
            </a:ext>
          </a:extLst>
        </xdr:cNvPr>
        <xdr:cNvSpPr txBox="1"/>
      </xdr:nvSpPr>
      <xdr:spPr>
        <a:xfrm>
          <a:off x="4299889" y="14997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7" name="楕円 306">
          <a:extLst>
            <a:ext uri="{FF2B5EF4-FFF2-40B4-BE49-F238E27FC236}">
              <a16:creationId xmlns:a16="http://schemas.microsoft.com/office/drawing/2014/main" id="{2A4F250A-35CE-475E-98E6-6E681B13B635}"/>
            </a:ext>
          </a:extLst>
        </xdr:cNvPr>
        <xdr:cNvSpPr/>
      </xdr:nvSpPr>
      <xdr:spPr>
        <a:xfrm>
          <a:off x="3450645" y="15099417"/>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100964</xdr:rowOff>
    </xdr:from>
    <xdr:to>
      <xdr:col>24</xdr:col>
      <xdr:colOff>63500</xdr:colOff>
      <xdr:row>86</xdr:row>
      <xdr:rowOff>114300</xdr:rowOff>
    </xdr:to>
    <xdr:cxnSp macro="">
      <xdr:nvCxnSpPr>
        <xdr:cNvPr id="308" name="直線コネクタ 307">
          <a:extLst>
            <a:ext uri="{FF2B5EF4-FFF2-40B4-BE49-F238E27FC236}">
              <a16:creationId xmlns:a16="http://schemas.microsoft.com/office/drawing/2014/main" id="{D60328DB-19B9-45B8-9B8E-F90A92A40DF4}"/>
            </a:ext>
          </a:extLst>
        </xdr:cNvPr>
        <xdr:cNvCxnSpPr/>
      </xdr:nvCxnSpPr>
      <xdr:spPr>
        <a:xfrm flipV="1">
          <a:off x="3501445" y="15136881"/>
          <a:ext cx="760344"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9" name="楕円 308">
          <a:extLst>
            <a:ext uri="{FF2B5EF4-FFF2-40B4-BE49-F238E27FC236}">
              <a16:creationId xmlns:a16="http://schemas.microsoft.com/office/drawing/2014/main" id="{8AF2333B-E340-4981-B937-3F2D5D50D344}"/>
            </a:ext>
          </a:extLst>
        </xdr:cNvPr>
        <xdr:cNvSpPr/>
      </xdr:nvSpPr>
      <xdr:spPr>
        <a:xfrm>
          <a:off x="2623930" y="150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0" name="直線コネクタ 309">
          <a:extLst>
            <a:ext uri="{FF2B5EF4-FFF2-40B4-BE49-F238E27FC236}">
              <a16:creationId xmlns:a16="http://schemas.microsoft.com/office/drawing/2014/main" id="{E3E15324-8497-48D9-8142-61134E43E675}"/>
            </a:ext>
          </a:extLst>
        </xdr:cNvPr>
        <xdr:cNvCxnSpPr/>
      </xdr:nvCxnSpPr>
      <xdr:spPr>
        <a:xfrm>
          <a:off x="2674730" y="15150217"/>
          <a:ext cx="8267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1" name="楕円 310">
          <a:extLst>
            <a:ext uri="{FF2B5EF4-FFF2-40B4-BE49-F238E27FC236}">
              <a16:creationId xmlns:a16="http://schemas.microsoft.com/office/drawing/2014/main" id="{3741DCB7-0EC0-46FB-A79B-968D769E6F97}"/>
            </a:ext>
          </a:extLst>
        </xdr:cNvPr>
        <xdr:cNvSpPr/>
      </xdr:nvSpPr>
      <xdr:spPr>
        <a:xfrm>
          <a:off x="1812787" y="150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2" name="直線コネクタ 311">
          <a:extLst>
            <a:ext uri="{FF2B5EF4-FFF2-40B4-BE49-F238E27FC236}">
              <a16:creationId xmlns:a16="http://schemas.microsoft.com/office/drawing/2014/main" id="{AF2A9CDD-8A69-4888-A414-1F42A025AA1F}"/>
            </a:ext>
          </a:extLst>
        </xdr:cNvPr>
        <xdr:cNvCxnSpPr/>
      </xdr:nvCxnSpPr>
      <xdr:spPr>
        <a:xfrm>
          <a:off x="1863587" y="15150217"/>
          <a:ext cx="8111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3" name="楕円 312">
          <a:extLst>
            <a:ext uri="{FF2B5EF4-FFF2-40B4-BE49-F238E27FC236}">
              <a16:creationId xmlns:a16="http://schemas.microsoft.com/office/drawing/2014/main" id="{83C48DB9-9D25-4263-8F79-2884FB7C3A52}"/>
            </a:ext>
          </a:extLst>
        </xdr:cNvPr>
        <xdr:cNvSpPr/>
      </xdr:nvSpPr>
      <xdr:spPr>
        <a:xfrm>
          <a:off x="1001643" y="15099417"/>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4" name="直線コネクタ 313">
          <a:extLst>
            <a:ext uri="{FF2B5EF4-FFF2-40B4-BE49-F238E27FC236}">
              <a16:creationId xmlns:a16="http://schemas.microsoft.com/office/drawing/2014/main" id="{05CB68EF-87A2-4D0B-A0FF-ED389C037D8B}"/>
            </a:ext>
          </a:extLst>
        </xdr:cNvPr>
        <xdr:cNvCxnSpPr/>
      </xdr:nvCxnSpPr>
      <xdr:spPr>
        <a:xfrm>
          <a:off x="1052443" y="15150217"/>
          <a:ext cx="8111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5" name="n_1aveValue【公営住宅】&#10;有形固定資産減価償却率">
          <a:extLst>
            <a:ext uri="{FF2B5EF4-FFF2-40B4-BE49-F238E27FC236}">
              <a16:creationId xmlns:a16="http://schemas.microsoft.com/office/drawing/2014/main" id="{09D37899-8211-4515-9320-4EC7B9E936D2}"/>
            </a:ext>
          </a:extLst>
        </xdr:cNvPr>
        <xdr:cNvSpPr txBox="1"/>
      </xdr:nvSpPr>
      <xdr:spPr>
        <a:xfrm>
          <a:off x="3301761" y="14278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316" name="n_2aveValue【公営住宅】&#10;有形固定資産減価償却率">
          <a:extLst>
            <a:ext uri="{FF2B5EF4-FFF2-40B4-BE49-F238E27FC236}">
              <a16:creationId xmlns:a16="http://schemas.microsoft.com/office/drawing/2014/main" id="{2137F4C7-308A-4FB8-B27C-678ACF1139C4}"/>
            </a:ext>
          </a:extLst>
        </xdr:cNvPr>
        <xdr:cNvSpPr txBox="1"/>
      </xdr:nvSpPr>
      <xdr:spPr>
        <a:xfrm>
          <a:off x="2487746" y="1428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95902</xdr:rowOff>
    </xdr:from>
    <xdr:ext cx="405111" cy="259045"/>
    <xdr:sp macro="" textlink="">
      <xdr:nvSpPr>
        <xdr:cNvPr id="317" name="n_3aveValue【公営住宅】&#10;有形固定資産減価償却率">
          <a:extLst>
            <a:ext uri="{FF2B5EF4-FFF2-40B4-BE49-F238E27FC236}">
              <a16:creationId xmlns:a16="http://schemas.microsoft.com/office/drawing/2014/main" id="{C4B42C56-1AE6-4AAC-82C2-58CA11B9B9CE}"/>
            </a:ext>
          </a:extLst>
        </xdr:cNvPr>
        <xdr:cNvSpPr txBox="1"/>
      </xdr:nvSpPr>
      <xdr:spPr>
        <a:xfrm>
          <a:off x="1676602" y="1425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78757</xdr:rowOff>
    </xdr:from>
    <xdr:ext cx="405111" cy="259045"/>
    <xdr:sp macro="" textlink="">
      <xdr:nvSpPr>
        <xdr:cNvPr id="318" name="n_4aveValue【公営住宅】&#10;有形固定資産減価償却率">
          <a:extLst>
            <a:ext uri="{FF2B5EF4-FFF2-40B4-BE49-F238E27FC236}">
              <a16:creationId xmlns:a16="http://schemas.microsoft.com/office/drawing/2014/main" id="{A6527556-5AC6-4B65-8BB2-248A1FBDE9D6}"/>
            </a:ext>
          </a:extLst>
        </xdr:cNvPr>
        <xdr:cNvSpPr txBox="1"/>
      </xdr:nvSpPr>
      <xdr:spPr>
        <a:xfrm>
          <a:off x="865459" y="14240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9" name="n_1mainValue【公営住宅】&#10;有形固定資産減価償却率">
          <a:extLst>
            <a:ext uri="{FF2B5EF4-FFF2-40B4-BE49-F238E27FC236}">
              <a16:creationId xmlns:a16="http://schemas.microsoft.com/office/drawing/2014/main" id="{A2504298-089C-4B94-9736-B9420D37A826}"/>
            </a:ext>
          </a:extLst>
        </xdr:cNvPr>
        <xdr:cNvSpPr txBox="1"/>
      </xdr:nvSpPr>
      <xdr:spPr>
        <a:xfrm>
          <a:off x="3269444" y="1519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0" name="n_2mainValue【公営住宅】&#10;有形固定資産減価償却率">
          <a:extLst>
            <a:ext uri="{FF2B5EF4-FFF2-40B4-BE49-F238E27FC236}">
              <a16:creationId xmlns:a16="http://schemas.microsoft.com/office/drawing/2014/main" id="{1106E656-7508-4C32-90A3-34D896B0747C}"/>
            </a:ext>
          </a:extLst>
        </xdr:cNvPr>
        <xdr:cNvSpPr txBox="1"/>
      </xdr:nvSpPr>
      <xdr:spPr>
        <a:xfrm>
          <a:off x="2455429" y="1519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1" name="n_3mainValue【公営住宅】&#10;有形固定資産減価償却率">
          <a:extLst>
            <a:ext uri="{FF2B5EF4-FFF2-40B4-BE49-F238E27FC236}">
              <a16:creationId xmlns:a16="http://schemas.microsoft.com/office/drawing/2014/main" id="{14CE7E3A-4DA3-4628-99D2-31B3B5927D76}"/>
            </a:ext>
          </a:extLst>
        </xdr:cNvPr>
        <xdr:cNvSpPr txBox="1"/>
      </xdr:nvSpPr>
      <xdr:spPr>
        <a:xfrm>
          <a:off x="1644285" y="1519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2" name="n_4mainValue【公営住宅】&#10;有形固定資産減価償却率">
          <a:extLst>
            <a:ext uri="{FF2B5EF4-FFF2-40B4-BE49-F238E27FC236}">
              <a16:creationId xmlns:a16="http://schemas.microsoft.com/office/drawing/2014/main" id="{E5D150B2-FF0C-4D9C-A1D3-AD70B4EC500C}"/>
            </a:ext>
          </a:extLst>
        </xdr:cNvPr>
        <xdr:cNvSpPr txBox="1"/>
      </xdr:nvSpPr>
      <xdr:spPr>
        <a:xfrm>
          <a:off x="833142" y="1519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B37EBB0B-E12B-4373-9EC4-CD4C567B367E}"/>
            </a:ext>
          </a:extLst>
        </xdr:cNvPr>
        <xdr:cNvSpPr/>
      </xdr:nvSpPr>
      <xdr:spPr>
        <a:xfrm>
          <a:off x="6074576" y="12039600"/>
          <a:ext cx="4335117"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A9DB944-EDEB-4865-B11E-EAD8CFFD1771}"/>
            </a:ext>
          </a:extLst>
        </xdr:cNvPr>
        <xdr:cNvSpPr/>
      </xdr:nvSpPr>
      <xdr:spPr>
        <a:xfrm>
          <a:off x="6186004"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627239A-74F3-4C19-A96B-6851B65DEBA9}"/>
            </a:ext>
          </a:extLst>
        </xdr:cNvPr>
        <xdr:cNvSpPr/>
      </xdr:nvSpPr>
      <xdr:spPr>
        <a:xfrm>
          <a:off x="6186004"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CF097B6-A5DF-4A99-92F8-3D1D8E4C69EF}"/>
            </a:ext>
          </a:extLst>
        </xdr:cNvPr>
        <xdr:cNvSpPr/>
      </xdr:nvSpPr>
      <xdr:spPr>
        <a:xfrm>
          <a:off x="7124148"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0D921F1-328B-41D2-B82A-2EBEDAD32B5F}"/>
            </a:ext>
          </a:extLst>
        </xdr:cNvPr>
        <xdr:cNvSpPr/>
      </xdr:nvSpPr>
      <xdr:spPr>
        <a:xfrm>
          <a:off x="7124148"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18F4FC1-FCB7-4C9E-9468-55ECB06BE6D8}"/>
            </a:ext>
          </a:extLst>
        </xdr:cNvPr>
        <xdr:cNvSpPr/>
      </xdr:nvSpPr>
      <xdr:spPr>
        <a:xfrm>
          <a:off x="8173720"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4C29B7E-EEA3-40AF-ACBC-93AD99E006D2}"/>
            </a:ext>
          </a:extLst>
        </xdr:cNvPr>
        <xdr:cNvSpPr/>
      </xdr:nvSpPr>
      <xdr:spPr>
        <a:xfrm>
          <a:off x="8173720"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99BF0D5-0408-4E53-9F0A-58E2C4DD8A02}"/>
            </a:ext>
          </a:extLst>
        </xdr:cNvPr>
        <xdr:cNvSpPr/>
      </xdr:nvSpPr>
      <xdr:spPr>
        <a:xfrm>
          <a:off x="6074576" y="13206951"/>
          <a:ext cx="4335117"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125B0A4-41E3-4FA3-8FF8-15AFB555F4E1}"/>
            </a:ext>
          </a:extLst>
        </xdr:cNvPr>
        <xdr:cNvSpPr txBox="1"/>
      </xdr:nvSpPr>
      <xdr:spPr>
        <a:xfrm>
          <a:off x="6036476" y="1301297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1376826-A214-4157-A142-F49DF6F48A29}"/>
            </a:ext>
          </a:extLst>
        </xdr:cNvPr>
        <xdr:cNvCxnSpPr/>
      </xdr:nvCxnSpPr>
      <xdr:spPr>
        <a:xfrm>
          <a:off x="6074576" y="1553817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8A2FFF6B-87D1-40E6-94E6-1610FBB8A70A}"/>
            </a:ext>
          </a:extLst>
        </xdr:cNvPr>
        <xdr:cNvCxnSpPr/>
      </xdr:nvCxnSpPr>
      <xdr:spPr>
        <a:xfrm>
          <a:off x="6074576" y="1515021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70B5E787-DDB5-4202-B925-625B0032F2F5}"/>
            </a:ext>
          </a:extLst>
        </xdr:cNvPr>
        <xdr:cNvSpPr txBox="1"/>
      </xdr:nvSpPr>
      <xdr:spPr>
        <a:xfrm>
          <a:off x="5638539" y="150045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C07DE894-5240-4E57-859A-A0D2D124A60B}"/>
            </a:ext>
          </a:extLst>
        </xdr:cNvPr>
        <xdr:cNvCxnSpPr/>
      </xdr:nvCxnSpPr>
      <xdr:spPr>
        <a:xfrm>
          <a:off x="6074576" y="14762259"/>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B613915-80C7-456F-8473-5F1AFFBF741E}"/>
            </a:ext>
          </a:extLst>
        </xdr:cNvPr>
        <xdr:cNvSpPr txBox="1"/>
      </xdr:nvSpPr>
      <xdr:spPr>
        <a:xfrm>
          <a:off x="5638539" y="14616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411A7FCA-B8F6-4B47-9393-6D15B3AF0768}"/>
            </a:ext>
          </a:extLst>
        </xdr:cNvPr>
        <xdr:cNvCxnSpPr/>
      </xdr:nvCxnSpPr>
      <xdr:spPr>
        <a:xfrm>
          <a:off x="6074576" y="14374302"/>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3072834A-9083-4D82-B63F-EEBD201F90B5}"/>
            </a:ext>
          </a:extLst>
        </xdr:cNvPr>
        <xdr:cNvSpPr txBox="1"/>
      </xdr:nvSpPr>
      <xdr:spPr>
        <a:xfrm>
          <a:off x="5638539" y="142286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D771A18C-27CF-42F9-95C4-68F7BA4A0589}"/>
            </a:ext>
          </a:extLst>
        </xdr:cNvPr>
        <xdr:cNvCxnSpPr/>
      </xdr:nvCxnSpPr>
      <xdr:spPr>
        <a:xfrm>
          <a:off x="6074576" y="1398634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8573BD0C-408C-4ABF-AEAD-B1A1E0E4712F}"/>
            </a:ext>
          </a:extLst>
        </xdr:cNvPr>
        <xdr:cNvSpPr txBox="1"/>
      </xdr:nvSpPr>
      <xdr:spPr>
        <a:xfrm>
          <a:off x="5638539" y="13840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97600E2-4D2B-4CC9-B44F-1D6ABB06BE55}"/>
            </a:ext>
          </a:extLst>
        </xdr:cNvPr>
        <xdr:cNvCxnSpPr/>
      </xdr:nvCxnSpPr>
      <xdr:spPr>
        <a:xfrm>
          <a:off x="6074576" y="13594908"/>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1726BDBA-C7CA-40ED-BB50-6D745AE23966}"/>
            </a:ext>
          </a:extLst>
        </xdr:cNvPr>
        <xdr:cNvSpPr txBox="1"/>
      </xdr:nvSpPr>
      <xdr:spPr>
        <a:xfrm>
          <a:off x="5589991" y="134492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87780312-ABB4-4A1D-9ACE-6A4B774AABA7}"/>
            </a:ext>
          </a:extLst>
        </xdr:cNvPr>
        <xdr:cNvCxnSpPr/>
      </xdr:nvCxnSpPr>
      <xdr:spPr>
        <a:xfrm>
          <a:off x="6074576" y="13206951"/>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1A542EFF-060A-4D8C-A1E5-88B6E7CA7FE4}"/>
            </a:ext>
          </a:extLst>
        </xdr:cNvPr>
        <xdr:cNvSpPr txBox="1"/>
      </xdr:nvSpPr>
      <xdr:spPr>
        <a:xfrm>
          <a:off x="5589991" y="130612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315FCF56-988A-40B1-ADA2-29BF5A304945}"/>
            </a:ext>
          </a:extLst>
        </xdr:cNvPr>
        <xdr:cNvSpPr/>
      </xdr:nvSpPr>
      <xdr:spPr>
        <a:xfrm>
          <a:off x="6074576" y="13206951"/>
          <a:ext cx="4335117"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DFC2878D-ECF1-461C-8ADC-CEAD62B16426}"/>
            </a:ext>
          </a:extLst>
        </xdr:cNvPr>
        <xdr:cNvCxnSpPr/>
      </xdr:nvCxnSpPr>
      <xdr:spPr>
        <a:xfrm flipV="1">
          <a:off x="9620113" y="13781774"/>
          <a:ext cx="0" cy="136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9131143A-4275-47B1-B06E-45D1279FBBC1}"/>
            </a:ext>
          </a:extLst>
        </xdr:cNvPr>
        <xdr:cNvSpPr txBox="1"/>
      </xdr:nvSpPr>
      <xdr:spPr>
        <a:xfrm>
          <a:off x="9659178" y="1514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33CBDF3C-B2FE-40AC-BE84-FDA5B9893702}"/>
            </a:ext>
          </a:extLst>
        </xdr:cNvPr>
        <xdr:cNvCxnSpPr/>
      </xdr:nvCxnSpPr>
      <xdr:spPr>
        <a:xfrm>
          <a:off x="9547750" y="15144630"/>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4DC015DB-58DD-4767-8D0B-A99CC0735B23}"/>
            </a:ext>
          </a:extLst>
        </xdr:cNvPr>
        <xdr:cNvSpPr txBox="1"/>
      </xdr:nvSpPr>
      <xdr:spPr>
        <a:xfrm>
          <a:off x="9659178" y="135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0A4521DE-9988-4249-B9D2-CA5BB55B39A0}"/>
            </a:ext>
          </a:extLst>
        </xdr:cNvPr>
        <xdr:cNvCxnSpPr/>
      </xdr:nvCxnSpPr>
      <xdr:spPr>
        <a:xfrm>
          <a:off x="9547750" y="13781774"/>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CC14B219-8902-4CC1-B997-B98D150F400D}"/>
            </a:ext>
          </a:extLst>
        </xdr:cNvPr>
        <xdr:cNvSpPr txBox="1"/>
      </xdr:nvSpPr>
      <xdr:spPr>
        <a:xfrm>
          <a:off x="9659178" y="1470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3C930DCE-273B-4BFC-A647-D0F666459C79}"/>
            </a:ext>
          </a:extLst>
        </xdr:cNvPr>
        <xdr:cNvSpPr/>
      </xdr:nvSpPr>
      <xdr:spPr>
        <a:xfrm>
          <a:off x="9585850" y="14848747"/>
          <a:ext cx="86028"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51943</xdr:rowOff>
    </xdr:from>
    <xdr:to>
      <xdr:col>50</xdr:col>
      <xdr:colOff>165100</xdr:colOff>
      <xdr:row>85</xdr:row>
      <xdr:rowOff>153543</xdr:rowOff>
    </xdr:to>
    <xdr:sp macro="" textlink="">
      <xdr:nvSpPr>
        <xdr:cNvPr id="353" name="フローチャート: 判断 352">
          <a:extLst>
            <a:ext uri="{FF2B5EF4-FFF2-40B4-BE49-F238E27FC236}">
              <a16:creationId xmlns:a16="http://schemas.microsoft.com/office/drawing/2014/main" id="{A7E346D8-BF27-4EA7-B53C-A392137F3A04}"/>
            </a:ext>
          </a:extLst>
        </xdr:cNvPr>
        <xdr:cNvSpPr/>
      </xdr:nvSpPr>
      <xdr:spPr>
        <a:xfrm>
          <a:off x="8809935" y="149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59562</xdr:rowOff>
    </xdr:from>
    <xdr:to>
      <xdr:col>46</xdr:col>
      <xdr:colOff>38100</xdr:colOff>
      <xdr:row>85</xdr:row>
      <xdr:rowOff>161162</xdr:rowOff>
    </xdr:to>
    <xdr:sp macro="" textlink="">
      <xdr:nvSpPr>
        <xdr:cNvPr id="354" name="フローチャート: 判断 353">
          <a:extLst>
            <a:ext uri="{FF2B5EF4-FFF2-40B4-BE49-F238E27FC236}">
              <a16:creationId xmlns:a16="http://schemas.microsoft.com/office/drawing/2014/main" id="{02CD23A5-16CC-48EF-8C11-F5FE56F1E4F3}"/>
            </a:ext>
          </a:extLst>
        </xdr:cNvPr>
        <xdr:cNvSpPr/>
      </xdr:nvSpPr>
      <xdr:spPr>
        <a:xfrm>
          <a:off x="7998791" y="14920550"/>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53594</xdr:rowOff>
    </xdr:from>
    <xdr:to>
      <xdr:col>41</xdr:col>
      <xdr:colOff>101600</xdr:colOff>
      <xdr:row>85</xdr:row>
      <xdr:rowOff>155194</xdr:rowOff>
    </xdr:to>
    <xdr:sp macro="" textlink="">
      <xdr:nvSpPr>
        <xdr:cNvPr id="355" name="フローチャート: 判断 354">
          <a:extLst>
            <a:ext uri="{FF2B5EF4-FFF2-40B4-BE49-F238E27FC236}">
              <a16:creationId xmlns:a16="http://schemas.microsoft.com/office/drawing/2014/main" id="{F322F0B7-227B-48CE-8FCC-62B1780B3D82}"/>
            </a:ext>
          </a:extLst>
        </xdr:cNvPr>
        <xdr:cNvSpPr/>
      </xdr:nvSpPr>
      <xdr:spPr>
        <a:xfrm>
          <a:off x="7172077" y="1491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50800</xdr:rowOff>
    </xdr:from>
    <xdr:to>
      <xdr:col>36</xdr:col>
      <xdr:colOff>165100</xdr:colOff>
      <xdr:row>85</xdr:row>
      <xdr:rowOff>152400</xdr:rowOff>
    </xdr:to>
    <xdr:sp macro="" textlink="">
      <xdr:nvSpPr>
        <xdr:cNvPr id="356" name="フローチャート: 判断 355">
          <a:extLst>
            <a:ext uri="{FF2B5EF4-FFF2-40B4-BE49-F238E27FC236}">
              <a16:creationId xmlns:a16="http://schemas.microsoft.com/office/drawing/2014/main" id="{6F1175F5-4EFD-4DEA-B423-49397EED7FF3}"/>
            </a:ext>
          </a:extLst>
        </xdr:cNvPr>
        <xdr:cNvSpPr/>
      </xdr:nvSpPr>
      <xdr:spPr>
        <a:xfrm>
          <a:off x="6360933" y="1491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77C9F22-A336-4BC7-92CC-EF41BBEEC116}"/>
            </a:ext>
          </a:extLst>
        </xdr:cNvPr>
        <xdr:cNvSpPr txBox="1"/>
      </xdr:nvSpPr>
      <xdr:spPr>
        <a:xfrm>
          <a:off x="944615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BE87ACF-0271-43DC-AC4C-E3FD947CF0D1}"/>
            </a:ext>
          </a:extLst>
        </xdr:cNvPr>
        <xdr:cNvSpPr txBox="1"/>
      </xdr:nvSpPr>
      <xdr:spPr>
        <a:xfrm>
          <a:off x="8685806"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B21A65A-8E3D-4FF9-B325-B299E3CA2EDA}"/>
            </a:ext>
          </a:extLst>
        </xdr:cNvPr>
        <xdr:cNvSpPr txBox="1"/>
      </xdr:nvSpPr>
      <xdr:spPr>
        <a:xfrm>
          <a:off x="7874663"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D4A467A-9C9D-4047-89E0-22EDBA011FEE}"/>
            </a:ext>
          </a:extLst>
        </xdr:cNvPr>
        <xdr:cNvSpPr txBox="1"/>
      </xdr:nvSpPr>
      <xdr:spPr>
        <a:xfrm>
          <a:off x="7047948"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B94F1F8-12A1-447E-8524-A8F40B89CF39}"/>
            </a:ext>
          </a:extLst>
        </xdr:cNvPr>
        <xdr:cNvSpPr txBox="1"/>
      </xdr:nvSpPr>
      <xdr:spPr>
        <a:xfrm>
          <a:off x="6236804"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57023</xdr:rowOff>
    </xdr:from>
    <xdr:to>
      <xdr:col>55</xdr:col>
      <xdr:colOff>50800</xdr:colOff>
      <xdr:row>86</xdr:row>
      <xdr:rowOff>158623</xdr:rowOff>
    </xdr:to>
    <xdr:sp macro="" textlink="">
      <xdr:nvSpPr>
        <xdr:cNvPr id="362" name="楕円 361">
          <a:extLst>
            <a:ext uri="{FF2B5EF4-FFF2-40B4-BE49-F238E27FC236}">
              <a16:creationId xmlns:a16="http://schemas.microsoft.com/office/drawing/2014/main" id="{F383C482-8A82-41D7-A96E-0D9AB29AB555}"/>
            </a:ext>
          </a:extLst>
        </xdr:cNvPr>
        <xdr:cNvSpPr/>
      </xdr:nvSpPr>
      <xdr:spPr>
        <a:xfrm>
          <a:off x="9585850" y="15092940"/>
          <a:ext cx="860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143400</xdr:rowOff>
    </xdr:from>
    <xdr:ext cx="469744" cy="259045"/>
    <xdr:sp macro="" textlink="">
      <xdr:nvSpPr>
        <xdr:cNvPr id="363" name="【公営住宅】&#10;一人当たり面積該当値テキスト">
          <a:extLst>
            <a:ext uri="{FF2B5EF4-FFF2-40B4-BE49-F238E27FC236}">
              <a16:creationId xmlns:a16="http://schemas.microsoft.com/office/drawing/2014/main" id="{144CFA03-AB21-4DFE-BDA9-5BD1550711EC}"/>
            </a:ext>
          </a:extLst>
        </xdr:cNvPr>
        <xdr:cNvSpPr txBox="1"/>
      </xdr:nvSpPr>
      <xdr:spPr>
        <a:xfrm>
          <a:off x="9659178" y="1500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57150</xdr:rowOff>
    </xdr:from>
    <xdr:to>
      <xdr:col>50</xdr:col>
      <xdr:colOff>165100</xdr:colOff>
      <xdr:row>86</xdr:row>
      <xdr:rowOff>158750</xdr:rowOff>
    </xdr:to>
    <xdr:sp macro="" textlink="">
      <xdr:nvSpPr>
        <xdr:cNvPr id="364" name="楕円 363">
          <a:extLst>
            <a:ext uri="{FF2B5EF4-FFF2-40B4-BE49-F238E27FC236}">
              <a16:creationId xmlns:a16="http://schemas.microsoft.com/office/drawing/2014/main" id="{1873A7B3-4C16-4F03-A35B-776502E7C000}"/>
            </a:ext>
          </a:extLst>
        </xdr:cNvPr>
        <xdr:cNvSpPr/>
      </xdr:nvSpPr>
      <xdr:spPr>
        <a:xfrm>
          <a:off x="8809935" y="1509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107823</xdr:rowOff>
    </xdr:from>
    <xdr:to>
      <xdr:col>55</xdr:col>
      <xdr:colOff>0</xdr:colOff>
      <xdr:row>86</xdr:row>
      <xdr:rowOff>107950</xdr:rowOff>
    </xdr:to>
    <xdr:cxnSp macro="">
      <xdr:nvCxnSpPr>
        <xdr:cNvPr id="365" name="直線コネクタ 364">
          <a:extLst>
            <a:ext uri="{FF2B5EF4-FFF2-40B4-BE49-F238E27FC236}">
              <a16:creationId xmlns:a16="http://schemas.microsoft.com/office/drawing/2014/main" id="{783ACCCC-8D8D-4A73-8C21-D54236B49328}"/>
            </a:ext>
          </a:extLst>
        </xdr:cNvPr>
        <xdr:cNvCxnSpPr/>
      </xdr:nvCxnSpPr>
      <xdr:spPr>
        <a:xfrm flipV="1">
          <a:off x="8860735" y="15143740"/>
          <a:ext cx="760343"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57150</xdr:rowOff>
    </xdr:from>
    <xdr:to>
      <xdr:col>46</xdr:col>
      <xdr:colOff>38100</xdr:colOff>
      <xdr:row>86</xdr:row>
      <xdr:rowOff>158750</xdr:rowOff>
    </xdr:to>
    <xdr:sp macro="" textlink="">
      <xdr:nvSpPr>
        <xdr:cNvPr id="366" name="楕円 365">
          <a:extLst>
            <a:ext uri="{FF2B5EF4-FFF2-40B4-BE49-F238E27FC236}">
              <a16:creationId xmlns:a16="http://schemas.microsoft.com/office/drawing/2014/main" id="{9063E445-BBE4-42D9-8E0B-CDB722FF55C4}"/>
            </a:ext>
          </a:extLst>
        </xdr:cNvPr>
        <xdr:cNvSpPr/>
      </xdr:nvSpPr>
      <xdr:spPr>
        <a:xfrm>
          <a:off x="7998791" y="15093067"/>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107950</xdr:rowOff>
    </xdr:from>
    <xdr:to>
      <xdr:col>50</xdr:col>
      <xdr:colOff>114300</xdr:colOff>
      <xdr:row>86</xdr:row>
      <xdr:rowOff>107950</xdr:rowOff>
    </xdr:to>
    <xdr:cxnSp macro="">
      <xdr:nvCxnSpPr>
        <xdr:cNvPr id="367" name="直線コネクタ 366">
          <a:extLst>
            <a:ext uri="{FF2B5EF4-FFF2-40B4-BE49-F238E27FC236}">
              <a16:creationId xmlns:a16="http://schemas.microsoft.com/office/drawing/2014/main" id="{B41A83C9-F1DC-4B53-B043-805E874B3F0D}"/>
            </a:ext>
          </a:extLst>
        </xdr:cNvPr>
        <xdr:cNvCxnSpPr/>
      </xdr:nvCxnSpPr>
      <xdr:spPr>
        <a:xfrm>
          <a:off x="8049591" y="15143867"/>
          <a:ext cx="8111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57277</xdr:rowOff>
    </xdr:from>
    <xdr:to>
      <xdr:col>41</xdr:col>
      <xdr:colOff>101600</xdr:colOff>
      <xdr:row>86</xdr:row>
      <xdr:rowOff>158877</xdr:rowOff>
    </xdr:to>
    <xdr:sp macro="" textlink="">
      <xdr:nvSpPr>
        <xdr:cNvPr id="368" name="楕円 367">
          <a:extLst>
            <a:ext uri="{FF2B5EF4-FFF2-40B4-BE49-F238E27FC236}">
              <a16:creationId xmlns:a16="http://schemas.microsoft.com/office/drawing/2014/main" id="{963040C2-597C-42C5-A019-39F613A5459A}"/>
            </a:ext>
          </a:extLst>
        </xdr:cNvPr>
        <xdr:cNvSpPr/>
      </xdr:nvSpPr>
      <xdr:spPr>
        <a:xfrm>
          <a:off x="7172077" y="150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107950</xdr:rowOff>
    </xdr:from>
    <xdr:to>
      <xdr:col>45</xdr:col>
      <xdr:colOff>177800</xdr:colOff>
      <xdr:row>86</xdr:row>
      <xdr:rowOff>108077</xdr:rowOff>
    </xdr:to>
    <xdr:cxnSp macro="">
      <xdr:nvCxnSpPr>
        <xdr:cNvPr id="369" name="直線コネクタ 368">
          <a:extLst>
            <a:ext uri="{FF2B5EF4-FFF2-40B4-BE49-F238E27FC236}">
              <a16:creationId xmlns:a16="http://schemas.microsoft.com/office/drawing/2014/main" id="{5D22799E-0AAC-4D44-A45C-286CA4225639}"/>
            </a:ext>
          </a:extLst>
        </xdr:cNvPr>
        <xdr:cNvCxnSpPr/>
      </xdr:nvCxnSpPr>
      <xdr:spPr>
        <a:xfrm flipV="1">
          <a:off x="7222877" y="15143867"/>
          <a:ext cx="826714"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57404</xdr:rowOff>
    </xdr:from>
    <xdr:to>
      <xdr:col>36</xdr:col>
      <xdr:colOff>165100</xdr:colOff>
      <xdr:row>86</xdr:row>
      <xdr:rowOff>159004</xdr:rowOff>
    </xdr:to>
    <xdr:sp macro="" textlink="">
      <xdr:nvSpPr>
        <xdr:cNvPr id="370" name="楕円 369">
          <a:extLst>
            <a:ext uri="{FF2B5EF4-FFF2-40B4-BE49-F238E27FC236}">
              <a16:creationId xmlns:a16="http://schemas.microsoft.com/office/drawing/2014/main" id="{8E0D0FCE-7E4E-4790-8873-759CA4F9ABD0}"/>
            </a:ext>
          </a:extLst>
        </xdr:cNvPr>
        <xdr:cNvSpPr/>
      </xdr:nvSpPr>
      <xdr:spPr>
        <a:xfrm>
          <a:off x="6360933" y="150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108077</xdr:rowOff>
    </xdr:from>
    <xdr:to>
      <xdr:col>41</xdr:col>
      <xdr:colOff>50800</xdr:colOff>
      <xdr:row>86</xdr:row>
      <xdr:rowOff>108204</xdr:rowOff>
    </xdr:to>
    <xdr:cxnSp macro="">
      <xdr:nvCxnSpPr>
        <xdr:cNvPr id="371" name="直線コネクタ 370">
          <a:extLst>
            <a:ext uri="{FF2B5EF4-FFF2-40B4-BE49-F238E27FC236}">
              <a16:creationId xmlns:a16="http://schemas.microsoft.com/office/drawing/2014/main" id="{A5873149-1A96-426A-B2CF-074ADB0A7E63}"/>
            </a:ext>
          </a:extLst>
        </xdr:cNvPr>
        <xdr:cNvCxnSpPr/>
      </xdr:nvCxnSpPr>
      <xdr:spPr>
        <a:xfrm flipV="1">
          <a:off x="6411733" y="15143994"/>
          <a:ext cx="811144"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170070</xdr:rowOff>
    </xdr:from>
    <xdr:ext cx="469744" cy="259045"/>
    <xdr:sp macro="" textlink="">
      <xdr:nvSpPr>
        <xdr:cNvPr id="372" name="n_1aveValue【公営住宅】&#10;一人当たり面積">
          <a:extLst>
            <a:ext uri="{FF2B5EF4-FFF2-40B4-BE49-F238E27FC236}">
              <a16:creationId xmlns:a16="http://schemas.microsoft.com/office/drawing/2014/main" id="{5DED9913-DEE6-46CD-95FB-D7A0918EFCA5}"/>
            </a:ext>
          </a:extLst>
        </xdr:cNvPr>
        <xdr:cNvSpPr txBox="1"/>
      </xdr:nvSpPr>
      <xdr:spPr>
        <a:xfrm>
          <a:off x="8628733" y="146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6239</xdr:rowOff>
    </xdr:from>
    <xdr:ext cx="469744" cy="259045"/>
    <xdr:sp macro="" textlink="">
      <xdr:nvSpPr>
        <xdr:cNvPr id="373" name="n_2aveValue【公営住宅】&#10;一人当たり面積">
          <a:extLst>
            <a:ext uri="{FF2B5EF4-FFF2-40B4-BE49-F238E27FC236}">
              <a16:creationId xmlns:a16="http://schemas.microsoft.com/office/drawing/2014/main" id="{88CEFEEF-CBCC-4EE4-81AD-B1D9040AD2C1}"/>
            </a:ext>
          </a:extLst>
        </xdr:cNvPr>
        <xdr:cNvSpPr txBox="1"/>
      </xdr:nvSpPr>
      <xdr:spPr>
        <a:xfrm>
          <a:off x="7830290" y="1469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271</xdr:rowOff>
    </xdr:from>
    <xdr:ext cx="469744" cy="259045"/>
    <xdr:sp macro="" textlink="">
      <xdr:nvSpPr>
        <xdr:cNvPr id="374" name="n_3aveValue【公営住宅】&#10;一人当たり面積">
          <a:extLst>
            <a:ext uri="{FF2B5EF4-FFF2-40B4-BE49-F238E27FC236}">
              <a16:creationId xmlns:a16="http://schemas.microsoft.com/office/drawing/2014/main" id="{0823AD69-42C8-44FC-836E-4A8AE6D283EC}"/>
            </a:ext>
          </a:extLst>
        </xdr:cNvPr>
        <xdr:cNvSpPr txBox="1"/>
      </xdr:nvSpPr>
      <xdr:spPr>
        <a:xfrm>
          <a:off x="7003575" y="146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168927</xdr:rowOff>
    </xdr:from>
    <xdr:ext cx="469744" cy="259045"/>
    <xdr:sp macro="" textlink="">
      <xdr:nvSpPr>
        <xdr:cNvPr id="375" name="n_4aveValue【公営住宅】&#10;一人当たり面積">
          <a:extLst>
            <a:ext uri="{FF2B5EF4-FFF2-40B4-BE49-F238E27FC236}">
              <a16:creationId xmlns:a16="http://schemas.microsoft.com/office/drawing/2014/main" id="{B54540D8-2EAD-4592-87A9-056386CC1125}"/>
            </a:ext>
          </a:extLst>
        </xdr:cNvPr>
        <xdr:cNvSpPr txBox="1"/>
      </xdr:nvSpPr>
      <xdr:spPr>
        <a:xfrm>
          <a:off x="6192431" y="146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149877</xdr:rowOff>
    </xdr:from>
    <xdr:ext cx="469744" cy="259045"/>
    <xdr:sp macro="" textlink="">
      <xdr:nvSpPr>
        <xdr:cNvPr id="376" name="n_1mainValue【公営住宅】&#10;一人当たり面積">
          <a:extLst>
            <a:ext uri="{FF2B5EF4-FFF2-40B4-BE49-F238E27FC236}">
              <a16:creationId xmlns:a16="http://schemas.microsoft.com/office/drawing/2014/main" id="{EF4E7EB2-0B50-489B-94B1-158AEBE157B5}"/>
            </a:ext>
          </a:extLst>
        </xdr:cNvPr>
        <xdr:cNvSpPr txBox="1"/>
      </xdr:nvSpPr>
      <xdr:spPr>
        <a:xfrm>
          <a:off x="8628733" y="1518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149877</xdr:rowOff>
    </xdr:from>
    <xdr:ext cx="469744" cy="259045"/>
    <xdr:sp macro="" textlink="">
      <xdr:nvSpPr>
        <xdr:cNvPr id="377" name="n_2mainValue【公営住宅】&#10;一人当たり面積">
          <a:extLst>
            <a:ext uri="{FF2B5EF4-FFF2-40B4-BE49-F238E27FC236}">
              <a16:creationId xmlns:a16="http://schemas.microsoft.com/office/drawing/2014/main" id="{1FB48355-AE10-4654-B923-0C82B9D62288}"/>
            </a:ext>
          </a:extLst>
        </xdr:cNvPr>
        <xdr:cNvSpPr txBox="1"/>
      </xdr:nvSpPr>
      <xdr:spPr>
        <a:xfrm>
          <a:off x="7830290" y="1518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150004</xdr:rowOff>
    </xdr:from>
    <xdr:ext cx="469744" cy="259045"/>
    <xdr:sp macro="" textlink="">
      <xdr:nvSpPr>
        <xdr:cNvPr id="378" name="n_3mainValue【公営住宅】&#10;一人当たり面積">
          <a:extLst>
            <a:ext uri="{FF2B5EF4-FFF2-40B4-BE49-F238E27FC236}">
              <a16:creationId xmlns:a16="http://schemas.microsoft.com/office/drawing/2014/main" id="{08FAAAFE-2A49-4364-BD42-84CB68D58492}"/>
            </a:ext>
          </a:extLst>
        </xdr:cNvPr>
        <xdr:cNvSpPr txBox="1"/>
      </xdr:nvSpPr>
      <xdr:spPr>
        <a:xfrm>
          <a:off x="7003575" y="1518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150131</xdr:rowOff>
    </xdr:from>
    <xdr:ext cx="469744" cy="259045"/>
    <xdr:sp macro="" textlink="">
      <xdr:nvSpPr>
        <xdr:cNvPr id="379" name="n_4mainValue【公営住宅】&#10;一人当たり面積">
          <a:extLst>
            <a:ext uri="{FF2B5EF4-FFF2-40B4-BE49-F238E27FC236}">
              <a16:creationId xmlns:a16="http://schemas.microsoft.com/office/drawing/2014/main" id="{A711CED6-B3E2-4493-BD4F-E5875F57069A}"/>
            </a:ext>
          </a:extLst>
        </xdr:cNvPr>
        <xdr:cNvSpPr txBox="1"/>
      </xdr:nvSpPr>
      <xdr:spPr>
        <a:xfrm>
          <a:off x="6192431" y="1518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2A235033-7090-439D-8793-BC6968612ACC}"/>
            </a:ext>
          </a:extLst>
        </xdr:cNvPr>
        <xdr:cNvSpPr/>
      </xdr:nvSpPr>
      <xdr:spPr>
        <a:xfrm>
          <a:off x="699715" y="15929610"/>
          <a:ext cx="435068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DA6438B-9379-4249-9F8B-D1CED0D1B1D7}"/>
            </a:ext>
          </a:extLst>
        </xdr:cNvPr>
        <xdr:cNvSpPr/>
      </xdr:nvSpPr>
      <xdr:spPr>
        <a:xfrm>
          <a:off x="826715"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708C9C51-7216-4728-B52A-BCDF0E5C2929}"/>
            </a:ext>
          </a:extLst>
        </xdr:cNvPr>
        <xdr:cNvSpPr/>
      </xdr:nvSpPr>
      <xdr:spPr>
        <a:xfrm>
          <a:off x="826715"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05CC907-2FA5-47B8-9C7D-962E9FE0DD4D}"/>
            </a:ext>
          </a:extLst>
        </xdr:cNvPr>
        <xdr:cNvSpPr/>
      </xdr:nvSpPr>
      <xdr:spPr>
        <a:xfrm>
          <a:off x="174928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B4A901FF-69F8-460C-94A4-314B16C79890}"/>
            </a:ext>
          </a:extLst>
        </xdr:cNvPr>
        <xdr:cNvSpPr/>
      </xdr:nvSpPr>
      <xdr:spPr>
        <a:xfrm>
          <a:off x="174928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7BEE9F8-FDA9-4B23-A57F-67555C3B3FAB}"/>
            </a:ext>
          </a:extLst>
        </xdr:cNvPr>
        <xdr:cNvSpPr/>
      </xdr:nvSpPr>
      <xdr:spPr>
        <a:xfrm>
          <a:off x="2798859"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38A66FB9-004D-4AFB-B598-CEA65490EBF6}"/>
            </a:ext>
          </a:extLst>
        </xdr:cNvPr>
        <xdr:cNvSpPr/>
      </xdr:nvSpPr>
      <xdr:spPr>
        <a:xfrm>
          <a:off x="2798859"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3FFB2A2D-76B7-478D-8529-CF36991AAB77}"/>
            </a:ext>
          </a:extLst>
        </xdr:cNvPr>
        <xdr:cNvSpPr/>
      </xdr:nvSpPr>
      <xdr:spPr>
        <a:xfrm>
          <a:off x="699715" y="17045774"/>
          <a:ext cx="4350688" cy="22233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93EDB8D-7F67-4414-8996-54CE512A07E0}"/>
            </a:ext>
          </a:extLst>
        </xdr:cNvPr>
        <xdr:cNvSpPr/>
      </xdr:nvSpPr>
      <xdr:spPr>
        <a:xfrm>
          <a:off x="6074576" y="15929610"/>
          <a:ext cx="4335117"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1B496E1-CB97-4DD8-827C-986B1809F908}"/>
            </a:ext>
          </a:extLst>
        </xdr:cNvPr>
        <xdr:cNvSpPr/>
      </xdr:nvSpPr>
      <xdr:spPr>
        <a:xfrm>
          <a:off x="6186004"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E6050454-6BBF-438A-94C2-4C7406A4B76E}"/>
            </a:ext>
          </a:extLst>
        </xdr:cNvPr>
        <xdr:cNvSpPr/>
      </xdr:nvSpPr>
      <xdr:spPr>
        <a:xfrm>
          <a:off x="6186004"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8D3A9C2-4EB2-4164-94E9-E60FC524BC7B}"/>
            </a:ext>
          </a:extLst>
        </xdr:cNvPr>
        <xdr:cNvSpPr/>
      </xdr:nvSpPr>
      <xdr:spPr>
        <a:xfrm>
          <a:off x="7124148"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2A536A82-FAA0-4893-A1FD-6E38B89500DC}"/>
            </a:ext>
          </a:extLst>
        </xdr:cNvPr>
        <xdr:cNvSpPr/>
      </xdr:nvSpPr>
      <xdr:spPr>
        <a:xfrm>
          <a:off x="7124148"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2BC65490-E2EE-42FC-9A6A-1650D61C0931}"/>
            </a:ext>
          </a:extLst>
        </xdr:cNvPr>
        <xdr:cNvSpPr/>
      </xdr:nvSpPr>
      <xdr:spPr>
        <a:xfrm>
          <a:off x="8173720"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7FDE6E76-700C-48C2-AF80-4E3AF4EB9BBC}"/>
            </a:ext>
          </a:extLst>
        </xdr:cNvPr>
        <xdr:cNvSpPr/>
      </xdr:nvSpPr>
      <xdr:spPr>
        <a:xfrm>
          <a:off x="8173720"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8120D0B6-5863-4B32-BC99-A0EB1B2BE653}"/>
            </a:ext>
          </a:extLst>
        </xdr:cNvPr>
        <xdr:cNvSpPr/>
      </xdr:nvSpPr>
      <xdr:spPr>
        <a:xfrm>
          <a:off x="6074576" y="17045774"/>
          <a:ext cx="4335117" cy="22233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AC0291E6-5D87-4B26-A4F2-DD64407C2F5F}"/>
            </a:ext>
          </a:extLst>
        </xdr:cNvPr>
        <xdr:cNvSpPr/>
      </xdr:nvSpPr>
      <xdr:spPr>
        <a:xfrm>
          <a:off x="11433865" y="4266537"/>
          <a:ext cx="433511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B6EB9304-B04C-4EBF-9274-28A40E554B80}"/>
            </a:ext>
          </a:extLst>
        </xdr:cNvPr>
        <xdr:cNvSpPr/>
      </xdr:nvSpPr>
      <xdr:spPr>
        <a:xfrm>
          <a:off x="11545294"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D06C88ED-E13D-439E-A1F5-14AC423CA6C8}"/>
            </a:ext>
          </a:extLst>
        </xdr:cNvPr>
        <xdr:cNvSpPr/>
      </xdr:nvSpPr>
      <xdr:spPr>
        <a:xfrm>
          <a:off x="11545294"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3A3D4774-A747-4FE9-8376-DC3BD3CC20F7}"/>
            </a:ext>
          </a:extLst>
        </xdr:cNvPr>
        <xdr:cNvSpPr/>
      </xdr:nvSpPr>
      <xdr:spPr>
        <a:xfrm>
          <a:off x="1248343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5E1677A-BD6E-4D31-9CA3-298C66C7FDF9}"/>
            </a:ext>
          </a:extLst>
        </xdr:cNvPr>
        <xdr:cNvSpPr/>
      </xdr:nvSpPr>
      <xdr:spPr>
        <a:xfrm>
          <a:off x="1248343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950CDA3-9658-4816-9522-08FD3D0FAE65}"/>
            </a:ext>
          </a:extLst>
        </xdr:cNvPr>
        <xdr:cNvSpPr/>
      </xdr:nvSpPr>
      <xdr:spPr>
        <a:xfrm>
          <a:off x="13533010"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E895DBAE-D17C-409E-84D6-05BE77FE89DB}"/>
            </a:ext>
          </a:extLst>
        </xdr:cNvPr>
        <xdr:cNvSpPr/>
      </xdr:nvSpPr>
      <xdr:spPr>
        <a:xfrm>
          <a:off x="13533010"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5CC6D10C-9AE0-4FDE-BA3C-6EDE08CA72E2}"/>
            </a:ext>
          </a:extLst>
        </xdr:cNvPr>
        <xdr:cNvSpPr/>
      </xdr:nvSpPr>
      <xdr:spPr>
        <a:xfrm>
          <a:off x="11433865" y="5433888"/>
          <a:ext cx="433511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99B0F78F-6C40-4907-97CC-391D9510BE28}"/>
            </a:ext>
          </a:extLst>
        </xdr:cNvPr>
        <xdr:cNvSpPr txBox="1"/>
      </xdr:nvSpPr>
      <xdr:spPr>
        <a:xfrm>
          <a:off x="11395765" y="52399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E450B069-D59D-44CA-99BA-9D74228B743A}"/>
            </a:ext>
          </a:extLst>
        </xdr:cNvPr>
        <xdr:cNvCxnSpPr/>
      </xdr:nvCxnSpPr>
      <xdr:spPr>
        <a:xfrm>
          <a:off x="11433865" y="7765111"/>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71516AFA-7862-4A36-96F6-61BC40A957C8}"/>
            </a:ext>
          </a:extLst>
        </xdr:cNvPr>
        <xdr:cNvSpPr txBox="1"/>
      </xdr:nvSpPr>
      <xdr:spPr>
        <a:xfrm>
          <a:off x="11013400" y="76194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9ED7C207-8A43-40FE-97DE-9807CA8FE1EC}"/>
            </a:ext>
          </a:extLst>
        </xdr:cNvPr>
        <xdr:cNvCxnSpPr/>
      </xdr:nvCxnSpPr>
      <xdr:spPr>
        <a:xfrm>
          <a:off x="11433865" y="7377154"/>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4D060700-D889-4BDD-BE11-4EA3DBF258B8}"/>
            </a:ext>
          </a:extLst>
        </xdr:cNvPr>
        <xdr:cNvSpPr txBox="1"/>
      </xdr:nvSpPr>
      <xdr:spPr>
        <a:xfrm>
          <a:off x="11013400" y="723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A9C123EC-BB8A-4623-BCD7-29EE18D5D34D}"/>
            </a:ext>
          </a:extLst>
        </xdr:cNvPr>
        <xdr:cNvCxnSpPr/>
      </xdr:nvCxnSpPr>
      <xdr:spPr>
        <a:xfrm>
          <a:off x="11433865" y="6989197"/>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BB432B7C-CCE0-4454-8078-BA70ABE951FE}"/>
            </a:ext>
          </a:extLst>
        </xdr:cNvPr>
        <xdr:cNvSpPr txBox="1"/>
      </xdr:nvSpPr>
      <xdr:spPr>
        <a:xfrm>
          <a:off x="11061949" y="6843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7E74E52C-7FB1-4386-9134-42F679625A83}"/>
            </a:ext>
          </a:extLst>
        </xdr:cNvPr>
        <xdr:cNvCxnSpPr/>
      </xdr:nvCxnSpPr>
      <xdr:spPr>
        <a:xfrm>
          <a:off x="11433865" y="6597760"/>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DBD1EF00-3F24-478A-B8ED-256197BB41D5}"/>
            </a:ext>
          </a:extLst>
        </xdr:cNvPr>
        <xdr:cNvSpPr txBox="1"/>
      </xdr:nvSpPr>
      <xdr:spPr>
        <a:xfrm>
          <a:off x="11061949" y="6452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2A277CD7-3D90-4A62-BDF5-3FCF4CDEE33F}"/>
            </a:ext>
          </a:extLst>
        </xdr:cNvPr>
        <xdr:cNvCxnSpPr/>
      </xdr:nvCxnSpPr>
      <xdr:spPr>
        <a:xfrm>
          <a:off x="11433865" y="620980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9C600E0F-B919-4D85-94AF-B2F6535EA9A8}"/>
            </a:ext>
          </a:extLst>
        </xdr:cNvPr>
        <xdr:cNvSpPr txBox="1"/>
      </xdr:nvSpPr>
      <xdr:spPr>
        <a:xfrm>
          <a:off x="11061949" y="60641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D154514C-355F-4D5D-B0DC-10D4C6DAC21B}"/>
            </a:ext>
          </a:extLst>
        </xdr:cNvPr>
        <xdr:cNvCxnSpPr/>
      </xdr:nvCxnSpPr>
      <xdr:spPr>
        <a:xfrm>
          <a:off x="11433865" y="5821846"/>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95FCB6D9-9B9D-43AE-985D-584D0F9C44E4}"/>
            </a:ext>
          </a:extLst>
        </xdr:cNvPr>
        <xdr:cNvSpPr txBox="1"/>
      </xdr:nvSpPr>
      <xdr:spPr>
        <a:xfrm>
          <a:off x="11061949" y="56761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9A0C8E0F-6767-4977-ADEE-35D793D5A83C}"/>
            </a:ext>
          </a:extLst>
        </xdr:cNvPr>
        <xdr:cNvCxnSpPr/>
      </xdr:nvCxnSpPr>
      <xdr:spPr>
        <a:xfrm>
          <a:off x="11433865" y="5433888"/>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1C32A191-B58D-4484-9310-9C372CEBC3B4}"/>
            </a:ext>
          </a:extLst>
        </xdr:cNvPr>
        <xdr:cNvSpPr txBox="1"/>
      </xdr:nvSpPr>
      <xdr:spPr>
        <a:xfrm>
          <a:off x="11126069" y="52881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11CDD5BE-588F-4A62-A6B2-15ED1FCCA2DD}"/>
            </a:ext>
          </a:extLst>
        </xdr:cNvPr>
        <xdr:cNvSpPr/>
      </xdr:nvSpPr>
      <xdr:spPr>
        <a:xfrm>
          <a:off x="11433865" y="5433888"/>
          <a:ext cx="433511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B45ED2DB-88B7-4AEE-8CAD-A3E96700A8AD}"/>
            </a:ext>
          </a:extLst>
        </xdr:cNvPr>
        <xdr:cNvCxnSpPr/>
      </xdr:nvCxnSpPr>
      <xdr:spPr>
        <a:xfrm flipV="1">
          <a:off x="14995303" y="5941529"/>
          <a:ext cx="0" cy="1435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E65C9648-8A00-47DF-A738-18DDB184DC8F}"/>
            </a:ext>
          </a:extLst>
        </xdr:cNvPr>
        <xdr:cNvSpPr txBox="1"/>
      </xdr:nvSpPr>
      <xdr:spPr>
        <a:xfrm>
          <a:off x="15034039" y="7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D5868463-F1D4-4980-9E12-588E19DA20FE}"/>
            </a:ext>
          </a:extLst>
        </xdr:cNvPr>
        <xdr:cNvCxnSpPr/>
      </xdr:nvCxnSpPr>
      <xdr:spPr>
        <a:xfrm>
          <a:off x="14907039" y="7377154"/>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DAFBDAD2-A779-46E8-9776-B777AA8C8C37}"/>
            </a:ext>
          </a:extLst>
        </xdr:cNvPr>
        <xdr:cNvSpPr txBox="1"/>
      </xdr:nvSpPr>
      <xdr:spPr>
        <a:xfrm>
          <a:off x="15034039" y="570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a:extLst>
            <a:ext uri="{FF2B5EF4-FFF2-40B4-BE49-F238E27FC236}">
              <a16:creationId xmlns:a16="http://schemas.microsoft.com/office/drawing/2014/main" id="{B98E86BA-1727-492C-B14D-DC21089D252A}"/>
            </a:ext>
          </a:extLst>
        </xdr:cNvPr>
        <xdr:cNvCxnSpPr/>
      </xdr:nvCxnSpPr>
      <xdr:spPr>
        <a:xfrm>
          <a:off x="14907039" y="5941529"/>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94D93468-6A01-4E24-ACAF-22F5A9C35FF7}"/>
            </a:ext>
          </a:extLst>
        </xdr:cNvPr>
        <xdr:cNvSpPr txBox="1"/>
      </xdr:nvSpPr>
      <xdr:spPr>
        <a:xfrm>
          <a:off x="15034039" y="6373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a:extLst>
            <a:ext uri="{FF2B5EF4-FFF2-40B4-BE49-F238E27FC236}">
              <a16:creationId xmlns:a16="http://schemas.microsoft.com/office/drawing/2014/main" id="{0936FBA1-1680-4BA9-9388-095A86A96ECC}"/>
            </a:ext>
          </a:extLst>
        </xdr:cNvPr>
        <xdr:cNvSpPr/>
      </xdr:nvSpPr>
      <xdr:spPr>
        <a:xfrm>
          <a:off x="14945139" y="652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27" name="フローチャート: 判断 426">
          <a:extLst>
            <a:ext uri="{FF2B5EF4-FFF2-40B4-BE49-F238E27FC236}">
              <a16:creationId xmlns:a16="http://schemas.microsoft.com/office/drawing/2014/main" id="{AEA154A9-5170-41DB-AC59-E18DBCD88379}"/>
            </a:ext>
          </a:extLst>
        </xdr:cNvPr>
        <xdr:cNvSpPr/>
      </xdr:nvSpPr>
      <xdr:spPr>
        <a:xfrm>
          <a:off x="14169224" y="65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28" name="フローチャート: 判断 427">
          <a:extLst>
            <a:ext uri="{FF2B5EF4-FFF2-40B4-BE49-F238E27FC236}">
              <a16:creationId xmlns:a16="http://schemas.microsoft.com/office/drawing/2014/main" id="{5EEB9084-F0BA-4774-9362-7D264548C448}"/>
            </a:ext>
          </a:extLst>
        </xdr:cNvPr>
        <xdr:cNvSpPr/>
      </xdr:nvSpPr>
      <xdr:spPr>
        <a:xfrm>
          <a:off x="13358081" y="65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9" name="フローチャート: 判断 428">
          <a:extLst>
            <a:ext uri="{FF2B5EF4-FFF2-40B4-BE49-F238E27FC236}">
              <a16:creationId xmlns:a16="http://schemas.microsoft.com/office/drawing/2014/main" id="{95712561-A997-4D38-8F26-BB10AAD29D2A}"/>
            </a:ext>
          </a:extLst>
        </xdr:cNvPr>
        <xdr:cNvSpPr/>
      </xdr:nvSpPr>
      <xdr:spPr>
        <a:xfrm>
          <a:off x="12546937" y="6446327"/>
          <a:ext cx="86029"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30" name="フローチャート: 判断 429">
          <a:extLst>
            <a:ext uri="{FF2B5EF4-FFF2-40B4-BE49-F238E27FC236}">
              <a16:creationId xmlns:a16="http://schemas.microsoft.com/office/drawing/2014/main" id="{EB30F4F0-D56E-4CC3-9B49-B9551B880660}"/>
            </a:ext>
          </a:extLst>
        </xdr:cNvPr>
        <xdr:cNvSpPr/>
      </xdr:nvSpPr>
      <xdr:spPr>
        <a:xfrm>
          <a:off x="11720223" y="6450137"/>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4649AFD-6464-43DC-900D-8BDA973B8BD1}"/>
            </a:ext>
          </a:extLst>
        </xdr:cNvPr>
        <xdr:cNvSpPr txBox="1"/>
      </xdr:nvSpPr>
      <xdr:spPr>
        <a:xfrm>
          <a:off x="14821010"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8634AA2-EA05-4A63-A714-673F8AF02401}"/>
            </a:ext>
          </a:extLst>
        </xdr:cNvPr>
        <xdr:cNvSpPr txBox="1"/>
      </xdr:nvSpPr>
      <xdr:spPr>
        <a:xfrm>
          <a:off x="14045096"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98B4C24-BB41-4F03-874F-945840910911}"/>
            </a:ext>
          </a:extLst>
        </xdr:cNvPr>
        <xdr:cNvSpPr txBox="1"/>
      </xdr:nvSpPr>
      <xdr:spPr>
        <a:xfrm>
          <a:off x="13233952"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C5886DD-1431-4337-AEAD-2C75EE0BD8F0}"/>
            </a:ext>
          </a:extLst>
        </xdr:cNvPr>
        <xdr:cNvSpPr txBox="1"/>
      </xdr:nvSpPr>
      <xdr:spPr>
        <a:xfrm>
          <a:off x="12422809"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4BAF188-F2A0-4E5B-B882-169EAED18BEF}"/>
            </a:ext>
          </a:extLst>
        </xdr:cNvPr>
        <xdr:cNvSpPr txBox="1"/>
      </xdr:nvSpPr>
      <xdr:spPr>
        <a:xfrm>
          <a:off x="11596094"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95885</xdr:rowOff>
    </xdr:from>
    <xdr:to>
      <xdr:col>85</xdr:col>
      <xdr:colOff>177800</xdr:colOff>
      <xdr:row>42</xdr:row>
      <xdr:rowOff>26035</xdr:rowOff>
    </xdr:to>
    <xdr:sp macro="" textlink="">
      <xdr:nvSpPr>
        <xdr:cNvPr id="436" name="楕円 435">
          <a:extLst>
            <a:ext uri="{FF2B5EF4-FFF2-40B4-BE49-F238E27FC236}">
              <a16:creationId xmlns:a16="http://schemas.microsoft.com/office/drawing/2014/main" id="{1044C6AE-7CCD-4FAE-888A-D773FB5639F3}"/>
            </a:ext>
          </a:extLst>
        </xdr:cNvPr>
        <xdr:cNvSpPr/>
      </xdr:nvSpPr>
      <xdr:spPr>
        <a:xfrm>
          <a:off x="14945139" y="7260010"/>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10812</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B2A415C0-25B1-475F-8D39-38D11D7C9A43}"/>
            </a:ext>
          </a:extLst>
        </xdr:cNvPr>
        <xdr:cNvSpPr txBox="1"/>
      </xdr:nvSpPr>
      <xdr:spPr>
        <a:xfrm>
          <a:off x="15034039" y="717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103505</xdr:rowOff>
    </xdr:from>
    <xdr:to>
      <xdr:col>81</xdr:col>
      <xdr:colOff>101600</xdr:colOff>
      <xdr:row>42</xdr:row>
      <xdr:rowOff>33655</xdr:rowOff>
    </xdr:to>
    <xdr:sp macro="" textlink="">
      <xdr:nvSpPr>
        <xdr:cNvPr id="438" name="楕円 437">
          <a:extLst>
            <a:ext uri="{FF2B5EF4-FFF2-40B4-BE49-F238E27FC236}">
              <a16:creationId xmlns:a16="http://schemas.microsoft.com/office/drawing/2014/main" id="{32BA374A-5D28-4939-9334-8B5C6B236752}"/>
            </a:ext>
          </a:extLst>
        </xdr:cNvPr>
        <xdr:cNvSpPr/>
      </xdr:nvSpPr>
      <xdr:spPr>
        <a:xfrm>
          <a:off x="14169224" y="7267630"/>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146685</xdr:rowOff>
    </xdr:from>
    <xdr:to>
      <xdr:col>85</xdr:col>
      <xdr:colOff>127000</xdr:colOff>
      <xdr:row>41</xdr:row>
      <xdr:rowOff>154305</xdr:rowOff>
    </xdr:to>
    <xdr:cxnSp macro="">
      <xdr:nvCxnSpPr>
        <xdr:cNvPr id="439" name="直線コネクタ 438">
          <a:extLst>
            <a:ext uri="{FF2B5EF4-FFF2-40B4-BE49-F238E27FC236}">
              <a16:creationId xmlns:a16="http://schemas.microsoft.com/office/drawing/2014/main" id="{753B9671-EA47-491E-A934-3750FB8FD1AC}"/>
            </a:ext>
          </a:extLst>
        </xdr:cNvPr>
        <xdr:cNvCxnSpPr/>
      </xdr:nvCxnSpPr>
      <xdr:spPr>
        <a:xfrm flipV="1">
          <a:off x="14220024" y="7310810"/>
          <a:ext cx="77591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126365</xdr:rowOff>
    </xdr:from>
    <xdr:to>
      <xdr:col>76</xdr:col>
      <xdr:colOff>165100</xdr:colOff>
      <xdr:row>42</xdr:row>
      <xdr:rowOff>56515</xdr:rowOff>
    </xdr:to>
    <xdr:sp macro="" textlink="">
      <xdr:nvSpPr>
        <xdr:cNvPr id="440" name="楕円 439">
          <a:extLst>
            <a:ext uri="{FF2B5EF4-FFF2-40B4-BE49-F238E27FC236}">
              <a16:creationId xmlns:a16="http://schemas.microsoft.com/office/drawing/2014/main" id="{DB9BA7C6-E973-450B-8CB2-47D2BFB1EAAC}"/>
            </a:ext>
          </a:extLst>
        </xdr:cNvPr>
        <xdr:cNvSpPr/>
      </xdr:nvSpPr>
      <xdr:spPr>
        <a:xfrm>
          <a:off x="13358081" y="7290490"/>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154305</xdr:rowOff>
    </xdr:from>
    <xdr:to>
      <xdr:col>81</xdr:col>
      <xdr:colOff>50800</xdr:colOff>
      <xdr:row>42</xdr:row>
      <xdr:rowOff>5715</xdr:rowOff>
    </xdr:to>
    <xdr:cxnSp macro="">
      <xdr:nvCxnSpPr>
        <xdr:cNvPr id="441" name="直線コネクタ 440">
          <a:extLst>
            <a:ext uri="{FF2B5EF4-FFF2-40B4-BE49-F238E27FC236}">
              <a16:creationId xmlns:a16="http://schemas.microsoft.com/office/drawing/2014/main" id="{74345935-9702-4591-AC5D-E883281FABB2}"/>
            </a:ext>
          </a:extLst>
        </xdr:cNvPr>
        <xdr:cNvCxnSpPr/>
      </xdr:nvCxnSpPr>
      <xdr:spPr>
        <a:xfrm flipV="1">
          <a:off x="13408881" y="7318430"/>
          <a:ext cx="811143"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124460</xdr:rowOff>
    </xdr:from>
    <xdr:to>
      <xdr:col>72</xdr:col>
      <xdr:colOff>38100</xdr:colOff>
      <xdr:row>42</xdr:row>
      <xdr:rowOff>54610</xdr:rowOff>
    </xdr:to>
    <xdr:sp macro="" textlink="">
      <xdr:nvSpPr>
        <xdr:cNvPr id="442" name="楕円 441">
          <a:extLst>
            <a:ext uri="{FF2B5EF4-FFF2-40B4-BE49-F238E27FC236}">
              <a16:creationId xmlns:a16="http://schemas.microsoft.com/office/drawing/2014/main" id="{AB440158-4700-4808-AE16-EFCA6D242544}"/>
            </a:ext>
          </a:extLst>
        </xdr:cNvPr>
        <xdr:cNvSpPr/>
      </xdr:nvSpPr>
      <xdr:spPr>
        <a:xfrm>
          <a:off x="12546937" y="7288585"/>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xdr:rowOff>
    </xdr:from>
    <xdr:to>
      <xdr:col>76</xdr:col>
      <xdr:colOff>114300</xdr:colOff>
      <xdr:row>42</xdr:row>
      <xdr:rowOff>5715</xdr:rowOff>
    </xdr:to>
    <xdr:cxnSp macro="">
      <xdr:nvCxnSpPr>
        <xdr:cNvPr id="443" name="直線コネクタ 442">
          <a:extLst>
            <a:ext uri="{FF2B5EF4-FFF2-40B4-BE49-F238E27FC236}">
              <a16:creationId xmlns:a16="http://schemas.microsoft.com/office/drawing/2014/main" id="{AC0F5B24-CF35-4E37-B773-1407EA212402}"/>
            </a:ext>
          </a:extLst>
        </xdr:cNvPr>
        <xdr:cNvCxnSpPr/>
      </xdr:nvCxnSpPr>
      <xdr:spPr>
        <a:xfrm>
          <a:off x="12597737" y="7342864"/>
          <a:ext cx="811144"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122555</xdr:rowOff>
    </xdr:from>
    <xdr:to>
      <xdr:col>67</xdr:col>
      <xdr:colOff>101600</xdr:colOff>
      <xdr:row>42</xdr:row>
      <xdr:rowOff>52705</xdr:rowOff>
    </xdr:to>
    <xdr:sp macro="" textlink="">
      <xdr:nvSpPr>
        <xdr:cNvPr id="444" name="楕円 443">
          <a:extLst>
            <a:ext uri="{FF2B5EF4-FFF2-40B4-BE49-F238E27FC236}">
              <a16:creationId xmlns:a16="http://schemas.microsoft.com/office/drawing/2014/main" id="{C4453B85-8B34-47FE-A4FD-3DFC0EF53B8E}"/>
            </a:ext>
          </a:extLst>
        </xdr:cNvPr>
        <xdr:cNvSpPr/>
      </xdr:nvSpPr>
      <xdr:spPr>
        <a:xfrm>
          <a:off x="11720223" y="7286680"/>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1905</xdr:rowOff>
    </xdr:from>
    <xdr:to>
      <xdr:col>71</xdr:col>
      <xdr:colOff>177800</xdr:colOff>
      <xdr:row>42</xdr:row>
      <xdr:rowOff>3810</xdr:rowOff>
    </xdr:to>
    <xdr:cxnSp macro="">
      <xdr:nvCxnSpPr>
        <xdr:cNvPr id="445" name="直線コネクタ 444">
          <a:extLst>
            <a:ext uri="{FF2B5EF4-FFF2-40B4-BE49-F238E27FC236}">
              <a16:creationId xmlns:a16="http://schemas.microsoft.com/office/drawing/2014/main" id="{E1F62FB4-7686-4B9B-A562-0B2A000638AB}"/>
            </a:ext>
          </a:extLst>
        </xdr:cNvPr>
        <xdr:cNvCxnSpPr/>
      </xdr:nvCxnSpPr>
      <xdr:spPr>
        <a:xfrm>
          <a:off x="11771023" y="7340959"/>
          <a:ext cx="826714"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F5559F35-51ED-44FC-A0CB-C6A37EF441B3}"/>
            </a:ext>
          </a:extLst>
        </xdr:cNvPr>
        <xdr:cNvSpPr txBox="1"/>
      </xdr:nvSpPr>
      <xdr:spPr>
        <a:xfrm>
          <a:off x="14020340" y="6293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92FFEEA5-792E-44B8-99BF-DECFD330B92F}"/>
            </a:ext>
          </a:extLst>
        </xdr:cNvPr>
        <xdr:cNvSpPr txBox="1"/>
      </xdr:nvSpPr>
      <xdr:spPr>
        <a:xfrm>
          <a:off x="13221896" y="6299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CB4C6769-35A5-4BF7-A0AA-338A60840BE9}"/>
            </a:ext>
          </a:extLst>
        </xdr:cNvPr>
        <xdr:cNvSpPr txBox="1"/>
      </xdr:nvSpPr>
      <xdr:spPr>
        <a:xfrm>
          <a:off x="12410753" y="621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D56B462D-078B-472A-BA80-2DA0EFF0615F}"/>
            </a:ext>
          </a:extLst>
        </xdr:cNvPr>
        <xdr:cNvSpPr txBox="1"/>
      </xdr:nvSpPr>
      <xdr:spPr>
        <a:xfrm>
          <a:off x="11584038" y="622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24782</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4F5D3D67-BBEF-40D2-ABE7-F04402AEF663}"/>
            </a:ext>
          </a:extLst>
        </xdr:cNvPr>
        <xdr:cNvSpPr txBox="1"/>
      </xdr:nvSpPr>
      <xdr:spPr>
        <a:xfrm>
          <a:off x="14020340" y="736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47642</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BB58E6A9-FB33-4AF0-B06F-9965D029CC71}"/>
            </a:ext>
          </a:extLst>
        </xdr:cNvPr>
        <xdr:cNvSpPr txBox="1"/>
      </xdr:nvSpPr>
      <xdr:spPr>
        <a:xfrm>
          <a:off x="13221896" y="738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45737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45ED9706-C27A-4B19-B1A0-3DF9E08D782E}"/>
            </a:ext>
          </a:extLst>
        </xdr:cNvPr>
        <xdr:cNvSpPr txBox="1"/>
      </xdr:nvSpPr>
      <xdr:spPr>
        <a:xfrm>
          <a:off x="12410753" y="73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43832</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F2C821D5-A4E5-44FF-87A7-8273FB9B9C32}"/>
            </a:ext>
          </a:extLst>
        </xdr:cNvPr>
        <xdr:cNvSpPr txBox="1"/>
      </xdr:nvSpPr>
      <xdr:spPr>
        <a:xfrm>
          <a:off x="11584038" y="738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77DA5EA2-278A-485F-A57C-5C19906456AE}"/>
            </a:ext>
          </a:extLst>
        </xdr:cNvPr>
        <xdr:cNvSpPr/>
      </xdr:nvSpPr>
      <xdr:spPr>
        <a:xfrm>
          <a:off x="16793155" y="4266537"/>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F14137B9-B5CD-454B-BD82-FD533EED4FB3}"/>
            </a:ext>
          </a:extLst>
        </xdr:cNvPr>
        <xdr:cNvSpPr/>
      </xdr:nvSpPr>
      <xdr:spPr>
        <a:xfrm>
          <a:off x="16920155"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3D8914C9-4936-44A6-9998-8ABAEC175EB3}"/>
            </a:ext>
          </a:extLst>
        </xdr:cNvPr>
        <xdr:cNvSpPr/>
      </xdr:nvSpPr>
      <xdr:spPr>
        <a:xfrm>
          <a:off x="16920155"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5DE09728-CF3E-49C1-88DE-62F623AED23F}"/>
            </a:ext>
          </a:extLst>
        </xdr:cNvPr>
        <xdr:cNvSpPr/>
      </xdr:nvSpPr>
      <xdr:spPr>
        <a:xfrm>
          <a:off x="1784272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81663B67-9623-40B9-BF2F-1FC6A5D7D641}"/>
            </a:ext>
          </a:extLst>
        </xdr:cNvPr>
        <xdr:cNvSpPr/>
      </xdr:nvSpPr>
      <xdr:spPr>
        <a:xfrm>
          <a:off x="1784272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EFE41D0A-B2AE-4A99-8AD8-F11AC84E18B0}"/>
            </a:ext>
          </a:extLst>
        </xdr:cNvPr>
        <xdr:cNvSpPr/>
      </xdr:nvSpPr>
      <xdr:spPr>
        <a:xfrm>
          <a:off x="18892299"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B13C075B-25B5-4174-8310-DE3421FB3F2D}"/>
            </a:ext>
          </a:extLst>
        </xdr:cNvPr>
        <xdr:cNvSpPr/>
      </xdr:nvSpPr>
      <xdr:spPr>
        <a:xfrm>
          <a:off x="18892299"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1B140CBF-C68C-4E24-B5BF-3F2604FB7E71}"/>
            </a:ext>
          </a:extLst>
        </xdr:cNvPr>
        <xdr:cNvSpPr/>
      </xdr:nvSpPr>
      <xdr:spPr>
        <a:xfrm>
          <a:off x="16793155" y="5433888"/>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752516E5-C939-49E9-B235-AB084B6E36BD}"/>
            </a:ext>
          </a:extLst>
        </xdr:cNvPr>
        <xdr:cNvSpPr txBox="1"/>
      </xdr:nvSpPr>
      <xdr:spPr>
        <a:xfrm>
          <a:off x="16770626" y="52399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2B121845-DDCD-42B0-A421-68A9681276EE}"/>
            </a:ext>
          </a:extLst>
        </xdr:cNvPr>
        <xdr:cNvCxnSpPr/>
      </xdr:nvCxnSpPr>
      <xdr:spPr>
        <a:xfrm>
          <a:off x="16793155" y="776511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765D6B7B-CBF0-4301-9B44-B30A9AD96065}"/>
            </a:ext>
          </a:extLst>
        </xdr:cNvPr>
        <xdr:cNvCxnSpPr/>
      </xdr:nvCxnSpPr>
      <xdr:spPr>
        <a:xfrm>
          <a:off x="16793155" y="737715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BD1B9D76-546A-4E9B-83EA-E3920C64E83F}"/>
            </a:ext>
          </a:extLst>
        </xdr:cNvPr>
        <xdr:cNvSpPr txBox="1"/>
      </xdr:nvSpPr>
      <xdr:spPr>
        <a:xfrm>
          <a:off x="16372690" y="723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BE4B98C4-4510-4BEA-BF09-22D837CD8325}"/>
            </a:ext>
          </a:extLst>
        </xdr:cNvPr>
        <xdr:cNvCxnSpPr/>
      </xdr:nvCxnSpPr>
      <xdr:spPr>
        <a:xfrm>
          <a:off x="16793155" y="698919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AC478AEE-2E10-4C61-A584-46B4E239F2C8}"/>
            </a:ext>
          </a:extLst>
        </xdr:cNvPr>
        <xdr:cNvSpPr txBox="1"/>
      </xdr:nvSpPr>
      <xdr:spPr>
        <a:xfrm>
          <a:off x="16372690" y="6843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CEC8CE8A-D976-4F05-BAE8-36499F36ED55}"/>
            </a:ext>
          </a:extLst>
        </xdr:cNvPr>
        <xdr:cNvCxnSpPr/>
      </xdr:nvCxnSpPr>
      <xdr:spPr>
        <a:xfrm>
          <a:off x="16793155" y="659776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8C247F42-79AA-4DC4-895A-F8815401138D}"/>
            </a:ext>
          </a:extLst>
        </xdr:cNvPr>
        <xdr:cNvSpPr txBox="1"/>
      </xdr:nvSpPr>
      <xdr:spPr>
        <a:xfrm>
          <a:off x="16372690" y="6452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E18F926E-44DA-4590-928A-A29A72D78A30}"/>
            </a:ext>
          </a:extLst>
        </xdr:cNvPr>
        <xdr:cNvCxnSpPr/>
      </xdr:nvCxnSpPr>
      <xdr:spPr>
        <a:xfrm>
          <a:off x="16793155" y="620980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0CB481B7-74FF-4019-834B-1F5A80C03C85}"/>
            </a:ext>
          </a:extLst>
        </xdr:cNvPr>
        <xdr:cNvSpPr txBox="1"/>
      </xdr:nvSpPr>
      <xdr:spPr>
        <a:xfrm>
          <a:off x="16372690" y="60641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B6B1A14F-0C3C-4DD3-96AB-06F866160DEB}"/>
            </a:ext>
          </a:extLst>
        </xdr:cNvPr>
        <xdr:cNvCxnSpPr/>
      </xdr:nvCxnSpPr>
      <xdr:spPr>
        <a:xfrm>
          <a:off x="16793155" y="582184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9581DB49-75E2-43B8-AB35-1A7B2A08CACB}"/>
            </a:ext>
          </a:extLst>
        </xdr:cNvPr>
        <xdr:cNvSpPr txBox="1"/>
      </xdr:nvSpPr>
      <xdr:spPr>
        <a:xfrm>
          <a:off x="16372690" y="56761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E53029D4-EE15-4CDA-ABEF-0CDD3D98B7F1}"/>
            </a:ext>
          </a:extLst>
        </xdr:cNvPr>
        <xdr:cNvCxnSpPr/>
      </xdr:nvCxnSpPr>
      <xdr:spPr>
        <a:xfrm>
          <a:off x="16793155" y="543388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9B9E69DE-1C2F-40B6-836C-AEB1EBFD1448}"/>
            </a:ext>
          </a:extLst>
        </xdr:cNvPr>
        <xdr:cNvSpPr txBox="1"/>
      </xdr:nvSpPr>
      <xdr:spPr>
        <a:xfrm>
          <a:off x="16372690" y="528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D3C65556-DFD7-4181-A1D9-AF22BB58FE68}"/>
            </a:ext>
          </a:extLst>
        </xdr:cNvPr>
        <xdr:cNvSpPr/>
      </xdr:nvSpPr>
      <xdr:spPr>
        <a:xfrm>
          <a:off x="16793155" y="5433888"/>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a:extLst>
            <a:ext uri="{FF2B5EF4-FFF2-40B4-BE49-F238E27FC236}">
              <a16:creationId xmlns:a16="http://schemas.microsoft.com/office/drawing/2014/main" id="{338B2617-C5E9-4E9E-8854-879E60AEAC48}"/>
            </a:ext>
          </a:extLst>
        </xdr:cNvPr>
        <xdr:cNvCxnSpPr/>
      </xdr:nvCxnSpPr>
      <xdr:spPr>
        <a:xfrm flipV="1">
          <a:off x="20354593" y="6078689"/>
          <a:ext cx="0" cy="1245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4E511ED9-D308-49CC-A1A3-AACBCCF60DB6}"/>
            </a:ext>
          </a:extLst>
        </xdr:cNvPr>
        <xdr:cNvSpPr txBox="1"/>
      </xdr:nvSpPr>
      <xdr:spPr>
        <a:xfrm>
          <a:off x="20393329" y="73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a:extLst>
            <a:ext uri="{FF2B5EF4-FFF2-40B4-BE49-F238E27FC236}">
              <a16:creationId xmlns:a16="http://schemas.microsoft.com/office/drawing/2014/main" id="{03140492-EDE3-4519-9A34-1C329A987388}"/>
            </a:ext>
          </a:extLst>
        </xdr:cNvPr>
        <xdr:cNvCxnSpPr/>
      </xdr:nvCxnSpPr>
      <xdr:spPr>
        <a:xfrm>
          <a:off x="20281900" y="7324145"/>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4E6E5904-0902-439A-8CB8-8A479D35C1BF}"/>
            </a:ext>
          </a:extLst>
        </xdr:cNvPr>
        <xdr:cNvSpPr txBox="1"/>
      </xdr:nvSpPr>
      <xdr:spPr>
        <a:xfrm>
          <a:off x="20393329" y="58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a:extLst>
            <a:ext uri="{FF2B5EF4-FFF2-40B4-BE49-F238E27FC236}">
              <a16:creationId xmlns:a16="http://schemas.microsoft.com/office/drawing/2014/main" id="{9BDAA383-66C8-488E-9B87-B75C87EA4BCB}"/>
            </a:ext>
          </a:extLst>
        </xdr:cNvPr>
        <xdr:cNvCxnSpPr/>
      </xdr:nvCxnSpPr>
      <xdr:spPr>
        <a:xfrm>
          <a:off x="20281900" y="6078689"/>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34942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7DB71AF6-77ED-4746-A73D-0F065850C04D}"/>
            </a:ext>
          </a:extLst>
        </xdr:cNvPr>
        <xdr:cNvSpPr txBox="1"/>
      </xdr:nvSpPr>
      <xdr:spPr>
        <a:xfrm>
          <a:off x="20393329" y="6674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a:extLst>
            <a:ext uri="{FF2B5EF4-FFF2-40B4-BE49-F238E27FC236}">
              <a16:creationId xmlns:a16="http://schemas.microsoft.com/office/drawing/2014/main" id="{5C2B4628-6ACB-4056-A45D-9DBD2990791F}"/>
            </a:ext>
          </a:extLst>
        </xdr:cNvPr>
        <xdr:cNvSpPr/>
      </xdr:nvSpPr>
      <xdr:spPr>
        <a:xfrm>
          <a:off x="20304429" y="682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50165</xdr:rowOff>
    </xdr:from>
    <xdr:to>
      <xdr:col>112</xdr:col>
      <xdr:colOff>38100</xdr:colOff>
      <xdr:row>39</xdr:row>
      <xdr:rowOff>151765</xdr:rowOff>
    </xdr:to>
    <xdr:sp macro="" textlink="">
      <xdr:nvSpPr>
        <xdr:cNvPr id="484" name="フローチャート: 判断 483">
          <a:extLst>
            <a:ext uri="{FF2B5EF4-FFF2-40B4-BE49-F238E27FC236}">
              <a16:creationId xmlns:a16="http://schemas.microsoft.com/office/drawing/2014/main" id="{45E72565-5D3D-4802-9D3C-5159D6785C47}"/>
            </a:ext>
          </a:extLst>
        </xdr:cNvPr>
        <xdr:cNvSpPr/>
      </xdr:nvSpPr>
      <xdr:spPr>
        <a:xfrm>
          <a:off x="19544085" y="6864433"/>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151765</xdr:rowOff>
    </xdr:to>
    <xdr:sp macro="" textlink="">
      <xdr:nvSpPr>
        <xdr:cNvPr id="485" name="フローチャート: 判断 484">
          <a:extLst>
            <a:ext uri="{FF2B5EF4-FFF2-40B4-BE49-F238E27FC236}">
              <a16:creationId xmlns:a16="http://schemas.microsoft.com/office/drawing/2014/main" id="{53B5866C-F861-4E3E-84BB-B74EDB900E27}"/>
            </a:ext>
          </a:extLst>
        </xdr:cNvPr>
        <xdr:cNvSpPr/>
      </xdr:nvSpPr>
      <xdr:spPr>
        <a:xfrm>
          <a:off x="18717370" y="686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6" name="フローチャート: 判断 485">
          <a:extLst>
            <a:ext uri="{FF2B5EF4-FFF2-40B4-BE49-F238E27FC236}">
              <a16:creationId xmlns:a16="http://schemas.microsoft.com/office/drawing/2014/main" id="{FF588B79-576B-4883-95E6-6FFF19C32709}"/>
            </a:ext>
          </a:extLst>
        </xdr:cNvPr>
        <xdr:cNvSpPr/>
      </xdr:nvSpPr>
      <xdr:spPr>
        <a:xfrm>
          <a:off x="17906227" y="68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71120</xdr:rowOff>
    </xdr:from>
    <xdr:to>
      <xdr:col>98</xdr:col>
      <xdr:colOff>38100</xdr:colOff>
      <xdr:row>40</xdr:row>
      <xdr:rowOff>1270</xdr:rowOff>
    </xdr:to>
    <xdr:sp macro="" textlink="">
      <xdr:nvSpPr>
        <xdr:cNvPr id="487" name="フローチャート: 判断 486">
          <a:extLst>
            <a:ext uri="{FF2B5EF4-FFF2-40B4-BE49-F238E27FC236}">
              <a16:creationId xmlns:a16="http://schemas.microsoft.com/office/drawing/2014/main" id="{D6D6F48F-DA52-49FA-BFED-B442DAB0B644}"/>
            </a:ext>
          </a:extLst>
        </xdr:cNvPr>
        <xdr:cNvSpPr/>
      </xdr:nvSpPr>
      <xdr:spPr>
        <a:xfrm>
          <a:off x="17095083" y="6885388"/>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4DEE5E8-D9F6-4274-9070-20A329F9FED4}"/>
            </a:ext>
          </a:extLst>
        </xdr:cNvPr>
        <xdr:cNvSpPr txBox="1"/>
      </xdr:nvSpPr>
      <xdr:spPr>
        <a:xfrm>
          <a:off x="20180300"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3177C00-EEA3-4694-A4A2-A17EBBD0794F}"/>
            </a:ext>
          </a:extLst>
        </xdr:cNvPr>
        <xdr:cNvSpPr txBox="1"/>
      </xdr:nvSpPr>
      <xdr:spPr>
        <a:xfrm>
          <a:off x="19419957"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7763ABA-840B-44A9-B10B-A8246F434982}"/>
            </a:ext>
          </a:extLst>
        </xdr:cNvPr>
        <xdr:cNvSpPr txBox="1"/>
      </xdr:nvSpPr>
      <xdr:spPr>
        <a:xfrm>
          <a:off x="18593242"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A8DD49F-000C-4F56-ADB2-FF043CBB166C}"/>
            </a:ext>
          </a:extLst>
        </xdr:cNvPr>
        <xdr:cNvSpPr txBox="1"/>
      </xdr:nvSpPr>
      <xdr:spPr>
        <a:xfrm>
          <a:off x="17782098"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8B01CFB-A550-4FB0-8777-242E8D8D8229}"/>
            </a:ext>
          </a:extLst>
        </xdr:cNvPr>
        <xdr:cNvSpPr txBox="1"/>
      </xdr:nvSpPr>
      <xdr:spPr>
        <a:xfrm>
          <a:off x="16970955"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143510</xdr:rowOff>
    </xdr:from>
    <xdr:to>
      <xdr:col>116</xdr:col>
      <xdr:colOff>114300</xdr:colOff>
      <xdr:row>41</xdr:row>
      <xdr:rowOff>73660</xdr:rowOff>
    </xdr:to>
    <xdr:sp macro="" textlink="">
      <xdr:nvSpPr>
        <xdr:cNvPr id="493" name="楕円 492">
          <a:extLst>
            <a:ext uri="{FF2B5EF4-FFF2-40B4-BE49-F238E27FC236}">
              <a16:creationId xmlns:a16="http://schemas.microsoft.com/office/drawing/2014/main" id="{CEB4A055-4E96-4771-A34B-A8B8C3974CE3}"/>
            </a:ext>
          </a:extLst>
        </xdr:cNvPr>
        <xdr:cNvSpPr/>
      </xdr:nvSpPr>
      <xdr:spPr>
        <a:xfrm>
          <a:off x="20304429" y="7132707"/>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121937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DCCF4345-0DD7-408C-896F-3664239E614D}"/>
            </a:ext>
          </a:extLst>
        </xdr:cNvPr>
        <xdr:cNvSpPr txBox="1"/>
      </xdr:nvSpPr>
      <xdr:spPr>
        <a:xfrm>
          <a:off x="20393329" y="71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145415</xdr:rowOff>
    </xdr:from>
    <xdr:to>
      <xdr:col>112</xdr:col>
      <xdr:colOff>38100</xdr:colOff>
      <xdr:row>41</xdr:row>
      <xdr:rowOff>75565</xdr:rowOff>
    </xdr:to>
    <xdr:sp macro="" textlink="">
      <xdr:nvSpPr>
        <xdr:cNvPr id="495" name="楕円 494">
          <a:extLst>
            <a:ext uri="{FF2B5EF4-FFF2-40B4-BE49-F238E27FC236}">
              <a16:creationId xmlns:a16="http://schemas.microsoft.com/office/drawing/2014/main" id="{B38A846B-1D9E-446F-BBC3-B5C1DE96CF02}"/>
            </a:ext>
          </a:extLst>
        </xdr:cNvPr>
        <xdr:cNvSpPr/>
      </xdr:nvSpPr>
      <xdr:spPr>
        <a:xfrm>
          <a:off x="19544085" y="7134612"/>
          <a:ext cx="86029"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22860</xdr:rowOff>
    </xdr:from>
    <xdr:to>
      <xdr:col>116</xdr:col>
      <xdr:colOff>63500</xdr:colOff>
      <xdr:row>41</xdr:row>
      <xdr:rowOff>24765</xdr:rowOff>
    </xdr:to>
    <xdr:cxnSp macro="">
      <xdr:nvCxnSpPr>
        <xdr:cNvPr id="496" name="直線コネクタ 495">
          <a:extLst>
            <a:ext uri="{FF2B5EF4-FFF2-40B4-BE49-F238E27FC236}">
              <a16:creationId xmlns:a16="http://schemas.microsoft.com/office/drawing/2014/main" id="{6DBB88E4-A950-421F-B0DB-BB0921787C36}"/>
            </a:ext>
          </a:extLst>
        </xdr:cNvPr>
        <xdr:cNvCxnSpPr/>
      </xdr:nvCxnSpPr>
      <xdr:spPr>
        <a:xfrm flipV="1">
          <a:off x="19594885" y="7186985"/>
          <a:ext cx="760344"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147320</xdr:rowOff>
    </xdr:from>
    <xdr:to>
      <xdr:col>107</xdr:col>
      <xdr:colOff>101600</xdr:colOff>
      <xdr:row>41</xdr:row>
      <xdr:rowOff>77470</xdr:rowOff>
    </xdr:to>
    <xdr:sp macro="" textlink="">
      <xdr:nvSpPr>
        <xdr:cNvPr id="497" name="楕円 496">
          <a:extLst>
            <a:ext uri="{FF2B5EF4-FFF2-40B4-BE49-F238E27FC236}">
              <a16:creationId xmlns:a16="http://schemas.microsoft.com/office/drawing/2014/main" id="{7A74312C-DB71-49A2-9365-A173EB391F5C}"/>
            </a:ext>
          </a:extLst>
        </xdr:cNvPr>
        <xdr:cNvSpPr/>
      </xdr:nvSpPr>
      <xdr:spPr>
        <a:xfrm>
          <a:off x="18717370" y="7136517"/>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24765</xdr:rowOff>
    </xdr:from>
    <xdr:to>
      <xdr:col>111</xdr:col>
      <xdr:colOff>177800</xdr:colOff>
      <xdr:row>41</xdr:row>
      <xdr:rowOff>26670</xdr:rowOff>
    </xdr:to>
    <xdr:cxnSp macro="">
      <xdr:nvCxnSpPr>
        <xdr:cNvPr id="498" name="直線コネクタ 497">
          <a:extLst>
            <a:ext uri="{FF2B5EF4-FFF2-40B4-BE49-F238E27FC236}">
              <a16:creationId xmlns:a16="http://schemas.microsoft.com/office/drawing/2014/main" id="{DB76E939-688A-460D-8B41-E086E8BEEDFC}"/>
            </a:ext>
          </a:extLst>
        </xdr:cNvPr>
        <xdr:cNvCxnSpPr/>
      </xdr:nvCxnSpPr>
      <xdr:spPr>
        <a:xfrm flipV="1">
          <a:off x="18768170" y="7188890"/>
          <a:ext cx="82671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149225</xdr:rowOff>
    </xdr:from>
    <xdr:to>
      <xdr:col>102</xdr:col>
      <xdr:colOff>165100</xdr:colOff>
      <xdr:row>41</xdr:row>
      <xdr:rowOff>79375</xdr:rowOff>
    </xdr:to>
    <xdr:sp macro="" textlink="">
      <xdr:nvSpPr>
        <xdr:cNvPr id="499" name="楕円 498">
          <a:extLst>
            <a:ext uri="{FF2B5EF4-FFF2-40B4-BE49-F238E27FC236}">
              <a16:creationId xmlns:a16="http://schemas.microsoft.com/office/drawing/2014/main" id="{AB4AA33D-1D25-4E49-978D-DE4873CBE09C}"/>
            </a:ext>
          </a:extLst>
        </xdr:cNvPr>
        <xdr:cNvSpPr/>
      </xdr:nvSpPr>
      <xdr:spPr>
        <a:xfrm>
          <a:off x="17906227" y="7138422"/>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26670</xdr:rowOff>
    </xdr:from>
    <xdr:to>
      <xdr:col>107</xdr:col>
      <xdr:colOff>50800</xdr:colOff>
      <xdr:row>41</xdr:row>
      <xdr:rowOff>28575</xdr:rowOff>
    </xdr:to>
    <xdr:cxnSp macro="">
      <xdr:nvCxnSpPr>
        <xdr:cNvPr id="500" name="直線コネクタ 499">
          <a:extLst>
            <a:ext uri="{FF2B5EF4-FFF2-40B4-BE49-F238E27FC236}">
              <a16:creationId xmlns:a16="http://schemas.microsoft.com/office/drawing/2014/main" id="{8EF0E359-CE20-450D-8457-F11C6CA17F60}"/>
            </a:ext>
          </a:extLst>
        </xdr:cNvPr>
        <xdr:cNvCxnSpPr/>
      </xdr:nvCxnSpPr>
      <xdr:spPr>
        <a:xfrm flipV="1">
          <a:off x="17957027" y="7190795"/>
          <a:ext cx="811143"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151130</xdr:rowOff>
    </xdr:from>
    <xdr:to>
      <xdr:col>98</xdr:col>
      <xdr:colOff>38100</xdr:colOff>
      <xdr:row>41</xdr:row>
      <xdr:rowOff>81280</xdr:rowOff>
    </xdr:to>
    <xdr:sp macro="" textlink="">
      <xdr:nvSpPr>
        <xdr:cNvPr id="501" name="楕円 500">
          <a:extLst>
            <a:ext uri="{FF2B5EF4-FFF2-40B4-BE49-F238E27FC236}">
              <a16:creationId xmlns:a16="http://schemas.microsoft.com/office/drawing/2014/main" id="{F89AB982-5A3A-4B31-A74B-A2D7E9BFD527}"/>
            </a:ext>
          </a:extLst>
        </xdr:cNvPr>
        <xdr:cNvSpPr/>
      </xdr:nvSpPr>
      <xdr:spPr>
        <a:xfrm>
          <a:off x="17095083" y="7140327"/>
          <a:ext cx="86029"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28575</xdr:rowOff>
    </xdr:from>
    <xdr:to>
      <xdr:col>102</xdr:col>
      <xdr:colOff>114300</xdr:colOff>
      <xdr:row>41</xdr:row>
      <xdr:rowOff>30480</xdr:rowOff>
    </xdr:to>
    <xdr:cxnSp macro="">
      <xdr:nvCxnSpPr>
        <xdr:cNvPr id="502" name="直線コネクタ 501">
          <a:extLst>
            <a:ext uri="{FF2B5EF4-FFF2-40B4-BE49-F238E27FC236}">
              <a16:creationId xmlns:a16="http://schemas.microsoft.com/office/drawing/2014/main" id="{5005AA96-268D-457A-AED8-1AA8B92A60DA}"/>
            </a:ext>
          </a:extLst>
        </xdr:cNvPr>
        <xdr:cNvCxnSpPr/>
      </xdr:nvCxnSpPr>
      <xdr:spPr>
        <a:xfrm flipV="1">
          <a:off x="17145883" y="7192700"/>
          <a:ext cx="811144"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168292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5FDBCFE7-8994-4C1B-ABFD-6B1C2BAD499A}"/>
            </a:ext>
          </a:extLst>
        </xdr:cNvPr>
        <xdr:cNvSpPr txBox="1"/>
      </xdr:nvSpPr>
      <xdr:spPr>
        <a:xfrm>
          <a:off x="19362884" y="663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168292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8166828C-CCA8-4BED-B381-3DA024396F89}"/>
            </a:ext>
          </a:extLst>
        </xdr:cNvPr>
        <xdr:cNvSpPr txBox="1"/>
      </xdr:nvSpPr>
      <xdr:spPr>
        <a:xfrm>
          <a:off x="18548869" y="663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BDE7121C-F923-4E5C-A2A5-A6123ED5ABC9}"/>
            </a:ext>
          </a:extLst>
        </xdr:cNvPr>
        <xdr:cNvSpPr txBox="1"/>
      </xdr:nvSpPr>
      <xdr:spPr>
        <a:xfrm>
          <a:off x="17737725" y="664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CDDD22A1-4CB1-4968-BD08-58BC933F427E}"/>
            </a:ext>
          </a:extLst>
        </xdr:cNvPr>
        <xdr:cNvSpPr txBox="1"/>
      </xdr:nvSpPr>
      <xdr:spPr>
        <a:xfrm>
          <a:off x="16926582" y="665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66692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70D70081-65CE-4D12-92BA-064796C33439}"/>
            </a:ext>
          </a:extLst>
        </xdr:cNvPr>
        <xdr:cNvSpPr txBox="1"/>
      </xdr:nvSpPr>
      <xdr:spPr>
        <a:xfrm>
          <a:off x="19362884" y="72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986406A7-573F-4E97-9F23-391105B79405}"/>
            </a:ext>
          </a:extLst>
        </xdr:cNvPr>
        <xdr:cNvSpPr txBox="1"/>
      </xdr:nvSpPr>
      <xdr:spPr>
        <a:xfrm>
          <a:off x="18548869" y="723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70502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EBF29E55-F5CA-4D1C-8C17-6FB7721CFB81}"/>
            </a:ext>
          </a:extLst>
        </xdr:cNvPr>
        <xdr:cNvSpPr txBox="1"/>
      </xdr:nvSpPr>
      <xdr:spPr>
        <a:xfrm>
          <a:off x="17737725" y="72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72407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F76AED7E-FF24-4303-8E4A-DBF2CF583AC6}"/>
            </a:ext>
          </a:extLst>
        </xdr:cNvPr>
        <xdr:cNvSpPr txBox="1"/>
      </xdr:nvSpPr>
      <xdr:spPr>
        <a:xfrm>
          <a:off x="16926582" y="723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6C443BDF-5A2C-45F1-985D-36657D4FDB55}"/>
            </a:ext>
          </a:extLst>
        </xdr:cNvPr>
        <xdr:cNvSpPr/>
      </xdr:nvSpPr>
      <xdr:spPr>
        <a:xfrm>
          <a:off x="11433865" y="8153069"/>
          <a:ext cx="433511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33C09ACB-05A1-4D01-8724-3F019BACDA96}"/>
            </a:ext>
          </a:extLst>
        </xdr:cNvPr>
        <xdr:cNvSpPr/>
      </xdr:nvSpPr>
      <xdr:spPr>
        <a:xfrm>
          <a:off x="11545294"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27FA23A1-0EAD-43A3-831A-13B7BDC07D0A}"/>
            </a:ext>
          </a:extLst>
        </xdr:cNvPr>
        <xdr:cNvSpPr/>
      </xdr:nvSpPr>
      <xdr:spPr>
        <a:xfrm>
          <a:off x="11545294"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34A52468-2286-4233-A214-3EEB932F8B51}"/>
            </a:ext>
          </a:extLst>
        </xdr:cNvPr>
        <xdr:cNvSpPr/>
      </xdr:nvSpPr>
      <xdr:spPr>
        <a:xfrm>
          <a:off x="1248343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5F0F9887-533E-4250-81D3-13C2369AAE84}"/>
            </a:ext>
          </a:extLst>
        </xdr:cNvPr>
        <xdr:cNvSpPr/>
      </xdr:nvSpPr>
      <xdr:spPr>
        <a:xfrm>
          <a:off x="1248343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D11C2856-D96D-47DF-A837-EDB1A553F158}"/>
            </a:ext>
          </a:extLst>
        </xdr:cNvPr>
        <xdr:cNvSpPr/>
      </xdr:nvSpPr>
      <xdr:spPr>
        <a:xfrm>
          <a:off x="13533010"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9789AF26-B46F-4031-B021-F8281A2DE6F9}"/>
            </a:ext>
          </a:extLst>
        </xdr:cNvPr>
        <xdr:cNvSpPr/>
      </xdr:nvSpPr>
      <xdr:spPr>
        <a:xfrm>
          <a:off x="13533010"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8566CE08-0702-4D6D-BC47-55037F772C21}"/>
            </a:ext>
          </a:extLst>
        </xdr:cNvPr>
        <xdr:cNvSpPr/>
      </xdr:nvSpPr>
      <xdr:spPr>
        <a:xfrm>
          <a:off x="11433865" y="9320420"/>
          <a:ext cx="433511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EAACE406-B761-4DF2-9CA5-183F98A2BC00}"/>
            </a:ext>
          </a:extLst>
        </xdr:cNvPr>
        <xdr:cNvSpPr txBox="1"/>
      </xdr:nvSpPr>
      <xdr:spPr>
        <a:xfrm>
          <a:off x="11395765" y="912644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9C7FDBE6-0AF7-487B-BC38-932082176342}"/>
            </a:ext>
          </a:extLst>
        </xdr:cNvPr>
        <xdr:cNvCxnSpPr/>
      </xdr:nvCxnSpPr>
      <xdr:spPr>
        <a:xfrm>
          <a:off x="11433865" y="1165164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4163D30E-1247-4D5E-BA83-E31B0F05A79F}"/>
            </a:ext>
          </a:extLst>
        </xdr:cNvPr>
        <xdr:cNvSpPr txBox="1"/>
      </xdr:nvSpPr>
      <xdr:spPr>
        <a:xfrm>
          <a:off x="11013400" y="11505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4E0AD871-C1D0-4899-A756-6FA4651502B1}"/>
            </a:ext>
          </a:extLst>
        </xdr:cNvPr>
        <xdr:cNvCxnSpPr/>
      </xdr:nvCxnSpPr>
      <xdr:spPr>
        <a:xfrm>
          <a:off x="11433865" y="1131811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a:extLst>
            <a:ext uri="{FF2B5EF4-FFF2-40B4-BE49-F238E27FC236}">
              <a16:creationId xmlns:a16="http://schemas.microsoft.com/office/drawing/2014/main" id="{8B4438A9-4C03-47A0-8CFA-B953A2FE1F8C}"/>
            </a:ext>
          </a:extLst>
        </xdr:cNvPr>
        <xdr:cNvSpPr txBox="1"/>
      </xdr:nvSpPr>
      <xdr:spPr>
        <a:xfrm>
          <a:off x="11061949" y="11172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502D6813-6AFC-45EE-B671-87907A9FA863}"/>
            </a:ext>
          </a:extLst>
        </xdr:cNvPr>
        <xdr:cNvCxnSpPr/>
      </xdr:nvCxnSpPr>
      <xdr:spPr>
        <a:xfrm>
          <a:off x="11433865" y="10984585"/>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A0E52A95-7E1D-4E17-AB5A-C7D2753ECA2F}"/>
            </a:ext>
          </a:extLst>
        </xdr:cNvPr>
        <xdr:cNvSpPr txBox="1"/>
      </xdr:nvSpPr>
      <xdr:spPr>
        <a:xfrm>
          <a:off x="11061949" y="108423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6D865D8E-503C-4644-BB95-CF2B98149CE3}"/>
            </a:ext>
          </a:extLst>
        </xdr:cNvPr>
        <xdr:cNvCxnSpPr/>
      </xdr:nvCxnSpPr>
      <xdr:spPr>
        <a:xfrm>
          <a:off x="11433865" y="10651055"/>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2F1718BE-5331-4294-8AF6-2BB25E4B9670}"/>
            </a:ext>
          </a:extLst>
        </xdr:cNvPr>
        <xdr:cNvSpPr txBox="1"/>
      </xdr:nvSpPr>
      <xdr:spPr>
        <a:xfrm>
          <a:off x="11061949" y="105088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6ACD7F67-FA93-4A67-8D78-4FF948AEC25D}"/>
            </a:ext>
          </a:extLst>
        </xdr:cNvPr>
        <xdr:cNvCxnSpPr/>
      </xdr:nvCxnSpPr>
      <xdr:spPr>
        <a:xfrm>
          <a:off x="11433865" y="10321007"/>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89C2B029-64D6-4943-9391-ADFBF1F8AC2E}"/>
            </a:ext>
          </a:extLst>
        </xdr:cNvPr>
        <xdr:cNvSpPr txBox="1"/>
      </xdr:nvSpPr>
      <xdr:spPr>
        <a:xfrm>
          <a:off x="11061949" y="10175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BA66B6DA-628B-41E5-81C2-28F5EAE61476}"/>
            </a:ext>
          </a:extLst>
        </xdr:cNvPr>
        <xdr:cNvCxnSpPr/>
      </xdr:nvCxnSpPr>
      <xdr:spPr>
        <a:xfrm>
          <a:off x="11433865" y="9987477"/>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1E40A00F-E928-41BF-9342-0FDBF596BA99}"/>
            </a:ext>
          </a:extLst>
        </xdr:cNvPr>
        <xdr:cNvSpPr txBox="1"/>
      </xdr:nvSpPr>
      <xdr:spPr>
        <a:xfrm>
          <a:off x="11061949" y="98417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51F2D22A-5CC1-4C25-9B83-1A65D5D26C21}"/>
            </a:ext>
          </a:extLst>
        </xdr:cNvPr>
        <xdr:cNvCxnSpPr/>
      </xdr:nvCxnSpPr>
      <xdr:spPr>
        <a:xfrm>
          <a:off x="11433865" y="9653949"/>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a:extLst>
            <a:ext uri="{FF2B5EF4-FFF2-40B4-BE49-F238E27FC236}">
              <a16:creationId xmlns:a16="http://schemas.microsoft.com/office/drawing/2014/main" id="{2EDAC68B-C90C-4771-A55D-6239EB738E93}"/>
            </a:ext>
          </a:extLst>
        </xdr:cNvPr>
        <xdr:cNvSpPr txBox="1"/>
      </xdr:nvSpPr>
      <xdr:spPr>
        <a:xfrm>
          <a:off x="11061949" y="95082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74ED721B-FEC4-4923-8E12-BA2B1DDF2680}"/>
            </a:ext>
          </a:extLst>
        </xdr:cNvPr>
        <xdr:cNvCxnSpPr/>
      </xdr:nvCxnSpPr>
      <xdr:spPr>
        <a:xfrm>
          <a:off x="11433865" y="9320420"/>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1A4292E2-4867-4AA9-B062-FEDAC3281FF1}"/>
            </a:ext>
          </a:extLst>
        </xdr:cNvPr>
        <xdr:cNvSpPr txBox="1"/>
      </xdr:nvSpPr>
      <xdr:spPr>
        <a:xfrm>
          <a:off x="11061949" y="917471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D3440B7C-967C-4613-8CDB-8DBC9B625595}"/>
            </a:ext>
          </a:extLst>
        </xdr:cNvPr>
        <xdr:cNvSpPr/>
      </xdr:nvSpPr>
      <xdr:spPr>
        <a:xfrm>
          <a:off x="11433865" y="9320420"/>
          <a:ext cx="433511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37" name="直線コネクタ 536">
          <a:extLst>
            <a:ext uri="{FF2B5EF4-FFF2-40B4-BE49-F238E27FC236}">
              <a16:creationId xmlns:a16="http://schemas.microsoft.com/office/drawing/2014/main" id="{39A5D3B1-0B5E-44B4-85AA-C975731FB607}"/>
            </a:ext>
          </a:extLst>
        </xdr:cNvPr>
        <xdr:cNvCxnSpPr/>
      </xdr:nvCxnSpPr>
      <xdr:spPr>
        <a:xfrm flipV="1">
          <a:off x="14995303" y="9588421"/>
          <a:ext cx="0" cy="1582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2DA05C46-065E-4E0E-B3FD-169C702FEF4E}"/>
            </a:ext>
          </a:extLst>
        </xdr:cNvPr>
        <xdr:cNvSpPr txBox="1"/>
      </xdr:nvSpPr>
      <xdr:spPr>
        <a:xfrm>
          <a:off x="15034039" y="1117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9" name="直線コネクタ 538">
          <a:extLst>
            <a:ext uri="{FF2B5EF4-FFF2-40B4-BE49-F238E27FC236}">
              <a16:creationId xmlns:a16="http://schemas.microsoft.com/office/drawing/2014/main" id="{E656EA7D-DFC9-4807-A542-B5A460D7FF86}"/>
            </a:ext>
          </a:extLst>
        </xdr:cNvPr>
        <xdr:cNvCxnSpPr/>
      </xdr:nvCxnSpPr>
      <xdr:spPr>
        <a:xfrm>
          <a:off x="14907039" y="11170944"/>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9563AAA4-DD07-4761-86DC-B359E3A72810}"/>
            </a:ext>
          </a:extLst>
        </xdr:cNvPr>
        <xdr:cNvSpPr txBox="1"/>
      </xdr:nvSpPr>
      <xdr:spPr>
        <a:xfrm>
          <a:off x="15034039" y="93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41" name="直線コネクタ 540">
          <a:extLst>
            <a:ext uri="{FF2B5EF4-FFF2-40B4-BE49-F238E27FC236}">
              <a16:creationId xmlns:a16="http://schemas.microsoft.com/office/drawing/2014/main" id="{A47E88DE-8090-48AC-91E4-EDC2C00842C3}"/>
            </a:ext>
          </a:extLst>
        </xdr:cNvPr>
        <xdr:cNvCxnSpPr/>
      </xdr:nvCxnSpPr>
      <xdr:spPr>
        <a:xfrm>
          <a:off x="14907039" y="9588421"/>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15C56DC-508D-44D4-9808-650C1B1E69FB}"/>
            </a:ext>
          </a:extLst>
        </xdr:cNvPr>
        <xdr:cNvSpPr txBox="1"/>
      </xdr:nvSpPr>
      <xdr:spPr>
        <a:xfrm>
          <a:off x="15034039" y="103339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フローチャート: 判断 542">
          <a:extLst>
            <a:ext uri="{FF2B5EF4-FFF2-40B4-BE49-F238E27FC236}">
              <a16:creationId xmlns:a16="http://schemas.microsoft.com/office/drawing/2014/main" id="{A03AD97B-A6D7-4977-8C15-36753362FC2E}"/>
            </a:ext>
          </a:extLst>
        </xdr:cNvPr>
        <xdr:cNvSpPr/>
      </xdr:nvSpPr>
      <xdr:spPr>
        <a:xfrm>
          <a:off x="14945139" y="10482477"/>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44" name="フローチャート: 判断 543">
          <a:extLst>
            <a:ext uri="{FF2B5EF4-FFF2-40B4-BE49-F238E27FC236}">
              <a16:creationId xmlns:a16="http://schemas.microsoft.com/office/drawing/2014/main" id="{8E5701F9-FEBD-4A92-9BF9-31658A81A5BD}"/>
            </a:ext>
          </a:extLst>
        </xdr:cNvPr>
        <xdr:cNvSpPr/>
      </xdr:nvSpPr>
      <xdr:spPr>
        <a:xfrm>
          <a:off x="14169224" y="105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150041</xdr:rowOff>
    </xdr:from>
    <xdr:to>
      <xdr:col>76</xdr:col>
      <xdr:colOff>165100</xdr:colOff>
      <xdr:row>60</xdr:row>
      <xdr:rowOff>80191</xdr:rowOff>
    </xdr:to>
    <xdr:sp macro="" textlink="">
      <xdr:nvSpPr>
        <xdr:cNvPr id="545" name="フローチャート: 判断 544">
          <a:extLst>
            <a:ext uri="{FF2B5EF4-FFF2-40B4-BE49-F238E27FC236}">
              <a16:creationId xmlns:a16="http://schemas.microsoft.com/office/drawing/2014/main" id="{F7FDF19F-9245-4581-97F8-E20C684FDBC3}"/>
            </a:ext>
          </a:extLst>
        </xdr:cNvPr>
        <xdr:cNvSpPr/>
      </xdr:nvSpPr>
      <xdr:spPr>
        <a:xfrm>
          <a:off x="13358081" y="10462883"/>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101056</xdr:rowOff>
    </xdr:from>
    <xdr:to>
      <xdr:col>72</xdr:col>
      <xdr:colOff>38100</xdr:colOff>
      <xdr:row>60</xdr:row>
      <xdr:rowOff>31206</xdr:rowOff>
    </xdr:to>
    <xdr:sp macro="" textlink="">
      <xdr:nvSpPr>
        <xdr:cNvPr id="546" name="フローチャート: 判断 545">
          <a:extLst>
            <a:ext uri="{FF2B5EF4-FFF2-40B4-BE49-F238E27FC236}">
              <a16:creationId xmlns:a16="http://schemas.microsoft.com/office/drawing/2014/main" id="{D82CDA64-691B-4A65-8A8E-A36F764CEA93}"/>
            </a:ext>
          </a:extLst>
        </xdr:cNvPr>
        <xdr:cNvSpPr/>
      </xdr:nvSpPr>
      <xdr:spPr>
        <a:xfrm>
          <a:off x="12546937" y="10413898"/>
          <a:ext cx="86029"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47" name="フローチャート: 判断 546">
          <a:extLst>
            <a:ext uri="{FF2B5EF4-FFF2-40B4-BE49-F238E27FC236}">
              <a16:creationId xmlns:a16="http://schemas.microsoft.com/office/drawing/2014/main" id="{75F5AF41-F742-40B8-99D9-2826685886A6}"/>
            </a:ext>
          </a:extLst>
        </xdr:cNvPr>
        <xdr:cNvSpPr/>
      </xdr:nvSpPr>
      <xdr:spPr>
        <a:xfrm>
          <a:off x="11720223" y="103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30A28E6-1535-4C12-BAB6-008E66C0F420}"/>
            </a:ext>
          </a:extLst>
        </xdr:cNvPr>
        <xdr:cNvSpPr txBox="1"/>
      </xdr:nvSpPr>
      <xdr:spPr>
        <a:xfrm>
          <a:off x="1482101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BE98D07-73F6-4BE5-AAAB-13203BC822D9}"/>
            </a:ext>
          </a:extLst>
        </xdr:cNvPr>
        <xdr:cNvSpPr txBox="1"/>
      </xdr:nvSpPr>
      <xdr:spPr>
        <a:xfrm>
          <a:off x="14045096"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54F9BE8-67A4-4A69-ADE8-3244930A4CD1}"/>
            </a:ext>
          </a:extLst>
        </xdr:cNvPr>
        <xdr:cNvSpPr txBox="1"/>
      </xdr:nvSpPr>
      <xdr:spPr>
        <a:xfrm>
          <a:off x="1323395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3EB7DF1-A87C-4A00-988A-A868B6B65D68}"/>
            </a:ext>
          </a:extLst>
        </xdr:cNvPr>
        <xdr:cNvSpPr txBox="1"/>
      </xdr:nvSpPr>
      <xdr:spPr>
        <a:xfrm>
          <a:off x="12422809"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88EE604-87A4-4F22-B9AF-E875DF175BBA}"/>
            </a:ext>
          </a:extLst>
        </xdr:cNvPr>
        <xdr:cNvSpPr txBox="1"/>
      </xdr:nvSpPr>
      <xdr:spPr>
        <a:xfrm>
          <a:off x="11596094"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117384</xdr:rowOff>
    </xdr:from>
    <xdr:to>
      <xdr:col>85</xdr:col>
      <xdr:colOff>177800</xdr:colOff>
      <xdr:row>62</xdr:row>
      <xdr:rowOff>47534</xdr:rowOff>
    </xdr:to>
    <xdr:sp macro="" textlink="">
      <xdr:nvSpPr>
        <xdr:cNvPr id="553" name="楕円 552">
          <a:extLst>
            <a:ext uri="{FF2B5EF4-FFF2-40B4-BE49-F238E27FC236}">
              <a16:creationId xmlns:a16="http://schemas.microsoft.com/office/drawing/2014/main" id="{F3EED5FF-F091-4D4B-A5E7-E6C4F44829C0}"/>
            </a:ext>
          </a:extLst>
        </xdr:cNvPr>
        <xdr:cNvSpPr/>
      </xdr:nvSpPr>
      <xdr:spPr>
        <a:xfrm>
          <a:off x="14945139" y="10780083"/>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95811</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262B60C9-2AFB-46FF-A3E0-2AB6212C4734}"/>
            </a:ext>
          </a:extLst>
        </xdr:cNvPr>
        <xdr:cNvSpPr txBox="1"/>
      </xdr:nvSpPr>
      <xdr:spPr>
        <a:xfrm>
          <a:off x="15034039" y="1075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55" name="楕円 554">
          <a:extLst>
            <a:ext uri="{FF2B5EF4-FFF2-40B4-BE49-F238E27FC236}">
              <a16:creationId xmlns:a16="http://schemas.microsoft.com/office/drawing/2014/main" id="{5F33ECFE-4501-4DF5-A2D9-05579C5C38C5}"/>
            </a:ext>
          </a:extLst>
        </xdr:cNvPr>
        <xdr:cNvSpPr/>
      </xdr:nvSpPr>
      <xdr:spPr>
        <a:xfrm>
          <a:off x="14169224" y="10829069"/>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168184</xdr:rowOff>
    </xdr:from>
    <xdr:to>
      <xdr:col>85</xdr:col>
      <xdr:colOff>127000</xdr:colOff>
      <xdr:row>62</xdr:row>
      <xdr:rowOff>45720</xdr:rowOff>
    </xdr:to>
    <xdr:cxnSp macro="">
      <xdr:nvCxnSpPr>
        <xdr:cNvPr id="556" name="直線コネクタ 555">
          <a:extLst>
            <a:ext uri="{FF2B5EF4-FFF2-40B4-BE49-F238E27FC236}">
              <a16:creationId xmlns:a16="http://schemas.microsoft.com/office/drawing/2014/main" id="{559E5138-EF0C-4D5E-B77B-C5D9C7BFA6FE}"/>
            </a:ext>
          </a:extLst>
        </xdr:cNvPr>
        <xdr:cNvCxnSpPr/>
      </xdr:nvCxnSpPr>
      <xdr:spPr>
        <a:xfrm flipV="1">
          <a:off x="14220024" y="10830883"/>
          <a:ext cx="775915"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57" name="楕円 556">
          <a:extLst>
            <a:ext uri="{FF2B5EF4-FFF2-40B4-BE49-F238E27FC236}">
              <a16:creationId xmlns:a16="http://schemas.microsoft.com/office/drawing/2014/main" id="{EA6407CA-671B-4F29-877E-76D5F9BE8C1C}"/>
            </a:ext>
          </a:extLst>
        </xdr:cNvPr>
        <xdr:cNvSpPr/>
      </xdr:nvSpPr>
      <xdr:spPr>
        <a:xfrm>
          <a:off x="13358081" y="106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62</xdr:row>
      <xdr:rowOff>45720</xdr:rowOff>
    </xdr:to>
    <xdr:cxnSp macro="">
      <xdr:nvCxnSpPr>
        <xdr:cNvPr id="558" name="直線コネクタ 557">
          <a:extLst>
            <a:ext uri="{FF2B5EF4-FFF2-40B4-BE49-F238E27FC236}">
              <a16:creationId xmlns:a16="http://schemas.microsoft.com/office/drawing/2014/main" id="{02AAAECF-D1A9-4672-8028-6CD5CD5435B8}"/>
            </a:ext>
          </a:extLst>
        </xdr:cNvPr>
        <xdr:cNvCxnSpPr/>
      </xdr:nvCxnSpPr>
      <xdr:spPr>
        <a:xfrm>
          <a:off x="13408881" y="10739443"/>
          <a:ext cx="811143" cy="14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59" name="楕円 558">
          <a:extLst>
            <a:ext uri="{FF2B5EF4-FFF2-40B4-BE49-F238E27FC236}">
              <a16:creationId xmlns:a16="http://schemas.microsoft.com/office/drawing/2014/main" id="{5EC61FAF-FF95-4B21-8ACA-9EA8FACC4268}"/>
            </a:ext>
          </a:extLst>
        </xdr:cNvPr>
        <xdr:cNvSpPr/>
      </xdr:nvSpPr>
      <xdr:spPr>
        <a:xfrm>
          <a:off x="12546937" y="10669049"/>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76744</xdr:rowOff>
    </xdr:to>
    <xdr:cxnSp macro="">
      <xdr:nvCxnSpPr>
        <xdr:cNvPr id="560" name="直線コネクタ 559">
          <a:extLst>
            <a:ext uri="{FF2B5EF4-FFF2-40B4-BE49-F238E27FC236}">
              <a16:creationId xmlns:a16="http://schemas.microsoft.com/office/drawing/2014/main" id="{37C46DF6-9CF8-4184-8923-549D831B36B1}"/>
            </a:ext>
          </a:extLst>
        </xdr:cNvPr>
        <xdr:cNvCxnSpPr/>
      </xdr:nvCxnSpPr>
      <xdr:spPr>
        <a:xfrm>
          <a:off x="12597737" y="10719849"/>
          <a:ext cx="811144"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154940</xdr:rowOff>
    </xdr:from>
    <xdr:to>
      <xdr:col>67</xdr:col>
      <xdr:colOff>101600</xdr:colOff>
      <xdr:row>61</xdr:row>
      <xdr:rowOff>85090</xdr:rowOff>
    </xdr:to>
    <xdr:sp macro="" textlink="">
      <xdr:nvSpPr>
        <xdr:cNvPr id="561" name="楕円 560">
          <a:extLst>
            <a:ext uri="{FF2B5EF4-FFF2-40B4-BE49-F238E27FC236}">
              <a16:creationId xmlns:a16="http://schemas.microsoft.com/office/drawing/2014/main" id="{AF30D963-FD91-4A50-8935-244290D3B4FB}"/>
            </a:ext>
          </a:extLst>
        </xdr:cNvPr>
        <xdr:cNvSpPr/>
      </xdr:nvSpPr>
      <xdr:spPr>
        <a:xfrm>
          <a:off x="11720223" y="10642710"/>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34290</xdr:rowOff>
    </xdr:from>
    <xdr:to>
      <xdr:col>71</xdr:col>
      <xdr:colOff>177800</xdr:colOff>
      <xdr:row>61</xdr:row>
      <xdr:rowOff>57150</xdr:rowOff>
    </xdr:to>
    <xdr:cxnSp macro="">
      <xdr:nvCxnSpPr>
        <xdr:cNvPr id="562" name="直線コネクタ 561">
          <a:extLst>
            <a:ext uri="{FF2B5EF4-FFF2-40B4-BE49-F238E27FC236}">
              <a16:creationId xmlns:a16="http://schemas.microsoft.com/office/drawing/2014/main" id="{EEE2B146-06A9-4618-AC7E-199A8A181EAE}"/>
            </a:ext>
          </a:extLst>
        </xdr:cNvPr>
        <xdr:cNvCxnSpPr/>
      </xdr:nvCxnSpPr>
      <xdr:spPr>
        <a:xfrm>
          <a:off x="11771023" y="10696989"/>
          <a:ext cx="826714"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63" name="n_1aveValue【学校施設】&#10;有形固定資産減価償却率">
          <a:extLst>
            <a:ext uri="{FF2B5EF4-FFF2-40B4-BE49-F238E27FC236}">
              <a16:creationId xmlns:a16="http://schemas.microsoft.com/office/drawing/2014/main" id="{0E3AC4ED-8ADB-43B7-A743-C42ED3D225F1}"/>
            </a:ext>
          </a:extLst>
        </xdr:cNvPr>
        <xdr:cNvSpPr txBox="1"/>
      </xdr:nvSpPr>
      <xdr:spPr>
        <a:xfrm>
          <a:off x="14020340" y="10296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96718</xdr:rowOff>
    </xdr:from>
    <xdr:ext cx="405111" cy="259045"/>
    <xdr:sp macro="" textlink="">
      <xdr:nvSpPr>
        <xdr:cNvPr id="564" name="n_2aveValue【学校施設】&#10;有形固定資産減価償却率">
          <a:extLst>
            <a:ext uri="{FF2B5EF4-FFF2-40B4-BE49-F238E27FC236}">
              <a16:creationId xmlns:a16="http://schemas.microsoft.com/office/drawing/2014/main" id="{66AF54A4-9145-4232-A543-8C81AFBAAEA6}"/>
            </a:ext>
          </a:extLst>
        </xdr:cNvPr>
        <xdr:cNvSpPr txBox="1"/>
      </xdr:nvSpPr>
      <xdr:spPr>
        <a:xfrm>
          <a:off x="13221896" y="1023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47733</xdr:rowOff>
    </xdr:from>
    <xdr:ext cx="405111" cy="259045"/>
    <xdr:sp macro="" textlink="">
      <xdr:nvSpPr>
        <xdr:cNvPr id="565" name="n_3aveValue【学校施設】&#10;有形固定資産減価償却率">
          <a:extLst>
            <a:ext uri="{FF2B5EF4-FFF2-40B4-BE49-F238E27FC236}">
              <a16:creationId xmlns:a16="http://schemas.microsoft.com/office/drawing/2014/main" id="{191BBC4B-C61C-4114-8E30-64850D650E8A}"/>
            </a:ext>
          </a:extLst>
        </xdr:cNvPr>
        <xdr:cNvSpPr txBox="1"/>
      </xdr:nvSpPr>
      <xdr:spPr>
        <a:xfrm>
          <a:off x="12410753" y="1018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66" name="n_4aveValue【学校施設】&#10;有形固定資産減価償却率">
          <a:extLst>
            <a:ext uri="{FF2B5EF4-FFF2-40B4-BE49-F238E27FC236}">
              <a16:creationId xmlns:a16="http://schemas.microsoft.com/office/drawing/2014/main" id="{544567B0-B047-445D-A367-1CAC83B7A763}"/>
            </a:ext>
          </a:extLst>
        </xdr:cNvPr>
        <xdr:cNvSpPr txBox="1"/>
      </xdr:nvSpPr>
      <xdr:spPr>
        <a:xfrm>
          <a:off x="11584038" y="1014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67" name="n_1mainValue【学校施設】&#10;有形固定資産減価償却率">
          <a:extLst>
            <a:ext uri="{FF2B5EF4-FFF2-40B4-BE49-F238E27FC236}">
              <a16:creationId xmlns:a16="http://schemas.microsoft.com/office/drawing/2014/main" id="{FA573DB9-B2FD-4534-8624-979231096CEA}"/>
            </a:ext>
          </a:extLst>
        </xdr:cNvPr>
        <xdr:cNvSpPr txBox="1"/>
      </xdr:nvSpPr>
      <xdr:spPr>
        <a:xfrm>
          <a:off x="14020340" y="1092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68" name="n_2mainValue【学校施設】&#10;有形固定資産減価償却率">
          <a:extLst>
            <a:ext uri="{FF2B5EF4-FFF2-40B4-BE49-F238E27FC236}">
              <a16:creationId xmlns:a16="http://schemas.microsoft.com/office/drawing/2014/main" id="{14C9F2C5-5B79-44BE-84D0-E515C89572E5}"/>
            </a:ext>
          </a:extLst>
        </xdr:cNvPr>
        <xdr:cNvSpPr txBox="1"/>
      </xdr:nvSpPr>
      <xdr:spPr>
        <a:xfrm>
          <a:off x="13221896" y="1078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69" name="n_3mainValue【学校施設】&#10;有形固定資産減価償却率">
          <a:extLst>
            <a:ext uri="{FF2B5EF4-FFF2-40B4-BE49-F238E27FC236}">
              <a16:creationId xmlns:a16="http://schemas.microsoft.com/office/drawing/2014/main" id="{72BD0E6C-F179-44E6-BFDF-96A0BE5529B2}"/>
            </a:ext>
          </a:extLst>
        </xdr:cNvPr>
        <xdr:cNvSpPr txBox="1"/>
      </xdr:nvSpPr>
      <xdr:spPr>
        <a:xfrm>
          <a:off x="12410753" y="1076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570" name="n_4mainValue【学校施設】&#10;有形固定資産減価償却率">
          <a:extLst>
            <a:ext uri="{FF2B5EF4-FFF2-40B4-BE49-F238E27FC236}">
              <a16:creationId xmlns:a16="http://schemas.microsoft.com/office/drawing/2014/main" id="{79DAB488-E106-482A-BA42-723A30A05FBA}"/>
            </a:ext>
          </a:extLst>
        </xdr:cNvPr>
        <xdr:cNvSpPr txBox="1"/>
      </xdr:nvSpPr>
      <xdr:spPr>
        <a:xfrm>
          <a:off x="11584038" y="1073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FE0E4CE3-CFDE-4363-B8EA-9688F86BC305}"/>
            </a:ext>
          </a:extLst>
        </xdr:cNvPr>
        <xdr:cNvSpPr/>
      </xdr:nvSpPr>
      <xdr:spPr>
        <a:xfrm>
          <a:off x="16793155" y="8153069"/>
          <a:ext cx="435068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93B44A3D-252A-4D6F-91C0-5D17546C774C}"/>
            </a:ext>
          </a:extLst>
        </xdr:cNvPr>
        <xdr:cNvSpPr/>
      </xdr:nvSpPr>
      <xdr:spPr>
        <a:xfrm>
          <a:off x="16920155"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3F5B9710-0F1B-4F47-A3AC-4FEE5C1F41FB}"/>
            </a:ext>
          </a:extLst>
        </xdr:cNvPr>
        <xdr:cNvSpPr/>
      </xdr:nvSpPr>
      <xdr:spPr>
        <a:xfrm>
          <a:off x="16920155"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A182D5E0-5E31-44BF-AF89-98F34662203A}"/>
            </a:ext>
          </a:extLst>
        </xdr:cNvPr>
        <xdr:cNvSpPr/>
      </xdr:nvSpPr>
      <xdr:spPr>
        <a:xfrm>
          <a:off x="1784272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BC20D767-786A-40FA-9AA9-BFD66D6617C9}"/>
            </a:ext>
          </a:extLst>
        </xdr:cNvPr>
        <xdr:cNvSpPr/>
      </xdr:nvSpPr>
      <xdr:spPr>
        <a:xfrm>
          <a:off x="1784272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75322959-9ADE-4F1E-BE30-1A5E385F4E81}"/>
            </a:ext>
          </a:extLst>
        </xdr:cNvPr>
        <xdr:cNvSpPr/>
      </xdr:nvSpPr>
      <xdr:spPr>
        <a:xfrm>
          <a:off x="18892299"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76D14718-2A16-4217-B08E-595C83B185D0}"/>
            </a:ext>
          </a:extLst>
        </xdr:cNvPr>
        <xdr:cNvSpPr/>
      </xdr:nvSpPr>
      <xdr:spPr>
        <a:xfrm>
          <a:off x="18892299"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7BF3E35B-9364-409E-B8D9-731BCD386B2F}"/>
            </a:ext>
          </a:extLst>
        </xdr:cNvPr>
        <xdr:cNvSpPr/>
      </xdr:nvSpPr>
      <xdr:spPr>
        <a:xfrm>
          <a:off x="16793155" y="9320420"/>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AE4D70C1-71C3-4FF1-B724-C0DC3D2011D4}"/>
            </a:ext>
          </a:extLst>
        </xdr:cNvPr>
        <xdr:cNvSpPr txBox="1"/>
      </xdr:nvSpPr>
      <xdr:spPr>
        <a:xfrm>
          <a:off x="16770626" y="912644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7943470-F9A3-4FBE-B752-E2682AC085F7}"/>
            </a:ext>
          </a:extLst>
        </xdr:cNvPr>
        <xdr:cNvCxnSpPr/>
      </xdr:nvCxnSpPr>
      <xdr:spPr>
        <a:xfrm>
          <a:off x="16793155" y="1165164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CB285E46-6FC4-45AE-8296-4A749BDC6C02}"/>
            </a:ext>
          </a:extLst>
        </xdr:cNvPr>
        <xdr:cNvCxnSpPr/>
      </xdr:nvCxnSpPr>
      <xdr:spPr>
        <a:xfrm>
          <a:off x="16793155" y="1131811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1764FCA3-8861-4C4F-A8EE-6472AD4689BC}"/>
            </a:ext>
          </a:extLst>
        </xdr:cNvPr>
        <xdr:cNvSpPr txBox="1"/>
      </xdr:nvSpPr>
      <xdr:spPr>
        <a:xfrm>
          <a:off x="16372690" y="11172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31DD03E6-DB4B-4B79-B825-28114F679664}"/>
            </a:ext>
          </a:extLst>
        </xdr:cNvPr>
        <xdr:cNvCxnSpPr/>
      </xdr:nvCxnSpPr>
      <xdr:spPr>
        <a:xfrm>
          <a:off x="16793155" y="10984585"/>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4EEB5C99-AE54-4B3A-93FE-723AD46BD725}"/>
            </a:ext>
          </a:extLst>
        </xdr:cNvPr>
        <xdr:cNvSpPr txBox="1"/>
      </xdr:nvSpPr>
      <xdr:spPr>
        <a:xfrm>
          <a:off x="16372690" y="108423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DFBC97FC-EF88-484A-90B6-A8E9BDA8D0F6}"/>
            </a:ext>
          </a:extLst>
        </xdr:cNvPr>
        <xdr:cNvCxnSpPr/>
      </xdr:nvCxnSpPr>
      <xdr:spPr>
        <a:xfrm>
          <a:off x="16793155" y="10651055"/>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23E94BE0-D095-4455-99B8-2DF9ADBA41A1}"/>
            </a:ext>
          </a:extLst>
        </xdr:cNvPr>
        <xdr:cNvSpPr txBox="1"/>
      </xdr:nvSpPr>
      <xdr:spPr>
        <a:xfrm>
          <a:off x="16372690" y="105088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BD3C81D5-D4CE-4EEA-905A-1678E1D9F458}"/>
            </a:ext>
          </a:extLst>
        </xdr:cNvPr>
        <xdr:cNvCxnSpPr/>
      </xdr:nvCxnSpPr>
      <xdr:spPr>
        <a:xfrm>
          <a:off x="16793155" y="1032100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D62BD709-E57C-495D-8624-360B1CE494D6}"/>
            </a:ext>
          </a:extLst>
        </xdr:cNvPr>
        <xdr:cNvSpPr txBox="1"/>
      </xdr:nvSpPr>
      <xdr:spPr>
        <a:xfrm>
          <a:off x="16372690" y="10175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2CD015E0-519C-4F8B-BC21-860C6881A634}"/>
            </a:ext>
          </a:extLst>
        </xdr:cNvPr>
        <xdr:cNvCxnSpPr/>
      </xdr:nvCxnSpPr>
      <xdr:spPr>
        <a:xfrm>
          <a:off x="16793155" y="998747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22E76A31-0C6D-4CA0-ABBE-C848BDC47950}"/>
            </a:ext>
          </a:extLst>
        </xdr:cNvPr>
        <xdr:cNvSpPr txBox="1"/>
      </xdr:nvSpPr>
      <xdr:spPr>
        <a:xfrm>
          <a:off x="16372690" y="9841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6175E655-0D35-4A8B-8985-0FC3493419DF}"/>
            </a:ext>
          </a:extLst>
        </xdr:cNvPr>
        <xdr:cNvCxnSpPr/>
      </xdr:nvCxnSpPr>
      <xdr:spPr>
        <a:xfrm>
          <a:off x="16793155" y="965394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5ADC8DAA-761E-4FFA-97BA-1F0862DDDC4D}"/>
            </a:ext>
          </a:extLst>
        </xdr:cNvPr>
        <xdr:cNvSpPr txBox="1"/>
      </xdr:nvSpPr>
      <xdr:spPr>
        <a:xfrm>
          <a:off x="16308570" y="95082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CF6CE712-A951-468E-AD77-DD05585967CC}"/>
            </a:ext>
          </a:extLst>
        </xdr:cNvPr>
        <xdr:cNvCxnSpPr/>
      </xdr:nvCxnSpPr>
      <xdr:spPr>
        <a:xfrm>
          <a:off x="16793155" y="932042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ECDDD651-7962-4781-A581-2DD7488B686C}"/>
            </a:ext>
          </a:extLst>
        </xdr:cNvPr>
        <xdr:cNvSpPr txBox="1"/>
      </xdr:nvSpPr>
      <xdr:spPr>
        <a:xfrm>
          <a:off x="16308570" y="917471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11C13933-AA33-41B2-91BB-BAD6C8482781}"/>
            </a:ext>
          </a:extLst>
        </xdr:cNvPr>
        <xdr:cNvSpPr/>
      </xdr:nvSpPr>
      <xdr:spPr>
        <a:xfrm>
          <a:off x="16793155" y="9320420"/>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6" name="直線コネクタ 595">
          <a:extLst>
            <a:ext uri="{FF2B5EF4-FFF2-40B4-BE49-F238E27FC236}">
              <a16:creationId xmlns:a16="http://schemas.microsoft.com/office/drawing/2014/main" id="{8D3E17C6-D925-48F8-9451-87229A651D67}"/>
            </a:ext>
          </a:extLst>
        </xdr:cNvPr>
        <xdr:cNvCxnSpPr/>
      </xdr:nvCxnSpPr>
      <xdr:spPr>
        <a:xfrm flipV="1">
          <a:off x="20354593" y="9826918"/>
          <a:ext cx="0" cy="1316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7" name="【学校施設】&#10;一人当たり面積最小値テキスト">
          <a:extLst>
            <a:ext uri="{FF2B5EF4-FFF2-40B4-BE49-F238E27FC236}">
              <a16:creationId xmlns:a16="http://schemas.microsoft.com/office/drawing/2014/main" id="{D1AF57D3-4C80-45BF-8835-1386265E2D30}"/>
            </a:ext>
          </a:extLst>
        </xdr:cNvPr>
        <xdr:cNvSpPr txBox="1"/>
      </xdr:nvSpPr>
      <xdr:spPr>
        <a:xfrm>
          <a:off x="20393329" y="111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8" name="直線コネクタ 597">
          <a:extLst>
            <a:ext uri="{FF2B5EF4-FFF2-40B4-BE49-F238E27FC236}">
              <a16:creationId xmlns:a16="http://schemas.microsoft.com/office/drawing/2014/main" id="{72AD0895-973E-4471-B893-5FF15A44F395}"/>
            </a:ext>
          </a:extLst>
        </xdr:cNvPr>
        <xdr:cNvCxnSpPr/>
      </xdr:nvCxnSpPr>
      <xdr:spPr>
        <a:xfrm>
          <a:off x="20281900" y="11143349"/>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9" name="【学校施設】&#10;一人当たり面積最大値テキスト">
          <a:extLst>
            <a:ext uri="{FF2B5EF4-FFF2-40B4-BE49-F238E27FC236}">
              <a16:creationId xmlns:a16="http://schemas.microsoft.com/office/drawing/2014/main" id="{A4204881-FDD9-4AA3-AE37-920ECD354478}"/>
            </a:ext>
          </a:extLst>
        </xdr:cNvPr>
        <xdr:cNvSpPr txBox="1"/>
      </xdr:nvSpPr>
      <xdr:spPr>
        <a:xfrm>
          <a:off x="20393329" y="959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00" name="直線コネクタ 599">
          <a:extLst>
            <a:ext uri="{FF2B5EF4-FFF2-40B4-BE49-F238E27FC236}">
              <a16:creationId xmlns:a16="http://schemas.microsoft.com/office/drawing/2014/main" id="{A891B64D-D320-440D-B2C4-C6534D4F4A5E}"/>
            </a:ext>
          </a:extLst>
        </xdr:cNvPr>
        <xdr:cNvCxnSpPr/>
      </xdr:nvCxnSpPr>
      <xdr:spPr>
        <a:xfrm>
          <a:off x="20281900" y="9826918"/>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01" name="【学校施設】&#10;一人当たり面積平均値テキスト">
          <a:extLst>
            <a:ext uri="{FF2B5EF4-FFF2-40B4-BE49-F238E27FC236}">
              <a16:creationId xmlns:a16="http://schemas.microsoft.com/office/drawing/2014/main" id="{68AAB7AF-D4C4-4DDF-ACFA-FCD2CB96E835}"/>
            </a:ext>
          </a:extLst>
        </xdr:cNvPr>
        <xdr:cNvSpPr txBox="1"/>
      </xdr:nvSpPr>
      <xdr:spPr>
        <a:xfrm>
          <a:off x="20393329" y="10651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2" name="フローチャート: 判断 601">
          <a:extLst>
            <a:ext uri="{FF2B5EF4-FFF2-40B4-BE49-F238E27FC236}">
              <a16:creationId xmlns:a16="http://schemas.microsoft.com/office/drawing/2014/main" id="{FAEE9107-9284-426A-8B20-D88AFC05FDEB}"/>
            </a:ext>
          </a:extLst>
        </xdr:cNvPr>
        <xdr:cNvSpPr/>
      </xdr:nvSpPr>
      <xdr:spPr>
        <a:xfrm>
          <a:off x="20304429" y="10803107"/>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6840</xdr:rowOff>
    </xdr:from>
    <xdr:to>
      <xdr:col>112</xdr:col>
      <xdr:colOff>38100</xdr:colOff>
      <xdr:row>62</xdr:row>
      <xdr:rowOff>108440</xdr:rowOff>
    </xdr:to>
    <xdr:sp macro="" textlink="">
      <xdr:nvSpPr>
        <xdr:cNvPr id="603" name="フローチャート: 判断 602">
          <a:extLst>
            <a:ext uri="{FF2B5EF4-FFF2-40B4-BE49-F238E27FC236}">
              <a16:creationId xmlns:a16="http://schemas.microsoft.com/office/drawing/2014/main" id="{3E6DFA7B-363B-4995-9789-1BC41919D6C8}"/>
            </a:ext>
          </a:extLst>
        </xdr:cNvPr>
        <xdr:cNvSpPr/>
      </xdr:nvSpPr>
      <xdr:spPr>
        <a:xfrm>
          <a:off x="19544085" y="10844468"/>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28720</xdr:rowOff>
    </xdr:from>
    <xdr:to>
      <xdr:col>107</xdr:col>
      <xdr:colOff>101600</xdr:colOff>
      <xdr:row>62</xdr:row>
      <xdr:rowOff>130320</xdr:rowOff>
    </xdr:to>
    <xdr:sp macro="" textlink="">
      <xdr:nvSpPr>
        <xdr:cNvPr id="604" name="フローチャート: 判断 603">
          <a:extLst>
            <a:ext uri="{FF2B5EF4-FFF2-40B4-BE49-F238E27FC236}">
              <a16:creationId xmlns:a16="http://schemas.microsoft.com/office/drawing/2014/main" id="{FA0DA148-2802-4FD1-9C13-11F537463A12}"/>
            </a:ext>
          </a:extLst>
        </xdr:cNvPr>
        <xdr:cNvSpPr/>
      </xdr:nvSpPr>
      <xdr:spPr>
        <a:xfrm>
          <a:off x="18717370" y="1086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42110</xdr:rowOff>
    </xdr:from>
    <xdr:to>
      <xdr:col>102</xdr:col>
      <xdr:colOff>165100</xdr:colOff>
      <xdr:row>62</xdr:row>
      <xdr:rowOff>143710</xdr:rowOff>
    </xdr:to>
    <xdr:sp macro="" textlink="">
      <xdr:nvSpPr>
        <xdr:cNvPr id="605" name="フローチャート: 判断 604">
          <a:extLst>
            <a:ext uri="{FF2B5EF4-FFF2-40B4-BE49-F238E27FC236}">
              <a16:creationId xmlns:a16="http://schemas.microsoft.com/office/drawing/2014/main" id="{8AC976E3-0C33-44D8-A0C6-E299A12E8DAA}"/>
            </a:ext>
          </a:extLst>
        </xdr:cNvPr>
        <xdr:cNvSpPr/>
      </xdr:nvSpPr>
      <xdr:spPr>
        <a:xfrm>
          <a:off x="17906227" y="1087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46355</xdr:rowOff>
    </xdr:from>
    <xdr:to>
      <xdr:col>98</xdr:col>
      <xdr:colOff>38100</xdr:colOff>
      <xdr:row>62</xdr:row>
      <xdr:rowOff>147955</xdr:rowOff>
    </xdr:to>
    <xdr:sp macro="" textlink="">
      <xdr:nvSpPr>
        <xdr:cNvPr id="606" name="フローチャート: 判断 605">
          <a:extLst>
            <a:ext uri="{FF2B5EF4-FFF2-40B4-BE49-F238E27FC236}">
              <a16:creationId xmlns:a16="http://schemas.microsoft.com/office/drawing/2014/main" id="{8C5B6AF8-5988-4C3E-807E-07389B3D025C}"/>
            </a:ext>
          </a:extLst>
        </xdr:cNvPr>
        <xdr:cNvSpPr/>
      </xdr:nvSpPr>
      <xdr:spPr>
        <a:xfrm>
          <a:off x="17095083" y="10883983"/>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2520321-114C-4C04-A5D6-CDE3BAEDD3DA}"/>
            </a:ext>
          </a:extLst>
        </xdr:cNvPr>
        <xdr:cNvSpPr txBox="1"/>
      </xdr:nvSpPr>
      <xdr:spPr>
        <a:xfrm>
          <a:off x="2018030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6AACFAB-458E-4BCD-B462-B15441846419}"/>
            </a:ext>
          </a:extLst>
        </xdr:cNvPr>
        <xdr:cNvSpPr txBox="1"/>
      </xdr:nvSpPr>
      <xdr:spPr>
        <a:xfrm>
          <a:off x="19419957"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B88A8A8-C704-4FF7-9683-ECB77A3D3BA8}"/>
            </a:ext>
          </a:extLst>
        </xdr:cNvPr>
        <xdr:cNvSpPr txBox="1"/>
      </xdr:nvSpPr>
      <xdr:spPr>
        <a:xfrm>
          <a:off x="1859324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E313F77D-1306-4A8D-A097-BD895A73F76C}"/>
            </a:ext>
          </a:extLst>
        </xdr:cNvPr>
        <xdr:cNvSpPr txBox="1"/>
      </xdr:nvSpPr>
      <xdr:spPr>
        <a:xfrm>
          <a:off x="1778209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3057D78-185E-40BA-822B-3012EEF65F6A}"/>
            </a:ext>
          </a:extLst>
        </xdr:cNvPr>
        <xdr:cNvSpPr txBox="1"/>
      </xdr:nvSpPr>
      <xdr:spPr>
        <a:xfrm>
          <a:off x="16970955"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58112</xdr:rowOff>
    </xdr:from>
    <xdr:to>
      <xdr:col>116</xdr:col>
      <xdr:colOff>114300</xdr:colOff>
      <xdr:row>63</xdr:row>
      <xdr:rowOff>159712</xdr:rowOff>
    </xdr:to>
    <xdr:sp macro="" textlink="">
      <xdr:nvSpPr>
        <xdr:cNvPr id="612" name="楕円 611">
          <a:extLst>
            <a:ext uri="{FF2B5EF4-FFF2-40B4-BE49-F238E27FC236}">
              <a16:creationId xmlns:a16="http://schemas.microsoft.com/office/drawing/2014/main" id="{9821E550-20C4-4761-AC2C-FED3DFA8DAF6}"/>
            </a:ext>
          </a:extLst>
        </xdr:cNvPr>
        <xdr:cNvSpPr/>
      </xdr:nvSpPr>
      <xdr:spPr>
        <a:xfrm>
          <a:off x="20304429" y="110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144489</xdr:rowOff>
    </xdr:from>
    <xdr:ext cx="469744" cy="259045"/>
    <xdr:sp macro="" textlink="">
      <xdr:nvSpPr>
        <xdr:cNvPr id="613" name="【学校施設】&#10;一人当たり面積該当値テキスト">
          <a:extLst>
            <a:ext uri="{FF2B5EF4-FFF2-40B4-BE49-F238E27FC236}">
              <a16:creationId xmlns:a16="http://schemas.microsoft.com/office/drawing/2014/main" id="{1F372D69-F668-4FC4-A861-6181A6E2552F}"/>
            </a:ext>
          </a:extLst>
        </xdr:cNvPr>
        <xdr:cNvSpPr txBox="1"/>
      </xdr:nvSpPr>
      <xdr:spPr>
        <a:xfrm>
          <a:off x="20393329" y="109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142204</xdr:rowOff>
    </xdr:from>
    <xdr:to>
      <xdr:col>112</xdr:col>
      <xdr:colOff>38100</xdr:colOff>
      <xdr:row>63</xdr:row>
      <xdr:rowOff>72354</xdr:rowOff>
    </xdr:to>
    <xdr:sp macro="" textlink="">
      <xdr:nvSpPr>
        <xdr:cNvPr id="614" name="楕円 613">
          <a:extLst>
            <a:ext uri="{FF2B5EF4-FFF2-40B4-BE49-F238E27FC236}">
              <a16:creationId xmlns:a16="http://schemas.microsoft.com/office/drawing/2014/main" id="{84B421C7-C8ED-460C-BA9E-18D228CB75D6}"/>
            </a:ext>
          </a:extLst>
        </xdr:cNvPr>
        <xdr:cNvSpPr/>
      </xdr:nvSpPr>
      <xdr:spPr>
        <a:xfrm>
          <a:off x="19544085" y="10979832"/>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21554</xdr:rowOff>
    </xdr:from>
    <xdr:to>
      <xdr:col>116</xdr:col>
      <xdr:colOff>63500</xdr:colOff>
      <xdr:row>63</xdr:row>
      <xdr:rowOff>108912</xdr:rowOff>
    </xdr:to>
    <xdr:cxnSp macro="">
      <xdr:nvCxnSpPr>
        <xdr:cNvPr id="615" name="直線コネクタ 614">
          <a:extLst>
            <a:ext uri="{FF2B5EF4-FFF2-40B4-BE49-F238E27FC236}">
              <a16:creationId xmlns:a16="http://schemas.microsoft.com/office/drawing/2014/main" id="{A9351398-F3A8-4FA0-975A-CEAA1410DF66}"/>
            </a:ext>
          </a:extLst>
        </xdr:cNvPr>
        <xdr:cNvCxnSpPr/>
      </xdr:nvCxnSpPr>
      <xdr:spPr>
        <a:xfrm>
          <a:off x="19594885" y="11034111"/>
          <a:ext cx="760344"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145306</xdr:rowOff>
    </xdr:from>
    <xdr:to>
      <xdr:col>107</xdr:col>
      <xdr:colOff>101600</xdr:colOff>
      <xdr:row>63</xdr:row>
      <xdr:rowOff>75456</xdr:rowOff>
    </xdr:to>
    <xdr:sp macro="" textlink="">
      <xdr:nvSpPr>
        <xdr:cNvPr id="616" name="楕円 615">
          <a:extLst>
            <a:ext uri="{FF2B5EF4-FFF2-40B4-BE49-F238E27FC236}">
              <a16:creationId xmlns:a16="http://schemas.microsoft.com/office/drawing/2014/main" id="{3159F208-8EF1-40F5-B7DA-F489B1C94626}"/>
            </a:ext>
          </a:extLst>
        </xdr:cNvPr>
        <xdr:cNvSpPr/>
      </xdr:nvSpPr>
      <xdr:spPr>
        <a:xfrm>
          <a:off x="18717370" y="10982934"/>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21554</xdr:rowOff>
    </xdr:from>
    <xdr:to>
      <xdr:col>111</xdr:col>
      <xdr:colOff>177800</xdr:colOff>
      <xdr:row>63</xdr:row>
      <xdr:rowOff>24656</xdr:rowOff>
    </xdr:to>
    <xdr:cxnSp macro="">
      <xdr:nvCxnSpPr>
        <xdr:cNvPr id="617" name="直線コネクタ 616">
          <a:extLst>
            <a:ext uri="{FF2B5EF4-FFF2-40B4-BE49-F238E27FC236}">
              <a16:creationId xmlns:a16="http://schemas.microsoft.com/office/drawing/2014/main" id="{D1DAAB6A-477A-4F50-97BB-7550346BA1C0}"/>
            </a:ext>
          </a:extLst>
        </xdr:cNvPr>
        <xdr:cNvCxnSpPr/>
      </xdr:nvCxnSpPr>
      <xdr:spPr>
        <a:xfrm flipV="1">
          <a:off x="18768170" y="11034111"/>
          <a:ext cx="826715"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148735</xdr:rowOff>
    </xdr:from>
    <xdr:to>
      <xdr:col>102</xdr:col>
      <xdr:colOff>165100</xdr:colOff>
      <xdr:row>63</xdr:row>
      <xdr:rowOff>78885</xdr:rowOff>
    </xdr:to>
    <xdr:sp macro="" textlink="">
      <xdr:nvSpPr>
        <xdr:cNvPr id="618" name="楕円 617">
          <a:extLst>
            <a:ext uri="{FF2B5EF4-FFF2-40B4-BE49-F238E27FC236}">
              <a16:creationId xmlns:a16="http://schemas.microsoft.com/office/drawing/2014/main" id="{7E5E5E06-914C-490D-A57E-35ED7A463846}"/>
            </a:ext>
          </a:extLst>
        </xdr:cNvPr>
        <xdr:cNvSpPr/>
      </xdr:nvSpPr>
      <xdr:spPr>
        <a:xfrm>
          <a:off x="17906227" y="10986363"/>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24656</xdr:rowOff>
    </xdr:from>
    <xdr:to>
      <xdr:col>107</xdr:col>
      <xdr:colOff>50800</xdr:colOff>
      <xdr:row>63</xdr:row>
      <xdr:rowOff>28085</xdr:rowOff>
    </xdr:to>
    <xdr:cxnSp macro="">
      <xdr:nvCxnSpPr>
        <xdr:cNvPr id="619" name="直線コネクタ 618">
          <a:extLst>
            <a:ext uri="{FF2B5EF4-FFF2-40B4-BE49-F238E27FC236}">
              <a16:creationId xmlns:a16="http://schemas.microsoft.com/office/drawing/2014/main" id="{C966A042-45CE-44E7-A295-54A79F2E4826}"/>
            </a:ext>
          </a:extLst>
        </xdr:cNvPr>
        <xdr:cNvCxnSpPr/>
      </xdr:nvCxnSpPr>
      <xdr:spPr>
        <a:xfrm flipV="1">
          <a:off x="17957027" y="11037213"/>
          <a:ext cx="811143"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152164</xdr:rowOff>
    </xdr:from>
    <xdr:to>
      <xdr:col>98</xdr:col>
      <xdr:colOff>38100</xdr:colOff>
      <xdr:row>63</xdr:row>
      <xdr:rowOff>82314</xdr:rowOff>
    </xdr:to>
    <xdr:sp macro="" textlink="">
      <xdr:nvSpPr>
        <xdr:cNvPr id="620" name="楕円 619">
          <a:extLst>
            <a:ext uri="{FF2B5EF4-FFF2-40B4-BE49-F238E27FC236}">
              <a16:creationId xmlns:a16="http://schemas.microsoft.com/office/drawing/2014/main" id="{945AD357-840C-49F6-89B8-B7F065B275AF}"/>
            </a:ext>
          </a:extLst>
        </xdr:cNvPr>
        <xdr:cNvSpPr/>
      </xdr:nvSpPr>
      <xdr:spPr>
        <a:xfrm>
          <a:off x="17095083" y="10989792"/>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28085</xdr:rowOff>
    </xdr:from>
    <xdr:to>
      <xdr:col>102</xdr:col>
      <xdr:colOff>114300</xdr:colOff>
      <xdr:row>63</xdr:row>
      <xdr:rowOff>31514</xdr:rowOff>
    </xdr:to>
    <xdr:cxnSp macro="">
      <xdr:nvCxnSpPr>
        <xdr:cNvPr id="621" name="直線コネクタ 620">
          <a:extLst>
            <a:ext uri="{FF2B5EF4-FFF2-40B4-BE49-F238E27FC236}">
              <a16:creationId xmlns:a16="http://schemas.microsoft.com/office/drawing/2014/main" id="{31BA8D80-630E-470A-8FBD-316C9D24CBCB}"/>
            </a:ext>
          </a:extLst>
        </xdr:cNvPr>
        <xdr:cNvCxnSpPr/>
      </xdr:nvCxnSpPr>
      <xdr:spPr>
        <a:xfrm flipV="1">
          <a:off x="17145883" y="11040642"/>
          <a:ext cx="811144"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124967</xdr:rowOff>
    </xdr:from>
    <xdr:ext cx="469744" cy="259045"/>
    <xdr:sp macro="" textlink="">
      <xdr:nvSpPr>
        <xdr:cNvPr id="622" name="n_1aveValue【学校施設】&#10;一人当たり面積">
          <a:extLst>
            <a:ext uri="{FF2B5EF4-FFF2-40B4-BE49-F238E27FC236}">
              <a16:creationId xmlns:a16="http://schemas.microsoft.com/office/drawing/2014/main" id="{795097B4-2CBD-4F98-B089-3A752F687F2A}"/>
            </a:ext>
          </a:extLst>
        </xdr:cNvPr>
        <xdr:cNvSpPr txBox="1"/>
      </xdr:nvSpPr>
      <xdr:spPr>
        <a:xfrm>
          <a:off x="19362884" y="1061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146847</xdr:rowOff>
    </xdr:from>
    <xdr:ext cx="469744" cy="259045"/>
    <xdr:sp macro="" textlink="">
      <xdr:nvSpPr>
        <xdr:cNvPr id="623" name="n_2aveValue【学校施設】&#10;一人当たり面積">
          <a:extLst>
            <a:ext uri="{FF2B5EF4-FFF2-40B4-BE49-F238E27FC236}">
              <a16:creationId xmlns:a16="http://schemas.microsoft.com/office/drawing/2014/main" id="{A813592B-3275-4BF5-9E2E-CEA95191A0B6}"/>
            </a:ext>
          </a:extLst>
        </xdr:cNvPr>
        <xdr:cNvSpPr txBox="1"/>
      </xdr:nvSpPr>
      <xdr:spPr>
        <a:xfrm>
          <a:off x="18548869" y="1063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160237</xdr:rowOff>
    </xdr:from>
    <xdr:ext cx="469744" cy="259045"/>
    <xdr:sp macro="" textlink="">
      <xdr:nvSpPr>
        <xdr:cNvPr id="624" name="n_3aveValue【学校施設】&#10;一人当たり面積">
          <a:extLst>
            <a:ext uri="{FF2B5EF4-FFF2-40B4-BE49-F238E27FC236}">
              <a16:creationId xmlns:a16="http://schemas.microsoft.com/office/drawing/2014/main" id="{90CBFF5E-3146-4717-B2EB-2731196A4FEC}"/>
            </a:ext>
          </a:extLst>
        </xdr:cNvPr>
        <xdr:cNvSpPr txBox="1"/>
      </xdr:nvSpPr>
      <xdr:spPr>
        <a:xfrm>
          <a:off x="17737725" y="1064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164482</xdr:rowOff>
    </xdr:from>
    <xdr:ext cx="469744" cy="259045"/>
    <xdr:sp macro="" textlink="">
      <xdr:nvSpPr>
        <xdr:cNvPr id="625" name="n_4aveValue【学校施設】&#10;一人当たり面積">
          <a:extLst>
            <a:ext uri="{FF2B5EF4-FFF2-40B4-BE49-F238E27FC236}">
              <a16:creationId xmlns:a16="http://schemas.microsoft.com/office/drawing/2014/main" id="{322DA7CD-B253-4212-86BE-D238184D1265}"/>
            </a:ext>
          </a:extLst>
        </xdr:cNvPr>
        <xdr:cNvSpPr txBox="1"/>
      </xdr:nvSpPr>
      <xdr:spPr>
        <a:xfrm>
          <a:off x="16926582" y="1065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63481</xdr:rowOff>
    </xdr:from>
    <xdr:ext cx="469744" cy="259045"/>
    <xdr:sp macro="" textlink="">
      <xdr:nvSpPr>
        <xdr:cNvPr id="626" name="n_1mainValue【学校施設】&#10;一人当たり面積">
          <a:extLst>
            <a:ext uri="{FF2B5EF4-FFF2-40B4-BE49-F238E27FC236}">
              <a16:creationId xmlns:a16="http://schemas.microsoft.com/office/drawing/2014/main" id="{45A1C673-3134-4ADF-850B-A787055BC5FA}"/>
            </a:ext>
          </a:extLst>
        </xdr:cNvPr>
        <xdr:cNvSpPr txBox="1"/>
      </xdr:nvSpPr>
      <xdr:spPr>
        <a:xfrm>
          <a:off x="19362884" y="1107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66583</xdr:rowOff>
    </xdr:from>
    <xdr:ext cx="469744" cy="259045"/>
    <xdr:sp macro="" textlink="">
      <xdr:nvSpPr>
        <xdr:cNvPr id="627" name="n_2mainValue【学校施設】&#10;一人当たり面積">
          <a:extLst>
            <a:ext uri="{FF2B5EF4-FFF2-40B4-BE49-F238E27FC236}">
              <a16:creationId xmlns:a16="http://schemas.microsoft.com/office/drawing/2014/main" id="{4F6510B2-A33D-4EC8-8061-E9D34627584C}"/>
            </a:ext>
          </a:extLst>
        </xdr:cNvPr>
        <xdr:cNvSpPr txBox="1"/>
      </xdr:nvSpPr>
      <xdr:spPr>
        <a:xfrm>
          <a:off x="18548869" y="1107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70012</xdr:rowOff>
    </xdr:from>
    <xdr:ext cx="469744" cy="259045"/>
    <xdr:sp macro="" textlink="">
      <xdr:nvSpPr>
        <xdr:cNvPr id="628" name="n_3mainValue【学校施設】&#10;一人当たり面積">
          <a:extLst>
            <a:ext uri="{FF2B5EF4-FFF2-40B4-BE49-F238E27FC236}">
              <a16:creationId xmlns:a16="http://schemas.microsoft.com/office/drawing/2014/main" id="{5DCC235F-416F-4CE7-B66D-A60625F2BF6F}"/>
            </a:ext>
          </a:extLst>
        </xdr:cNvPr>
        <xdr:cNvSpPr txBox="1"/>
      </xdr:nvSpPr>
      <xdr:spPr>
        <a:xfrm>
          <a:off x="17737725" y="1108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73441</xdr:rowOff>
    </xdr:from>
    <xdr:ext cx="469744" cy="259045"/>
    <xdr:sp macro="" textlink="">
      <xdr:nvSpPr>
        <xdr:cNvPr id="629" name="n_4mainValue【学校施設】&#10;一人当たり面積">
          <a:extLst>
            <a:ext uri="{FF2B5EF4-FFF2-40B4-BE49-F238E27FC236}">
              <a16:creationId xmlns:a16="http://schemas.microsoft.com/office/drawing/2014/main" id="{13CBDFDB-059C-4244-B063-FB06388D9A2E}"/>
            </a:ext>
          </a:extLst>
        </xdr:cNvPr>
        <xdr:cNvSpPr txBox="1"/>
      </xdr:nvSpPr>
      <xdr:spPr>
        <a:xfrm>
          <a:off x="16926582" y="1108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31F136AA-208D-4BB2-9215-2731B291F910}"/>
            </a:ext>
          </a:extLst>
        </xdr:cNvPr>
        <xdr:cNvSpPr/>
      </xdr:nvSpPr>
      <xdr:spPr>
        <a:xfrm>
          <a:off x="11433865" y="12039600"/>
          <a:ext cx="433511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30E1112E-833F-47D8-9525-4A1E75001B12}"/>
            </a:ext>
          </a:extLst>
        </xdr:cNvPr>
        <xdr:cNvSpPr/>
      </xdr:nvSpPr>
      <xdr:spPr>
        <a:xfrm>
          <a:off x="11545294"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B9AD40D-7FB0-4AE8-8393-9D7D253F676D}"/>
            </a:ext>
          </a:extLst>
        </xdr:cNvPr>
        <xdr:cNvSpPr/>
      </xdr:nvSpPr>
      <xdr:spPr>
        <a:xfrm>
          <a:off x="11545294"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CE9662C2-CB69-466D-82F2-20EC2A700162}"/>
            </a:ext>
          </a:extLst>
        </xdr:cNvPr>
        <xdr:cNvSpPr/>
      </xdr:nvSpPr>
      <xdr:spPr>
        <a:xfrm>
          <a:off x="1248343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DCD8A5E6-4641-42A7-8EC0-B9C55D054EA3}"/>
            </a:ext>
          </a:extLst>
        </xdr:cNvPr>
        <xdr:cNvSpPr/>
      </xdr:nvSpPr>
      <xdr:spPr>
        <a:xfrm>
          <a:off x="1248343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FBE8C6A8-E4B5-4FFA-AF5E-B39195BDD562}"/>
            </a:ext>
          </a:extLst>
        </xdr:cNvPr>
        <xdr:cNvSpPr/>
      </xdr:nvSpPr>
      <xdr:spPr>
        <a:xfrm>
          <a:off x="13533010"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5F9B78D6-89B9-42D4-99BD-1B66605C5008}"/>
            </a:ext>
          </a:extLst>
        </xdr:cNvPr>
        <xdr:cNvSpPr/>
      </xdr:nvSpPr>
      <xdr:spPr>
        <a:xfrm>
          <a:off x="13533010"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F67EC395-5C0C-44F4-88FC-5AA3A80A78D6}"/>
            </a:ext>
          </a:extLst>
        </xdr:cNvPr>
        <xdr:cNvSpPr/>
      </xdr:nvSpPr>
      <xdr:spPr>
        <a:xfrm>
          <a:off x="11433865" y="13206951"/>
          <a:ext cx="433511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B305F236-0CC4-4066-9B68-6DE41D17138D}"/>
            </a:ext>
          </a:extLst>
        </xdr:cNvPr>
        <xdr:cNvSpPr txBox="1"/>
      </xdr:nvSpPr>
      <xdr:spPr>
        <a:xfrm>
          <a:off x="11395765" y="1301297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7EAF47AB-06C6-4F0C-BE9A-06AB544759C4}"/>
            </a:ext>
          </a:extLst>
        </xdr:cNvPr>
        <xdr:cNvCxnSpPr/>
      </xdr:nvCxnSpPr>
      <xdr:spPr>
        <a:xfrm>
          <a:off x="11433865" y="15538174"/>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736EC802-D0DB-4015-BF02-13A6CA761B49}"/>
            </a:ext>
          </a:extLst>
        </xdr:cNvPr>
        <xdr:cNvSpPr txBox="1"/>
      </xdr:nvSpPr>
      <xdr:spPr>
        <a:xfrm>
          <a:off x="11013400" y="153959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DCB59C4F-290B-4528-ADF7-B9C282F4DDA2}"/>
            </a:ext>
          </a:extLst>
        </xdr:cNvPr>
        <xdr:cNvCxnSpPr/>
      </xdr:nvCxnSpPr>
      <xdr:spPr>
        <a:xfrm>
          <a:off x="11433865" y="15204646"/>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A46C2DBD-9F33-49A7-8DFD-A61A97ACCD3E}"/>
            </a:ext>
          </a:extLst>
        </xdr:cNvPr>
        <xdr:cNvSpPr txBox="1"/>
      </xdr:nvSpPr>
      <xdr:spPr>
        <a:xfrm>
          <a:off x="11013400" y="150624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6800B969-49A0-4770-AB8E-263132CFE0BE}"/>
            </a:ext>
          </a:extLst>
        </xdr:cNvPr>
        <xdr:cNvCxnSpPr/>
      </xdr:nvCxnSpPr>
      <xdr:spPr>
        <a:xfrm>
          <a:off x="11433865" y="14874595"/>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959778E2-07E4-4F40-868A-517B1698ABD8}"/>
            </a:ext>
          </a:extLst>
        </xdr:cNvPr>
        <xdr:cNvSpPr txBox="1"/>
      </xdr:nvSpPr>
      <xdr:spPr>
        <a:xfrm>
          <a:off x="11061949" y="1472889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6F6C781B-2AA4-44E2-BEF9-B1E453EBE141}"/>
            </a:ext>
          </a:extLst>
        </xdr:cNvPr>
        <xdr:cNvCxnSpPr/>
      </xdr:nvCxnSpPr>
      <xdr:spPr>
        <a:xfrm>
          <a:off x="11433865" y="14541066"/>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1FC81240-5E92-4C69-A101-50344B278FBF}"/>
            </a:ext>
          </a:extLst>
        </xdr:cNvPr>
        <xdr:cNvSpPr txBox="1"/>
      </xdr:nvSpPr>
      <xdr:spPr>
        <a:xfrm>
          <a:off x="11061949" y="143953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FFC19580-9993-472D-8CA2-C2BE9FD434C6}"/>
            </a:ext>
          </a:extLst>
        </xdr:cNvPr>
        <xdr:cNvCxnSpPr/>
      </xdr:nvCxnSpPr>
      <xdr:spPr>
        <a:xfrm>
          <a:off x="11433865" y="14207537"/>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B9051E5E-42E5-4225-A6E0-85BBCE524917}"/>
            </a:ext>
          </a:extLst>
        </xdr:cNvPr>
        <xdr:cNvSpPr txBox="1"/>
      </xdr:nvSpPr>
      <xdr:spPr>
        <a:xfrm>
          <a:off x="11061949" y="1406183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83825CDC-AD3D-46E0-87EC-A38D06D7B929}"/>
            </a:ext>
          </a:extLst>
        </xdr:cNvPr>
        <xdr:cNvCxnSpPr/>
      </xdr:nvCxnSpPr>
      <xdr:spPr>
        <a:xfrm>
          <a:off x="11433865" y="13874009"/>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A92E6990-A92D-49AD-ABDD-12256D6BC22A}"/>
            </a:ext>
          </a:extLst>
        </xdr:cNvPr>
        <xdr:cNvSpPr txBox="1"/>
      </xdr:nvSpPr>
      <xdr:spPr>
        <a:xfrm>
          <a:off x="11061949" y="137283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14607A66-7663-4C90-A595-27079E2EE6E3}"/>
            </a:ext>
          </a:extLst>
        </xdr:cNvPr>
        <xdr:cNvCxnSpPr/>
      </xdr:nvCxnSpPr>
      <xdr:spPr>
        <a:xfrm>
          <a:off x="11433865" y="13540479"/>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2ADBC8D0-E92F-42C2-B9D9-439434D27A9C}"/>
            </a:ext>
          </a:extLst>
        </xdr:cNvPr>
        <xdr:cNvSpPr txBox="1"/>
      </xdr:nvSpPr>
      <xdr:spPr>
        <a:xfrm>
          <a:off x="11126069" y="1339477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A101862C-F7E0-4F11-B8D7-2CF90ADE9531}"/>
            </a:ext>
          </a:extLst>
        </xdr:cNvPr>
        <xdr:cNvCxnSpPr/>
      </xdr:nvCxnSpPr>
      <xdr:spPr>
        <a:xfrm>
          <a:off x="11433865" y="13206951"/>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1CBD1AB5-A471-4E6D-934A-C6729F3CEB75}"/>
            </a:ext>
          </a:extLst>
        </xdr:cNvPr>
        <xdr:cNvSpPr/>
      </xdr:nvSpPr>
      <xdr:spPr>
        <a:xfrm>
          <a:off x="11433865" y="13206951"/>
          <a:ext cx="433511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DDA23CDB-A4F9-4148-9CAF-69CB404A66AA}"/>
            </a:ext>
          </a:extLst>
        </xdr:cNvPr>
        <xdr:cNvCxnSpPr/>
      </xdr:nvCxnSpPr>
      <xdr:spPr>
        <a:xfrm flipV="1">
          <a:off x="14995303" y="13612326"/>
          <a:ext cx="0" cy="1592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B4BE5BC1-5B3B-4272-9C39-70AE5AB3CE21}"/>
            </a:ext>
          </a:extLst>
        </xdr:cNvPr>
        <xdr:cNvSpPr txBox="1"/>
      </xdr:nvSpPr>
      <xdr:spPr>
        <a:xfrm>
          <a:off x="15034039" y="152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487007FC-7DB6-42D3-A571-F09E2002CF65}"/>
            </a:ext>
          </a:extLst>
        </xdr:cNvPr>
        <xdr:cNvCxnSpPr/>
      </xdr:nvCxnSpPr>
      <xdr:spPr>
        <a:xfrm>
          <a:off x="14907039" y="1520464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658" name="【児童館】&#10;有形固定資産減価償却率最大値テキスト">
          <a:extLst>
            <a:ext uri="{FF2B5EF4-FFF2-40B4-BE49-F238E27FC236}">
              <a16:creationId xmlns:a16="http://schemas.microsoft.com/office/drawing/2014/main" id="{22C214A8-7E69-4306-8F1A-3C81FEEAF139}"/>
            </a:ext>
          </a:extLst>
        </xdr:cNvPr>
        <xdr:cNvSpPr txBox="1"/>
      </xdr:nvSpPr>
      <xdr:spPr>
        <a:xfrm>
          <a:off x="15034039" y="133840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659" name="直線コネクタ 658">
          <a:extLst>
            <a:ext uri="{FF2B5EF4-FFF2-40B4-BE49-F238E27FC236}">
              <a16:creationId xmlns:a16="http://schemas.microsoft.com/office/drawing/2014/main" id="{C4409BD3-4874-4200-A8B8-31EE5F905A41}"/>
            </a:ext>
          </a:extLst>
        </xdr:cNvPr>
        <xdr:cNvCxnSpPr/>
      </xdr:nvCxnSpPr>
      <xdr:spPr>
        <a:xfrm>
          <a:off x="14907039" y="1361232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660" name="【児童館】&#10;有形固定資産減価償却率平均値テキスト">
          <a:extLst>
            <a:ext uri="{FF2B5EF4-FFF2-40B4-BE49-F238E27FC236}">
              <a16:creationId xmlns:a16="http://schemas.microsoft.com/office/drawing/2014/main" id="{3BAD0A0E-A7D1-47DF-B734-F3C37483DB50}"/>
            </a:ext>
          </a:extLst>
        </xdr:cNvPr>
        <xdr:cNvSpPr txBox="1"/>
      </xdr:nvSpPr>
      <xdr:spPr>
        <a:xfrm>
          <a:off x="15034039" y="14256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661" name="フローチャート: 判断 660">
          <a:extLst>
            <a:ext uri="{FF2B5EF4-FFF2-40B4-BE49-F238E27FC236}">
              <a16:creationId xmlns:a16="http://schemas.microsoft.com/office/drawing/2014/main" id="{703D4FE4-36D5-4DBB-932D-0D141FAEFD0F}"/>
            </a:ext>
          </a:extLst>
        </xdr:cNvPr>
        <xdr:cNvSpPr/>
      </xdr:nvSpPr>
      <xdr:spPr>
        <a:xfrm>
          <a:off x="14945139" y="14408410"/>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75474</xdr:rowOff>
    </xdr:from>
    <xdr:to>
      <xdr:col>81</xdr:col>
      <xdr:colOff>101600</xdr:colOff>
      <xdr:row>85</xdr:row>
      <xdr:rowOff>5624</xdr:rowOff>
    </xdr:to>
    <xdr:sp macro="" textlink="">
      <xdr:nvSpPr>
        <xdr:cNvPr id="662" name="フローチャート: 判断 661">
          <a:extLst>
            <a:ext uri="{FF2B5EF4-FFF2-40B4-BE49-F238E27FC236}">
              <a16:creationId xmlns:a16="http://schemas.microsoft.com/office/drawing/2014/main" id="{7CF5015D-09A5-42AD-82A6-870E44A5C808}"/>
            </a:ext>
          </a:extLst>
        </xdr:cNvPr>
        <xdr:cNvSpPr/>
      </xdr:nvSpPr>
      <xdr:spPr>
        <a:xfrm>
          <a:off x="14169224" y="14761533"/>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98334</xdr:rowOff>
    </xdr:from>
    <xdr:to>
      <xdr:col>76</xdr:col>
      <xdr:colOff>165100</xdr:colOff>
      <xdr:row>85</xdr:row>
      <xdr:rowOff>28484</xdr:rowOff>
    </xdr:to>
    <xdr:sp macro="" textlink="">
      <xdr:nvSpPr>
        <xdr:cNvPr id="663" name="フローチャート: 判断 662">
          <a:extLst>
            <a:ext uri="{FF2B5EF4-FFF2-40B4-BE49-F238E27FC236}">
              <a16:creationId xmlns:a16="http://schemas.microsoft.com/office/drawing/2014/main" id="{2C297D3E-7939-4FAD-BBB2-A3B3339AB465}"/>
            </a:ext>
          </a:extLst>
        </xdr:cNvPr>
        <xdr:cNvSpPr/>
      </xdr:nvSpPr>
      <xdr:spPr>
        <a:xfrm>
          <a:off x="13358081" y="14784393"/>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54248</xdr:rowOff>
    </xdr:from>
    <xdr:to>
      <xdr:col>72</xdr:col>
      <xdr:colOff>38100</xdr:colOff>
      <xdr:row>84</xdr:row>
      <xdr:rowOff>155848</xdr:rowOff>
    </xdr:to>
    <xdr:sp macro="" textlink="">
      <xdr:nvSpPr>
        <xdr:cNvPr id="664" name="フローチャート: 判断 663">
          <a:extLst>
            <a:ext uri="{FF2B5EF4-FFF2-40B4-BE49-F238E27FC236}">
              <a16:creationId xmlns:a16="http://schemas.microsoft.com/office/drawing/2014/main" id="{A78EE39B-5100-4450-8BD7-7660AC15AF0D}"/>
            </a:ext>
          </a:extLst>
        </xdr:cNvPr>
        <xdr:cNvSpPr/>
      </xdr:nvSpPr>
      <xdr:spPr>
        <a:xfrm>
          <a:off x="12546937" y="14740307"/>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28121</xdr:rowOff>
    </xdr:from>
    <xdr:to>
      <xdr:col>67</xdr:col>
      <xdr:colOff>101600</xdr:colOff>
      <xdr:row>84</xdr:row>
      <xdr:rowOff>129721</xdr:rowOff>
    </xdr:to>
    <xdr:sp macro="" textlink="">
      <xdr:nvSpPr>
        <xdr:cNvPr id="665" name="フローチャート: 判断 664">
          <a:extLst>
            <a:ext uri="{FF2B5EF4-FFF2-40B4-BE49-F238E27FC236}">
              <a16:creationId xmlns:a16="http://schemas.microsoft.com/office/drawing/2014/main" id="{8A15B2E0-1113-4624-B2D0-764127487ADD}"/>
            </a:ext>
          </a:extLst>
        </xdr:cNvPr>
        <xdr:cNvSpPr/>
      </xdr:nvSpPr>
      <xdr:spPr>
        <a:xfrm>
          <a:off x="11720223" y="1471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9CEB60D2-8DB8-4B5F-ADD3-420C03AA29B5}"/>
            </a:ext>
          </a:extLst>
        </xdr:cNvPr>
        <xdr:cNvSpPr txBox="1"/>
      </xdr:nvSpPr>
      <xdr:spPr>
        <a:xfrm>
          <a:off x="1482101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7B2A50E-FFD7-4563-B1D8-5791EB923A55}"/>
            </a:ext>
          </a:extLst>
        </xdr:cNvPr>
        <xdr:cNvSpPr txBox="1"/>
      </xdr:nvSpPr>
      <xdr:spPr>
        <a:xfrm>
          <a:off x="14045096"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59C890D8-A35A-4DA2-AE86-1E8E4CC75636}"/>
            </a:ext>
          </a:extLst>
        </xdr:cNvPr>
        <xdr:cNvSpPr txBox="1"/>
      </xdr:nvSpPr>
      <xdr:spPr>
        <a:xfrm>
          <a:off x="13233952"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A1CD2578-85A8-4885-97DA-F65EF5C27ACB}"/>
            </a:ext>
          </a:extLst>
        </xdr:cNvPr>
        <xdr:cNvSpPr txBox="1"/>
      </xdr:nvSpPr>
      <xdr:spPr>
        <a:xfrm>
          <a:off x="12422809"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443C8D47-7D50-4745-A1D1-19C1557D1F31}"/>
            </a:ext>
          </a:extLst>
        </xdr:cNvPr>
        <xdr:cNvSpPr txBox="1"/>
      </xdr:nvSpPr>
      <xdr:spPr>
        <a:xfrm>
          <a:off x="11596094"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75474</xdr:rowOff>
    </xdr:from>
    <xdr:to>
      <xdr:col>85</xdr:col>
      <xdr:colOff>177800</xdr:colOff>
      <xdr:row>87</xdr:row>
      <xdr:rowOff>5624</xdr:rowOff>
    </xdr:to>
    <xdr:sp macro="" textlink="">
      <xdr:nvSpPr>
        <xdr:cNvPr id="671" name="楕円 670">
          <a:extLst>
            <a:ext uri="{FF2B5EF4-FFF2-40B4-BE49-F238E27FC236}">
              <a16:creationId xmlns:a16="http://schemas.microsoft.com/office/drawing/2014/main" id="{50F3F461-4783-4BCE-AB6C-88E4D9F79B48}"/>
            </a:ext>
          </a:extLst>
        </xdr:cNvPr>
        <xdr:cNvSpPr/>
      </xdr:nvSpPr>
      <xdr:spPr>
        <a:xfrm>
          <a:off x="14945139" y="15111391"/>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161851</xdr:rowOff>
    </xdr:from>
    <xdr:ext cx="405111" cy="259045"/>
    <xdr:sp macro="" textlink="">
      <xdr:nvSpPr>
        <xdr:cNvPr id="672" name="【児童館】&#10;有形固定資産減価償却率該当値テキスト">
          <a:extLst>
            <a:ext uri="{FF2B5EF4-FFF2-40B4-BE49-F238E27FC236}">
              <a16:creationId xmlns:a16="http://schemas.microsoft.com/office/drawing/2014/main" id="{4197AF49-86A6-4E89-B3C7-F922E0D0C7D3}"/>
            </a:ext>
          </a:extLst>
        </xdr:cNvPr>
        <xdr:cNvSpPr txBox="1"/>
      </xdr:nvSpPr>
      <xdr:spPr>
        <a:xfrm>
          <a:off x="15034039" y="15022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72208</xdr:rowOff>
    </xdr:from>
    <xdr:to>
      <xdr:col>81</xdr:col>
      <xdr:colOff>101600</xdr:colOff>
      <xdr:row>87</xdr:row>
      <xdr:rowOff>2358</xdr:rowOff>
    </xdr:to>
    <xdr:sp macro="" textlink="">
      <xdr:nvSpPr>
        <xdr:cNvPr id="673" name="楕円 672">
          <a:extLst>
            <a:ext uri="{FF2B5EF4-FFF2-40B4-BE49-F238E27FC236}">
              <a16:creationId xmlns:a16="http://schemas.microsoft.com/office/drawing/2014/main" id="{649DBC28-1E12-49E6-9744-E7AECA5FF2E8}"/>
            </a:ext>
          </a:extLst>
        </xdr:cNvPr>
        <xdr:cNvSpPr/>
      </xdr:nvSpPr>
      <xdr:spPr>
        <a:xfrm>
          <a:off x="14169224" y="15108125"/>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123008</xdr:rowOff>
    </xdr:from>
    <xdr:to>
      <xdr:col>85</xdr:col>
      <xdr:colOff>127000</xdr:colOff>
      <xdr:row>86</xdr:row>
      <xdr:rowOff>126274</xdr:rowOff>
    </xdr:to>
    <xdr:cxnSp macro="">
      <xdr:nvCxnSpPr>
        <xdr:cNvPr id="674" name="直線コネクタ 673">
          <a:extLst>
            <a:ext uri="{FF2B5EF4-FFF2-40B4-BE49-F238E27FC236}">
              <a16:creationId xmlns:a16="http://schemas.microsoft.com/office/drawing/2014/main" id="{D7CF75A6-F56A-47E4-9731-9866B4CBF8E9}"/>
            </a:ext>
          </a:extLst>
        </xdr:cNvPr>
        <xdr:cNvCxnSpPr/>
      </xdr:nvCxnSpPr>
      <xdr:spPr>
        <a:xfrm>
          <a:off x="14220024" y="15158925"/>
          <a:ext cx="77591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67311</xdr:rowOff>
    </xdr:from>
    <xdr:to>
      <xdr:col>76</xdr:col>
      <xdr:colOff>165100</xdr:colOff>
      <xdr:row>86</xdr:row>
      <xdr:rowOff>168911</xdr:rowOff>
    </xdr:to>
    <xdr:sp macro="" textlink="">
      <xdr:nvSpPr>
        <xdr:cNvPr id="675" name="楕円 674">
          <a:extLst>
            <a:ext uri="{FF2B5EF4-FFF2-40B4-BE49-F238E27FC236}">
              <a16:creationId xmlns:a16="http://schemas.microsoft.com/office/drawing/2014/main" id="{FCB6F051-E8F1-4355-B9DD-98D331AB4141}"/>
            </a:ext>
          </a:extLst>
        </xdr:cNvPr>
        <xdr:cNvSpPr/>
      </xdr:nvSpPr>
      <xdr:spPr>
        <a:xfrm>
          <a:off x="13358081" y="151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118111</xdr:rowOff>
    </xdr:from>
    <xdr:to>
      <xdr:col>81</xdr:col>
      <xdr:colOff>50800</xdr:colOff>
      <xdr:row>86</xdr:row>
      <xdr:rowOff>123008</xdr:rowOff>
    </xdr:to>
    <xdr:cxnSp macro="">
      <xdr:nvCxnSpPr>
        <xdr:cNvPr id="676" name="直線コネクタ 675">
          <a:extLst>
            <a:ext uri="{FF2B5EF4-FFF2-40B4-BE49-F238E27FC236}">
              <a16:creationId xmlns:a16="http://schemas.microsoft.com/office/drawing/2014/main" id="{644A6A38-BD48-49E1-96DF-A5A426CA01F4}"/>
            </a:ext>
          </a:extLst>
        </xdr:cNvPr>
        <xdr:cNvCxnSpPr/>
      </xdr:nvCxnSpPr>
      <xdr:spPr>
        <a:xfrm>
          <a:off x="13408881" y="15154028"/>
          <a:ext cx="811143"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64044</xdr:rowOff>
    </xdr:from>
    <xdr:to>
      <xdr:col>72</xdr:col>
      <xdr:colOff>38100</xdr:colOff>
      <xdr:row>86</xdr:row>
      <xdr:rowOff>165644</xdr:rowOff>
    </xdr:to>
    <xdr:sp macro="" textlink="">
      <xdr:nvSpPr>
        <xdr:cNvPr id="677" name="楕円 676">
          <a:extLst>
            <a:ext uri="{FF2B5EF4-FFF2-40B4-BE49-F238E27FC236}">
              <a16:creationId xmlns:a16="http://schemas.microsoft.com/office/drawing/2014/main" id="{EC0216C8-3569-4B43-A238-6B97C1285A93}"/>
            </a:ext>
          </a:extLst>
        </xdr:cNvPr>
        <xdr:cNvSpPr/>
      </xdr:nvSpPr>
      <xdr:spPr>
        <a:xfrm>
          <a:off x="12546937" y="15099961"/>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114844</xdr:rowOff>
    </xdr:from>
    <xdr:to>
      <xdr:col>76</xdr:col>
      <xdr:colOff>114300</xdr:colOff>
      <xdr:row>86</xdr:row>
      <xdr:rowOff>118111</xdr:rowOff>
    </xdr:to>
    <xdr:cxnSp macro="">
      <xdr:nvCxnSpPr>
        <xdr:cNvPr id="678" name="直線コネクタ 677">
          <a:extLst>
            <a:ext uri="{FF2B5EF4-FFF2-40B4-BE49-F238E27FC236}">
              <a16:creationId xmlns:a16="http://schemas.microsoft.com/office/drawing/2014/main" id="{4A618690-8AD8-47F5-9907-5DFE83DF3D1E}"/>
            </a:ext>
          </a:extLst>
        </xdr:cNvPr>
        <xdr:cNvCxnSpPr/>
      </xdr:nvCxnSpPr>
      <xdr:spPr>
        <a:xfrm>
          <a:off x="12597737" y="15150761"/>
          <a:ext cx="811144"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82006</xdr:rowOff>
    </xdr:from>
    <xdr:to>
      <xdr:col>67</xdr:col>
      <xdr:colOff>101600</xdr:colOff>
      <xdr:row>87</xdr:row>
      <xdr:rowOff>12156</xdr:rowOff>
    </xdr:to>
    <xdr:sp macro="" textlink="">
      <xdr:nvSpPr>
        <xdr:cNvPr id="679" name="楕円 678">
          <a:extLst>
            <a:ext uri="{FF2B5EF4-FFF2-40B4-BE49-F238E27FC236}">
              <a16:creationId xmlns:a16="http://schemas.microsoft.com/office/drawing/2014/main" id="{12383CB2-636A-445C-A28F-5E400DB3D46D}"/>
            </a:ext>
          </a:extLst>
        </xdr:cNvPr>
        <xdr:cNvSpPr/>
      </xdr:nvSpPr>
      <xdr:spPr>
        <a:xfrm>
          <a:off x="11720223" y="15117923"/>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114844</xdr:rowOff>
    </xdr:from>
    <xdr:to>
      <xdr:col>71</xdr:col>
      <xdr:colOff>177800</xdr:colOff>
      <xdr:row>86</xdr:row>
      <xdr:rowOff>132806</xdr:rowOff>
    </xdr:to>
    <xdr:cxnSp macro="">
      <xdr:nvCxnSpPr>
        <xdr:cNvPr id="680" name="直線コネクタ 679">
          <a:extLst>
            <a:ext uri="{FF2B5EF4-FFF2-40B4-BE49-F238E27FC236}">
              <a16:creationId xmlns:a16="http://schemas.microsoft.com/office/drawing/2014/main" id="{C9DCCC92-5088-4D0B-B94E-36430CD1EFC4}"/>
            </a:ext>
          </a:extLst>
        </xdr:cNvPr>
        <xdr:cNvCxnSpPr/>
      </xdr:nvCxnSpPr>
      <xdr:spPr>
        <a:xfrm flipV="1">
          <a:off x="11771023" y="15150761"/>
          <a:ext cx="826714"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22151</xdr:rowOff>
    </xdr:from>
    <xdr:ext cx="405111" cy="259045"/>
    <xdr:sp macro="" textlink="">
      <xdr:nvSpPr>
        <xdr:cNvPr id="681" name="n_1aveValue【児童館】&#10;有形固定資産減価償却率">
          <a:extLst>
            <a:ext uri="{FF2B5EF4-FFF2-40B4-BE49-F238E27FC236}">
              <a16:creationId xmlns:a16="http://schemas.microsoft.com/office/drawing/2014/main" id="{8693B30E-0606-422B-89CE-4E76B2A878DA}"/>
            </a:ext>
          </a:extLst>
        </xdr:cNvPr>
        <xdr:cNvSpPr txBox="1"/>
      </xdr:nvSpPr>
      <xdr:spPr>
        <a:xfrm>
          <a:off x="14020340" y="1453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45011</xdr:rowOff>
    </xdr:from>
    <xdr:ext cx="405111" cy="259045"/>
    <xdr:sp macro="" textlink="">
      <xdr:nvSpPr>
        <xdr:cNvPr id="682" name="n_2aveValue【児童館】&#10;有形固定資産減価償却率">
          <a:extLst>
            <a:ext uri="{FF2B5EF4-FFF2-40B4-BE49-F238E27FC236}">
              <a16:creationId xmlns:a16="http://schemas.microsoft.com/office/drawing/2014/main" id="{1DBA1881-A77B-41E3-9EF5-EC7FECF73B1B}"/>
            </a:ext>
          </a:extLst>
        </xdr:cNvPr>
        <xdr:cNvSpPr txBox="1"/>
      </xdr:nvSpPr>
      <xdr:spPr>
        <a:xfrm>
          <a:off x="13221896" y="145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925</xdr:rowOff>
    </xdr:from>
    <xdr:ext cx="405111" cy="259045"/>
    <xdr:sp macro="" textlink="">
      <xdr:nvSpPr>
        <xdr:cNvPr id="683" name="n_3aveValue【児童館】&#10;有形固定資産減価償却率">
          <a:extLst>
            <a:ext uri="{FF2B5EF4-FFF2-40B4-BE49-F238E27FC236}">
              <a16:creationId xmlns:a16="http://schemas.microsoft.com/office/drawing/2014/main" id="{400E0C8B-EC00-4011-B5E8-4B358743A8C2}"/>
            </a:ext>
          </a:extLst>
        </xdr:cNvPr>
        <xdr:cNvSpPr txBox="1"/>
      </xdr:nvSpPr>
      <xdr:spPr>
        <a:xfrm>
          <a:off x="12410753" y="1451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146248</xdr:rowOff>
    </xdr:from>
    <xdr:ext cx="405111" cy="259045"/>
    <xdr:sp macro="" textlink="">
      <xdr:nvSpPr>
        <xdr:cNvPr id="684" name="n_4aveValue【児童館】&#10;有形固定資産減価償却率">
          <a:extLst>
            <a:ext uri="{FF2B5EF4-FFF2-40B4-BE49-F238E27FC236}">
              <a16:creationId xmlns:a16="http://schemas.microsoft.com/office/drawing/2014/main" id="{43C1217D-5D8D-4504-B22F-EBC5B05100E2}"/>
            </a:ext>
          </a:extLst>
        </xdr:cNvPr>
        <xdr:cNvSpPr txBox="1"/>
      </xdr:nvSpPr>
      <xdr:spPr>
        <a:xfrm>
          <a:off x="11584038" y="1448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164935</xdr:rowOff>
    </xdr:from>
    <xdr:ext cx="405111" cy="259045"/>
    <xdr:sp macro="" textlink="">
      <xdr:nvSpPr>
        <xdr:cNvPr id="685" name="n_1mainValue【児童館】&#10;有形固定資産減価償却率">
          <a:extLst>
            <a:ext uri="{FF2B5EF4-FFF2-40B4-BE49-F238E27FC236}">
              <a16:creationId xmlns:a16="http://schemas.microsoft.com/office/drawing/2014/main" id="{FBDEE888-15F3-4986-B9FD-178FA4771A58}"/>
            </a:ext>
          </a:extLst>
        </xdr:cNvPr>
        <xdr:cNvSpPr txBox="1"/>
      </xdr:nvSpPr>
      <xdr:spPr>
        <a:xfrm>
          <a:off x="14020340" y="152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160038</xdr:rowOff>
    </xdr:from>
    <xdr:ext cx="405111" cy="259045"/>
    <xdr:sp macro="" textlink="">
      <xdr:nvSpPr>
        <xdr:cNvPr id="686" name="n_2mainValue【児童館】&#10;有形固定資産減価償却率">
          <a:extLst>
            <a:ext uri="{FF2B5EF4-FFF2-40B4-BE49-F238E27FC236}">
              <a16:creationId xmlns:a16="http://schemas.microsoft.com/office/drawing/2014/main" id="{1A60E9A2-11A6-4F3B-8D39-0977DA9CF614}"/>
            </a:ext>
          </a:extLst>
        </xdr:cNvPr>
        <xdr:cNvSpPr txBox="1"/>
      </xdr:nvSpPr>
      <xdr:spPr>
        <a:xfrm>
          <a:off x="13221896" y="1519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156771</xdr:rowOff>
    </xdr:from>
    <xdr:ext cx="405111" cy="259045"/>
    <xdr:sp macro="" textlink="">
      <xdr:nvSpPr>
        <xdr:cNvPr id="687" name="n_3mainValue【児童館】&#10;有形固定資産減価償却率">
          <a:extLst>
            <a:ext uri="{FF2B5EF4-FFF2-40B4-BE49-F238E27FC236}">
              <a16:creationId xmlns:a16="http://schemas.microsoft.com/office/drawing/2014/main" id="{D96253AF-A953-4EB3-9C74-37B545B4F2F8}"/>
            </a:ext>
          </a:extLst>
        </xdr:cNvPr>
        <xdr:cNvSpPr txBox="1"/>
      </xdr:nvSpPr>
      <xdr:spPr>
        <a:xfrm>
          <a:off x="12410753" y="1519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3283</xdr:rowOff>
    </xdr:from>
    <xdr:ext cx="405111" cy="259045"/>
    <xdr:sp macro="" textlink="">
      <xdr:nvSpPr>
        <xdr:cNvPr id="688" name="n_4mainValue【児童館】&#10;有形固定資産減価償却率">
          <a:extLst>
            <a:ext uri="{FF2B5EF4-FFF2-40B4-BE49-F238E27FC236}">
              <a16:creationId xmlns:a16="http://schemas.microsoft.com/office/drawing/2014/main" id="{10D11CCA-E78C-47CE-9CF7-896648F2EEE4}"/>
            </a:ext>
          </a:extLst>
        </xdr:cNvPr>
        <xdr:cNvSpPr txBox="1"/>
      </xdr:nvSpPr>
      <xdr:spPr>
        <a:xfrm>
          <a:off x="11584038" y="1521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B17C4ABC-7397-4AEA-9615-AC1518CD4BD1}"/>
            </a:ext>
          </a:extLst>
        </xdr:cNvPr>
        <xdr:cNvSpPr/>
      </xdr:nvSpPr>
      <xdr:spPr>
        <a:xfrm>
          <a:off x="16793155" y="12039600"/>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5CCF92EF-3E5C-4F47-BA79-A6E332FA85BC}"/>
            </a:ext>
          </a:extLst>
        </xdr:cNvPr>
        <xdr:cNvSpPr/>
      </xdr:nvSpPr>
      <xdr:spPr>
        <a:xfrm>
          <a:off x="16920155"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A52C9CC4-65E6-4828-BCE4-956E92D8153F}"/>
            </a:ext>
          </a:extLst>
        </xdr:cNvPr>
        <xdr:cNvSpPr/>
      </xdr:nvSpPr>
      <xdr:spPr>
        <a:xfrm>
          <a:off x="16920155"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6A81D2F6-140B-4336-92E7-8557A421735A}"/>
            </a:ext>
          </a:extLst>
        </xdr:cNvPr>
        <xdr:cNvSpPr/>
      </xdr:nvSpPr>
      <xdr:spPr>
        <a:xfrm>
          <a:off x="1784272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731D3F33-2F6D-402E-B4A0-568F592AAAE5}"/>
            </a:ext>
          </a:extLst>
        </xdr:cNvPr>
        <xdr:cNvSpPr/>
      </xdr:nvSpPr>
      <xdr:spPr>
        <a:xfrm>
          <a:off x="1784272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718AD2A1-5B9B-4EAC-8435-74C1F06059AA}"/>
            </a:ext>
          </a:extLst>
        </xdr:cNvPr>
        <xdr:cNvSpPr/>
      </xdr:nvSpPr>
      <xdr:spPr>
        <a:xfrm>
          <a:off x="18892299"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291A9D82-B766-4203-9C4F-548812BD13F2}"/>
            </a:ext>
          </a:extLst>
        </xdr:cNvPr>
        <xdr:cNvSpPr/>
      </xdr:nvSpPr>
      <xdr:spPr>
        <a:xfrm>
          <a:off x="18892299"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2B67E86C-1BFD-4A75-9726-C6E51811D8C3}"/>
            </a:ext>
          </a:extLst>
        </xdr:cNvPr>
        <xdr:cNvSpPr/>
      </xdr:nvSpPr>
      <xdr:spPr>
        <a:xfrm>
          <a:off x="16793155" y="13206951"/>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0532ED60-A049-46D1-B2AD-A791AE15D6C3}"/>
            </a:ext>
          </a:extLst>
        </xdr:cNvPr>
        <xdr:cNvSpPr txBox="1"/>
      </xdr:nvSpPr>
      <xdr:spPr>
        <a:xfrm>
          <a:off x="16770626" y="1301297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B575D093-D593-489F-82AC-B1CCFC3F64EC}"/>
            </a:ext>
          </a:extLst>
        </xdr:cNvPr>
        <xdr:cNvCxnSpPr/>
      </xdr:nvCxnSpPr>
      <xdr:spPr>
        <a:xfrm>
          <a:off x="16793155" y="155381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a:extLst>
            <a:ext uri="{FF2B5EF4-FFF2-40B4-BE49-F238E27FC236}">
              <a16:creationId xmlns:a16="http://schemas.microsoft.com/office/drawing/2014/main" id="{C722C433-692D-4EF8-ADEE-AFFA6B2F0D4C}"/>
            </a:ext>
          </a:extLst>
        </xdr:cNvPr>
        <xdr:cNvCxnSpPr/>
      </xdr:nvCxnSpPr>
      <xdr:spPr>
        <a:xfrm>
          <a:off x="16793155" y="1515021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a:extLst>
            <a:ext uri="{FF2B5EF4-FFF2-40B4-BE49-F238E27FC236}">
              <a16:creationId xmlns:a16="http://schemas.microsoft.com/office/drawing/2014/main" id="{40883BB0-4F14-42B1-9AF8-987DA0E8E6D9}"/>
            </a:ext>
          </a:extLst>
        </xdr:cNvPr>
        <xdr:cNvSpPr txBox="1"/>
      </xdr:nvSpPr>
      <xdr:spPr>
        <a:xfrm>
          <a:off x="16372690" y="150045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a:extLst>
            <a:ext uri="{FF2B5EF4-FFF2-40B4-BE49-F238E27FC236}">
              <a16:creationId xmlns:a16="http://schemas.microsoft.com/office/drawing/2014/main" id="{39DFF408-92C5-422A-BDEA-8D8D29D05899}"/>
            </a:ext>
          </a:extLst>
        </xdr:cNvPr>
        <xdr:cNvCxnSpPr/>
      </xdr:nvCxnSpPr>
      <xdr:spPr>
        <a:xfrm>
          <a:off x="16793155" y="1476225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a:extLst>
            <a:ext uri="{FF2B5EF4-FFF2-40B4-BE49-F238E27FC236}">
              <a16:creationId xmlns:a16="http://schemas.microsoft.com/office/drawing/2014/main" id="{98016791-9D87-4BF8-B9BE-1FF25A13E1DD}"/>
            </a:ext>
          </a:extLst>
        </xdr:cNvPr>
        <xdr:cNvSpPr txBox="1"/>
      </xdr:nvSpPr>
      <xdr:spPr>
        <a:xfrm>
          <a:off x="16372690" y="14616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8B206FE4-6806-4D19-8F82-FB27BE4AA44F}"/>
            </a:ext>
          </a:extLst>
        </xdr:cNvPr>
        <xdr:cNvCxnSpPr/>
      </xdr:nvCxnSpPr>
      <xdr:spPr>
        <a:xfrm>
          <a:off x="16793155" y="14374302"/>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6CC72CBE-651D-4EBF-8F10-D82CACFCB293}"/>
            </a:ext>
          </a:extLst>
        </xdr:cNvPr>
        <xdr:cNvSpPr txBox="1"/>
      </xdr:nvSpPr>
      <xdr:spPr>
        <a:xfrm>
          <a:off x="16372690" y="142286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a:extLst>
            <a:ext uri="{FF2B5EF4-FFF2-40B4-BE49-F238E27FC236}">
              <a16:creationId xmlns:a16="http://schemas.microsoft.com/office/drawing/2014/main" id="{830767F9-3005-4384-85CD-6674228FDC8C}"/>
            </a:ext>
          </a:extLst>
        </xdr:cNvPr>
        <xdr:cNvCxnSpPr/>
      </xdr:nvCxnSpPr>
      <xdr:spPr>
        <a:xfrm>
          <a:off x="16793155" y="1398634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a:extLst>
            <a:ext uri="{FF2B5EF4-FFF2-40B4-BE49-F238E27FC236}">
              <a16:creationId xmlns:a16="http://schemas.microsoft.com/office/drawing/2014/main" id="{69B8F73D-9B13-4FAA-8373-BA40B8DA2AAE}"/>
            </a:ext>
          </a:extLst>
        </xdr:cNvPr>
        <xdr:cNvSpPr txBox="1"/>
      </xdr:nvSpPr>
      <xdr:spPr>
        <a:xfrm>
          <a:off x="16372690" y="13840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a:extLst>
            <a:ext uri="{FF2B5EF4-FFF2-40B4-BE49-F238E27FC236}">
              <a16:creationId xmlns:a16="http://schemas.microsoft.com/office/drawing/2014/main" id="{AE9CD44D-E583-48C1-9ED5-00C740155597}"/>
            </a:ext>
          </a:extLst>
        </xdr:cNvPr>
        <xdr:cNvCxnSpPr/>
      </xdr:nvCxnSpPr>
      <xdr:spPr>
        <a:xfrm>
          <a:off x="16793155" y="1359490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a:extLst>
            <a:ext uri="{FF2B5EF4-FFF2-40B4-BE49-F238E27FC236}">
              <a16:creationId xmlns:a16="http://schemas.microsoft.com/office/drawing/2014/main" id="{70ABF688-930B-4C07-92F2-9A60E00CB83A}"/>
            </a:ext>
          </a:extLst>
        </xdr:cNvPr>
        <xdr:cNvSpPr txBox="1"/>
      </xdr:nvSpPr>
      <xdr:spPr>
        <a:xfrm>
          <a:off x="16372690" y="134492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a:extLst>
            <a:ext uri="{FF2B5EF4-FFF2-40B4-BE49-F238E27FC236}">
              <a16:creationId xmlns:a16="http://schemas.microsoft.com/office/drawing/2014/main" id="{29DCAC43-F3BD-4041-B1CD-A2757749164F}"/>
            </a:ext>
          </a:extLst>
        </xdr:cNvPr>
        <xdr:cNvCxnSpPr/>
      </xdr:nvCxnSpPr>
      <xdr:spPr>
        <a:xfrm>
          <a:off x="16793155" y="1320695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a:extLst>
            <a:ext uri="{FF2B5EF4-FFF2-40B4-BE49-F238E27FC236}">
              <a16:creationId xmlns:a16="http://schemas.microsoft.com/office/drawing/2014/main" id="{EB3140C9-85ED-4C06-AB4A-E8DFDEC0662C}"/>
            </a:ext>
          </a:extLst>
        </xdr:cNvPr>
        <xdr:cNvSpPr txBox="1"/>
      </xdr:nvSpPr>
      <xdr:spPr>
        <a:xfrm>
          <a:off x="16372690" y="130612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a:extLst>
            <a:ext uri="{FF2B5EF4-FFF2-40B4-BE49-F238E27FC236}">
              <a16:creationId xmlns:a16="http://schemas.microsoft.com/office/drawing/2014/main" id="{C07B57DB-1A63-431B-B4E0-EE82D31398C7}"/>
            </a:ext>
          </a:extLst>
        </xdr:cNvPr>
        <xdr:cNvSpPr/>
      </xdr:nvSpPr>
      <xdr:spPr>
        <a:xfrm>
          <a:off x="16793155" y="13206951"/>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712" name="直線コネクタ 711">
          <a:extLst>
            <a:ext uri="{FF2B5EF4-FFF2-40B4-BE49-F238E27FC236}">
              <a16:creationId xmlns:a16="http://schemas.microsoft.com/office/drawing/2014/main" id="{E840314E-6ACC-436F-AB83-A168B248C7A6}"/>
            </a:ext>
          </a:extLst>
        </xdr:cNvPr>
        <xdr:cNvCxnSpPr/>
      </xdr:nvCxnSpPr>
      <xdr:spPr>
        <a:xfrm flipV="1">
          <a:off x="20354593" y="13712687"/>
          <a:ext cx="0" cy="1335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713" name="【児童館】&#10;一人当たり面積最小値テキスト">
          <a:extLst>
            <a:ext uri="{FF2B5EF4-FFF2-40B4-BE49-F238E27FC236}">
              <a16:creationId xmlns:a16="http://schemas.microsoft.com/office/drawing/2014/main" id="{13380FDA-C99D-44AA-9197-00F328C0C484}"/>
            </a:ext>
          </a:extLst>
        </xdr:cNvPr>
        <xdr:cNvSpPr txBox="1"/>
      </xdr:nvSpPr>
      <xdr:spPr>
        <a:xfrm>
          <a:off x="20393329" y="1505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714" name="直線コネクタ 713">
          <a:extLst>
            <a:ext uri="{FF2B5EF4-FFF2-40B4-BE49-F238E27FC236}">
              <a16:creationId xmlns:a16="http://schemas.microsoft.com/office/drawing/2014/main" id="{01266EE7-598B-4282-8FD1-73CF53F42C8A}"/>
            </a:ext>
          </a:extLst>
        </xdr:cNvPr>
        <xdr:cNvCxnSpPr/>
      </xdr:nvCxnSpPr>
      <xdr:spPr>
        <a:xfrm>
          <a:off x="20281900" y="15048617"/>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15" name="【児童館】&#10;一人当たり面積最大値テキスト">
          <a:extLst>
            <a:ext uri="{FF2B5EF4-FFF2-40B4-BE49-F238E27FC236}">
              <a16:creationId xmlns:a16="http://schemas.microsoft.com/office/drawing/2014/main" id="{0230A448-AE1A-4AAE-AE84-1E5830D703A2}"/>
            </a:ext>
          </a:extLst>
        </xdr:cNvPr>
        <xdr:cNvSpPr txBox="1"/>
      </xdr:nvSpPr>
      <xdr:spPr>
        <a:xfrm>
          <a:off x="20393329" y="134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16" name="直線コネクタ 715">
          <a:extLst>
            <a:ext uri="{FF2B5EF4-FFF2-40B4-BE49-F238E27FC236}">
              <a16:creationId xmlns:a16="http://schemas.microsoft.com/office/drawing/2014/main" id="{4CE6A61F-8DC2-4604-9656-96E0DD4A1508}"/>
            </a:ext>
          </a:extLst>
        </xdr:cNvPr>
        <xdr:cNvCxnSpPr/>
      </xdr:nvCxnSpPr>
      <xdr:spPr>
        <a:xfrm>
          <a:off x="20281900" y="13712687"/>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168927</xdr:rowOff>
    </xdr:from>
    <xdr:ext cx="469744" cy="259045"/>
    <xdr:sp macro="" textlink="">
      <xdr:nvSpPr>
        <xdr:cNvPr id="717" name="【児童館】&#10;一人当たり面積平均値テキスト">
          <a:extLst>
            <a:ext uri="{FF2B5EF4-FFF2-40B4-BE49-F238E27FC236}">
              <a16:creationId xmlns:a16="http://schemas.microsoft.com/office/drawing/2014/main" id="{C0DB0380-36DB-4528-8A17-B84D90069401}"/>
            </a:ext>
          </a:extLst>
        </xdr:cNvPr>
        <xdr:cNvSpPr txBox="1"/>
      </xdr:nvSpPr>
      <xdr:spPr>
        <a:xfrm>
          <a:off x="20393329" y="14505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18" name="フローチャート: 判断 717">
          <a:extLst>
            <a:ext uri="{FF2B5EF4-FFF2-40B4-BE49-F238E27FC236}">
              <a16:creationId xmlns:a16="http://schemas.microsoft.com/office/drawing/2014/main" id="{27543443-464E-4F14-A656-AF2CC27193F3}"/>
            </a:ext>
          </a:extLst>
        </xdr:cNvPr>
        <xdr:cNvSpPr/>
      </xdr:nvSpPr>
      <xdr:spPr>
        <a:xfrm>
          <a:off x="20304429" y="1453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xdr:rowOff>
    </xdr:from>
    <xdr:to>
      <xdr:col>112</xdr:col>
      <xdr:colOff>38100</xdr:colOff>
      <xdr:row>82</xdr:row>
      <xdr:rowOff>114300</xdr:rowOff>
    </xdr:to>
    <xdr:sp macro="" textlink="">
      <xdr:nvSpPr>
        <xdr:cNvPr id="719" name="フローチャート: 判断 718">
          <a:extLst>
            <a:ext uri="{FF2B5EF4-FFF2-40B4-BE49-F238E27FC236}">
              <a16:creationId xmlns:a16="http://schemas.microsoft.com/office/drawing/2014/main" id="{C0FCA624-1CA2-4098-B7F2-62074CAF13BB}"/>
            </a:ext>
          </a:extLst>
        </xdr:cNvPr>
        <xdr:cNvSpPr/>
      </xdr:nvSpPr>
      <xdr:spPr>
        <a:xfrm>
          <a:off x="19544085" y="14348902"/>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20" name="フローチャート: 判断 719">
          <a:extLst>
            <a:ext uri="{FF2B5EF4-FFF2-40B4-BE49-F238E27FC236}">
              <a16:creationId xmlns:a16="http://schemas.microsoft.com/office/drawing/2014/main" id="{8D8BB9A3-2488-4D19-87B5-10BB1D264048}"/>
            </a:ext>
          </a:extLst>
        </xdr:cNvPr>
        <xdr:cNvSpPr/>
      </xdr:nvSpPr>
      <xdr:spPr>
        <a:xfrm>
          <a:off x="18717370" y="14437802"/>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76200</xdr:rowOff>
    </xdr:from>
    <xdr:to>
      <xdr:col>102</xdr:col>
      <xdr:colOff>165100</xdr:colOff>
      <xdr:row>83</xdr:row>
      <xdr:rowOff>6350</xdr:rowOff>
    </xdr:to>
    <xdr:sp macro="" textlink="">
      <xdr:nvSpPr>
        <xdr:cNvPr id="721" name="フローチャート: 判断 720">
          <a:extLst>
            <a:ext uri="{FF2B5EF4-FFF2-40B4-BE49-F238E27FC236}">
              <a16:creationId xmlns:a16="http://schemas.microsoft.com/office/drawing/2014/main" id="{7469CF00-CD5A-4EC5-AA74-FB041E8F8338}"/>
            </a:ext>
          </a:extLst>
        </xdr:cNvPr>
        <xdr:cNvSpPr/>
      </xdr:nvSpPr>
      <xdr:spPr>
        <a:xfrm>
          <a:off x="17906227" y="14412402"/>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114300</xdr:rowOff>
    </xdr:from>
    <xdr:to>
      <xdr:col>98</xdr:col>
      <xdr:colOff>38100</xdr:colOff>
      <xdr:row>83</xdr:row>
      <xdr:rowOff>44450</xdr:rowOff>
    </xdr:to>
    <xdr:sp macro="" textlink="">
      <xdr:nvSpPr>
        <xdr:cNvPr id="722" name="フローチャート: 判断 721">
          <a:extLst>
            <a:ext uri="{FF2B5EF4-FFF2-40B4-BE49-F238E27FC236}">
              <a16:creationId xmlns:a16="http://schemas.microsoft.com/office/drawing/2014/main" id="{784A6F62-399F-4B2E-BFA3-D2F1026D954B}"/>
            </a:ext>
          </a:extLst>
        </xdr:cNvPr>
        <xdr:cNvSpPr/>
      </xdr:nvSpPr>
      <xdr:spPr>
        <a:xfrm>
          <a:off x="17095083" y="14450502"/>
          <a:ext cx="86029"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3B29081-6401-4A5C-9524-6485E2C3D141}"/>
            </a:ext>
          </a:extLst>
        </xdr:cNvPr>
        <xdr:cNvSpPr txBox="1"/>
      </xdr:nvSpPr>
      <xdr:spPr>
        <a:xfrm>
          <a:off x="2018030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2B187146-F36C-47D4-BD2E-547ABA145D14}"/>
            </a:ext>
          </a:extLst>
        </xdr:cNvPr>
        <xdr:cNvSpPr txBox="1"/>
      </xdr:nvSpPr>
      <xdr:spPr>
        <a:xfrm>
          <a:off x="19419957"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591DAB6-24AD-40E8-B13D-4933BEA55D49}"/>
            </a:ext>
          </a:extLst>
        </xdr:cNvPr>
        <xdr:cNvSpPr txBox="1"/>
      </xdr:nvSpPr>
      <xdr:spPr>
        <a:xfrm>
          <a:off x="18593242"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EF2DC6BB-5117-44AF-BFBF-2C8A58DB07AA}"/>
            </a:ext>
          </a:extLst>
        </xdr:cNvPr>
        <xdr:cNvSpPr txBox="1"/>
      </xdr:nvSpPr>
      <xdr:spPr>
        <a:xfrm>
          <a:off x="17782098"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7F5E1804-9C2A-49D4-B1A4-F2F8F9B8E343}"/>
            </a:ext>
          </a:extLst>
        </xdr:cNvPr>
        <xdr:cNvSpPr txBox="1"/>
      </xdr:nvSpPr>
      <xdr:spPr>
        <a:xfrm>
          <a:off x="16970955"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0</xdr:rowOff>
    </xdr:from>
    <xdr:to>
      <xdr:col>116</xdr:col>
      <xdr:colOff>114300</xdr:colOff>
      <xdr:row>82</xdr:row>
      <xdr:rowOff>101600</xdr:rowOff>
    </xdr:to>
    <xdr:sp macro="" textlink="">
      <xdr:nvSpPr>
        <xdr:cNvPr id="728" name="楕円 727">
          <a:extLst>
            <a:ext uri="{FF2B5EF4-FFF2-40B4-BE49-F238E27FC236}">
              <a16:creationId xmlns:a16="http://schemas.microsoft.com/office/drawing/2014/main" id="{3D608FA5-FA9A-4B0D-A0F2-8EC4194FE62B}"/>
            </a:ext>
          </a:extLst>
        </xdr:cNvPr>
        <xdr:cNvSpPr/>
      </xdr:nvSpPr>
      <xdr:spPr>
        <a:xfrm>
          <a:off x="20304429" y="1433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22877</xdr:rowOff>
    </xdr:from>
    <xdr:ext cx="469744" cy="259045"/>
    <xdr:sp macro="" textlink="">
      <xdr:nvSpPr>
        <xdr:cNvPr id="729" name="【児童館】&#10;一人当たり面積該当値テキスト">
          <a:extLst>
            <a:ext uri="{FF2B5EF4-FFF2-40B4-BE49-F238E27FC236}">
              <a16:creationId xmlns:a16="http://schemas.microsoft.com/office/drawing/2014/main" id="{14C9B8BB-2177-4FEF-AC88-34F28C790422}"/>
            </a:ext>
          </a:extLst>
        </xdr:cNvPr>
        <xdr:cNvSpPr txBox="1"/>
      </xdr:nvSpPr>
      <xdr:spPr>
        <a:xfrm>
          <a:off x="20393329" y="1418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12700</xdr:rowOff>
    </xdr:from>
    <xdr:to>
      <xdr:col>112</xdr:col>
      <xdr:colOff>38100</xdr:colOff>
      <xdr:row>82</xdr:row>
      <xdr:rowOff>114300</xdr:rowOff>
    </xdr:to>
    <xdr:sp macro="" textlink="">
      <xdr:nvSpPr>
        <xdr:cNvPr id="730" name="楕円 729">
          <a:extLst>
            <a:ext uri="{FF2B5EF4-FFF2-40B4-BE49-F238E27FC236}">
              <a16:creationId xmlns:a16="http://schemas.microsoft.com/office/drawing/2014/main" id="{3FE66E02-BF5C-423F-971D-49377038AA5A}"/>
            </a:ext>
          </a:extLst>
        </xdr:cNvPr>
        <xdr:cNvSpPr/>
      </xdr:nvSpPr>
      <xdr:spPr>
        <a:xfrm>
          <a:off x="19544085" y="14348902"/>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50800</xdr:rowOff>
    </xdr:from>
    <xdr:to>
      <xdr:col>116</xdr:col>
      <xdr:colOff>63500</xdr:colOff>
      <xdr:row>82</xdr:row>
      <xdr:rowOff>63500</xdr:rowOff>
    </xdr:to>
    <xdr:cxnSp macro="">
      <xdr:nvCxnSpPr>
        <xdr:cNvPr id="731" name="直線コネクタ 730">
          <a:extLst>
            <a:ext uri="{FF2B5EF4-FFF2-40B4-BE49-F238E27FC236}">
              <a16:creationId xmlns:a16="http://schemas.microsoft.com/office/drawing/2014/main" id="{266590E1-FF1D-4B66-B402-F25A41967A4F}"/>
            </a:ext>
          </a:extLst>
        </xdr:cNvPr>
        <xdr:cNvCxnSpPr/>
      </xdr:nvCxnSpPr>
      <xdr:spPr>
        <a:xfrm flipV="1">
          <a:off x="19594885" y="14387002"/>
          <a:ext cx="760344"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12700</xdr:rowOff>
    </xdr:from>
    <xdr:to>
      <xdr:col>107</xdr:col>
      <xdr:colOff>101600</xdr:colOff>
      <xdr:row>82</xdr:row>
      <xdr:rowOff>114300</xdr:rowOff>
    </xdr:to>
    <xdr:sp macro="" textlink="">
      <xdr:nvSpPr>
        <xdr:cNvPr id="732" name="楕円 731">
          <a:extLst>
            <a:ext uri="{FF2B5EF4-FFF2-40B4-BE49-F238E27FC236}">
              <a16:creationId xmlns:a16="http://schemas.microsoft.com/office/drawing/2014/main" id="{5F39B24B-EB0B-41AC-8102-52B78CA4E4C7}"/>
            </a:ext>
          </a:extLst>
        </xdr:cNvPr>
        <xdr:cNvSpPr/>
      </xdr:nvSpPr>
      <xdr:spPr>
        <a:xfrm>
          <a:off x="18717370" y="143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63500</xdr:rowOff>
    </xdr:from>
    <xdr:to>
      <xdr:col>111</xdr:col>
      <xdr:colOff>177800</xdr:colOff>
      <xdr:row>82</xdr:row>
      <xdr:rowOff>63500</xdr:rowOff>
    </xdr:to>
    <xdr:cxnSp macro="">
      <xdr:nvCxnSpPr>
        <xdr:cNvPr id="733" name="直線コネクタ 732">
          <a:extLst>
            <a:ext uri="{FF2B5EF4-FFF2-40B4-BE49-F238E27FC236}">
              <a16:creationId xmlns:a16="http://schemas.microsoft.com/office/drawing/2014/main" id="{EED05C45-5AE1-4BF9-90DF-05E6E63DF933}"/>
            </a:ext>
          </a:extLst>
        </xdr:cNvPr>
        <xdr:cNvCxnSpPr/>
      </xdr:nvCxnSpPr>
      <xdr:spPr>
        <a:xfrm>
          <a:off x="18768170" y="14399702"/>
          <a:ext cx="8267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734" name="楕円 733">
          <a:extLst>
            <a:ext uri="{FF2B5EF4-FFF2-40B4-BE49-F238E27FC236}">
              <a16:creationId xmlns:a16="http://schemas.microsoft.com/office/drawing/2014/main" id="{9341F9DA-B006-44E4-BB93-3D18BE64DABE}"/>
            </a:ext>
          </a:extLst>
        </xdr:cNvPr>
        <xdr:cNvSpPr/>
      </xdr:nvSpPr>
      <xdr:spPr>
        <a:xfrm>
          <a:off x="17906227" y="143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63500</xdr:rowOff>
    </xdr:from>
    <xdr:to>
      <xdr:col>107</xdr:col>
      <xdr:colOff>50800</xdr:colOff>
      <xdr:row>82</xdr:row>
      <xdr:rowOff>76200</xdr:rowOff>
    </xdr:to>
    <xdr:cxnSp macro="">
      <xdr:nvCxnSpPr>
        <xdr:cNvPr id="735" name="直線コネクタ 734">
          <a:extLst>
            <a:ext uri="{FF2B5EF4-FFF2-40B4-BE49-F238E27FC236}">
              <a16:creationId xmlns:a16="http://schemas.microsoft.com/office/drawing/2014/main" id="{C655626F-635C-47E9-96A4-A24B55E1095B}"/>
            </a:ext>
          </a:extLst>
        </xdr:cNvPr>
        <xdr:cNvCxnSpPr/>
      </xdr:nvCxnSpPr>
      <xdr:spPr>
        <a:xfrm flipV="1">
          <a:off x="17957027" y="14399702"/>
          <a:ext cx="811143"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107950</xdr:rowOff>
    </xdr:from>
    <xdr:to>
      <xdr:col>98</xdr:col>
      <xdr:colOff>38100</xdr:colOff>
      <xdr:row>80</xdr:row>
      <xdr:rowOff>38100</xdr:rowOff>
    </xdr:to>
    <xdr:sp macro="" textlink="">
      <xdr:nvSpPr>
        <xdr:cNvPr id="736" name="楕円 735">
          <a:extLst>
            <a:ext uri="{FF2B5EF4-FFF2-40B4-BE49-F238E27FC236}">
              <a16:creationId xmlns:a16="http://schemas.microsoft.com/office/drawing/2014/main" id="{AC837E5B-CC9A-4BD6-AC7B-B18DE6646482}"/>
            </a:ext>
          </a:extLst>
        </xdr:cNvPr>
        <xdr:cNvSpPr/>
      </xdr:nvSpPr>
      <xdr:spPr>
        <a:xfrm>
          <a:off x="17095083" y="13919366"/>
          <a:ext cx="86029"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158750</xdr:rowOff>
    </xdr:from>
    <xdr:to>
      <xdr:col>102</xdr:col>
      <xdr:colOff>114300</xdr:colOff>
      <xdr:row>82</xdr:row>
      <xdr:rowOff>76200</xdr:rowOff>
    </xdr:to>
    <xdr:cxnSp macro="">
      <xdr:nvCxnSpPr>
        <xdr:cNvPr id="737" name="直線コネクタ 736">
          <a:extLst>
            <a:ext uri="{FF2B5EF4-FFF2-40B4-BE49-F238E27FC236}">
              <a16:creationId xmlns:a16="http://schemas.microsoft.com/office/drawing/2014/main" id="{BE648E1B-754F-47F3-A923-D2F6655A3BF0}"/>
            </a:ext>
          </a:extLst>
        </xdr:cNvPr>
        <xdr:cNvCxnSpPr/>
      </xdr:nvCxnSpPr>
      <xdr:spPr>
        <a:xfrm>
          <a:off x="17145883" y="13970166"/>
          <a:ext cx="811144" cy="44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8" name="n_1aveValue【児童館】&#10;一人当たり面積">
          <a:extLst>
            <a:ext uri="{FF2B5EF4-FFF2-40B4-BE49-F238E27FC236}">
              <a16:creationId xmlns:a16="http://schemas.microsoft.com/office/drawing/2014/main" id="{9EE404CD-4DCB-4A51-A1AE-E4504DC418DB}"/>
            </a:ext>
          </a:extLst>
        </xdr:cNvPr>
        <xdr:cNvSpPr txBox="1"/>
      </xdr:nvSpPr>
      <xdr:spPr>
        <a:xfrm>
          <a:off x="19362884" y="1444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39" name="n_2aveValue【児童館】&#10;一人当たり面積">
          <a:extLst>
            <a:ext uri="{FF2B5EF4-FFF2-40B4-BE49-F238E27FC236}">
              <a16:creationId xmlns:a16="http://schemas.microsoft.com/office/drawing/2014/main" id="{BB553AD7-146E-4441-8C79-E3055E933FDA}"/>
            </a:ext>
          </a:extLst>
        </xdr:cNvPr>
        <xdr:cNvSpPr txBox="1"/>
      </xdr:nvSpPr>
      <xdr:spPr>
        <a:xfrm>
          <a:off x="18548869" y="145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168927</xdr:rowOff>
    </xdr:from>
    <xdr:ext cx="469744" cy="259045"/>
    <xdr:sp macro="" textlink="">
      <xdr:nvSpPr>
        <xdr:cNvPr id="740" name="n_3aveValue【児童館】&#10;一人当たり面積">
          <a:extLst>
            <a:ext uri="{FF2B5EF4-FFF2-40B4-BE49-F238E27FC236}">
              <a16:creationId xmlns:a16="http://schemas.microsoft.com/office/drawing/2014/main" id="{E09F9007-A47D-4639-9A81-C7415FCF8733}"/>
            </a:ext>
          </a:extLst>
        </xdr:cNvPr>
        <xdr:cNvSpPr txBox="1"/>
      </xdr:nvSpPr>
      <xdr:spPr>
        <a:xfrm>
          <a:off x="17737725" y="1450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35577</xdr:rowOff>
    </xdr:from>
    <xdr:ext cx="469744" cy="259045"/>
    <xdr:sp macro="" textlink="">
      <xdr:nvSpPr>
        <xdr:cNvPr id="741" name="n_4aveValue【児童館】&#10;一人当たり面積">
          <a:extLst>
            <a:ext uri="{FF2B5EF4-FFF2-40B4-BE49-F238E27FC236}">
              <a16:creationId xmlns:a16="http://schemas.microsoft.com/office/drawing/2014/main" id="{7C3A3D68-CE74-4C03-AC07-5E016885178F}"/>
            </a:ext>
          </a:extLst>
        </xdr:cNvPr>
        <xdr:cNvSpPr txBox="1"/>
      </xdr:nvSpPr>
      <xdr:spPr>
        <a:xfrm>
          <a:off x="16926582" y="145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130827</xdr:rowOff>
    </xdr:from>
    <xdr:ext cx="469744" cy="259045"/>
    <xdr:sp macro="" textlink="">
      <xdr:nvSpPr>
        <xdr:cNvPr id="742" name="n_1mainValue【児童館】&#10;一人当たり面積">
          <a:extLst>
            <a:ext uri="{FF2B5EF4-FFF2-40B4-BE49-F238E27FC236}">
              <a16:creationId xmlns:a16="http://schemas.microsoft.com/office/drawing/2014/main" id="{C7F587D0-042B-464C-AAA7-BC9E8074C9A3}"/>
            </a:ext>
          </a:extLst>
        </xdr:cNvPr>
        <xdr:cNvSpPr txBox="1"/>
      </xdr:nvSpPr>
      <xdr:spPr>
        <a:xfrm>
          <a:off x="19362884" y="1411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130827</xdr:rowOff>
    </xdr:from>
    <xdr:ext cx="469744" cy="259045"/>
    <xdr:sp macro="" textlink="">
      <xdr:nvSpPr>
        <xdr:cNvPr id="743" name="n_2mainValue【児童館】&#10;一人当たり面積">
          <a:extLst>
            <a:ext uri="{FF2B5EF4-FFF2-40B4-BE49-F238E27FC236}">
              <a16:creationId xmlns:a16="http://schemas.microsoft.com/office/drawing/2014/main" id="{3D18CDCC-27C1-4BC2-9D89-BD2B2DA7DA4C}"/>
            </a:ext>
          </a:extLst>
        </xdr:cNvPr>
        <xdr:cNvSpPr txBox="1"/>
      </xdr:nvSpPr>
      <xdr:spPr>
        <a:xfrm>
          <a:off x="18548869" y="1411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744" name="n_3mainValue【児童館】&#10;一人当たり面積">
          <a:extLst>
            <a:ext uri="{FF2B5EF4-FFF2-40B4-BE49-F238E27FC236}">
              <a16:creationId xmlns:a16="http://schemas.microsoft.com/office/drawing/2014/main" id="{03AB8357-CC29-43BC-BD48-51D193D1719D}"/>
            </a:ext>
          </a:extLst>
        </xdr:cNvPr>
        <xdr:cNvSpPr txBox="1"/>
      </xdr:nvSpPr>
      <xdr:spPr>
        <a:xfrm>
          <a:off x="17737725" y="1412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54627</xdr:rowOff>
    </xdr:from>
    <xdr:ext cx="469744" cy="259045"/>
    <xdr:sp macro="" textlink="">
      <xdr:nvSpPr>
        <xdr:cNvPr id="745" name="n_4mainValue【児童館】&#10;一人当たり面積">
          <a:extLst>
            <a:ext uri="{FF2B5EF4-FFF2-40B4-BE49-F238E27FC236}">
              <a16:creationId xmlns:a16="http://schemas.microsoft.com/office/drawing/2014/main" id="{C67B46D9-8833-4D82-8A51-DA05E528A87A}"/>
            </a:ext>
          </a:extLst>
        </xdr:cNvPr>
        <xdr:cNvSpPr txBox="1"/>
      </xdr:nvSpPr>
      <xdr:spPr>
        <a:xfrm>
          <a:off x="16926582" y="1369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D06C8AF7-5482-4CFA-9C22-161A0B9155CC}"/>
            </a:ext>
          </a:extLst>
        </xdr:cNvPr>
        <xdr:cNvSpPr/>
      </xdr:nvSpPr>
      <xdr:spPr>
        <a:xfrm>
          <a:off x="11433865" y="15929610"/>
          <a:ext cx="433511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9FD9D70D-13C0-4CFA-B0B0-D1E1B06508BF}"/>
            </a:ext>
          </a:extLst>
        </xdr:cNvPr>
        <xdr:cNvSpPr/>
      </xdr:nvSpPr>
      <xdr:spPr>
        <a:xfrm>
          <a:off x="11545294"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5DC7FB43-AA88-4A8A-9C49-1A1D0E62DB3D}"/>
            </a:ext>
          </a:extLst>
        </xdr:cNvPr>
        <xdr:cNvSpPr/>
      </xdr:nvSpPr>
      <xdr:spPr>
        <a:xfrm>
          <a:off x="11545294"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1B3ED918-E1C4-4C49-950C-AD7AE2E1138B}"/>
            </a:ext>
          </a:extLst>
        </xdr:cNvPr>
        <xdr:cNvSpPr/>
      </xdr:nvSpPr>
      <xdr:spPr>
        <a:xfrm>
          <a:off x="1248343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54B548F4-EBF5-466A-949C-334D49B3A9F0}"/>
            </a:ext>
          </a:extLst>
        </xdr:cNvPr>
        <xdr:cNvSpPr/>
      </xdr:nvSpPr>
      <xdr:spPr>
        <a:xfrm>
          <a:off x="1248343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E1F04BC6-D8BB-41EE-897C-72025A87020B}"/>
            </a:ext>
          </a:extLst>
        </xdr:cNvPr>
        <xdr:cNvSpPr/>
      </xdr:nvSpPr>
      <xdr:spPr>
        <a:xfrm>
          <a:off x="13533010"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EA309BD2-3C54-444D-B945-7B5E96BC3095}"/>
            </a:ext>
          </a:extLst>
        </xdr:cNvPr>
        <xdr:cNvSpPr/>
      </xdr:nvSpPr>
      <xdr:spPr>
        <a:xfrm>
          <a:off x="13533010"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35621140-90DF-40AA-A5A7-06902E11D4F0}"/>
            </a:ext>
          </a:extLst>
        </xdr:cNvPr>
        <xdr:cNvSpPr/>
      </xdr:nvSpPr>
      <xdr:spPr>
        <a:xfrm>
          <a:off x="11433865" y="17045774"/>
          <a:ext cx="4335118"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D233C0C0-4445-4D88-A152-BDF44281AD8E}"/>
            </a:ext>
          </a:extLst>
        </xdr:cNvPr>
        <xdr:cNvSpPr txBox="1"/>
      </xdr:nvSpPr>
      <xdr:spPr>
        <a:xfrm>
          <a:off x="11395765" y="1685974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CB421FB8-4FE9-4A33-BA11-F894930C790E}"/>
            </a:ext>
          </a:extLst>
        </xdr:cNvPr>
        <xdr:cNvCxnSpPr/>
      </xdr:nvCxnSpPr>
      <xdr:spPr>
        <a:xfrm>
          <a:off x="11433865" y="19269158"/>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33147D59-B3FC-46FE-AB11-A6290CEB0580}"/>
            </a:ext>
          </a:extLst>
        </xdr:cNvPr>
        <xdr:cNvSpPr txBox="1"/>
      </xdr:nvSpPr>
      <xdr:spPr>
        <a:xfrm>
          <a:off x="11013400" y="191314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7" name="直線コネクタ 756">
          <a:extLst>
            <a:ext uri="{FF2B5EF4-FFF2-40B4-BE49-F238E27FC236}">
              <a16:creationId xmlns:a16="http://schemas.microsoft.com/office/drawing/2014/main" id="{E1065918-D537-4681-B604-C80FFA559B4E}"/>
            </a:ext>
          </a:extLst>
        </xdr:cNvPr>
        <xdr:cNvCxnSpPr/>
      </xdr:nvCxnSpPr>
      <xdr:spPr>
        <a:xfrm>
          <a:off x="11433865" y="18901576"/>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8" name="テキスト ボックス 757">
          <a:extLst>
            <a:ext uri="{FF2B5EF4-FFF2-40B4-BE49-F238E27FC236}">
              <a16:creationId xmlns:a16="http://schemas.microsoft.com/office/drawing/2014/main" id="{9BCFD090-F7EF-4A79-B30B-D18157B448FA}"/>
            </a:ext>
          </a:extLst>
        </xdr:cNvPr>
        <xdr:cNvSpPr txBox="1"/>
      </xdr:nvSpPr>
      <xdr:spPr>
        <a:xfrm>
          <a:off x="11013400" y="187593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9" name="直線コネクタ 758">
          <a:extLst>
            <a:ext uri="{FF2B5EF4-FFF2-40B4-BE49-F238E27FC236}">
              <a16:creationId xmlns:a16="http://schemas.microsoft.com/office/drawing/2014/main" id="{909ACF01-BA5F-488A-90CE-0F53BD812F49}"/>
            </a:ext>
          </a:extLst>
        </xdr:cNvPr>
        <xdr:cNvCxnSpPr/>
      </xdr:nvCxnSpPr>
      <xdr:spPr>
        <a:xfrm>
          <a:off x="11433865" y="18529521"/>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0" name="テキスト ボックス 759">
          <a:extLst>
            <a:ext uri="{FF2B5EF4-FFF2-40B4-BE49-F238E27FC236}">
              <a16:creationId xmlns:a16="http://schemas.microsoft.com/office/drawing/2014/main" id="{A8A143FD-5E3C-40DC-A441-9F8D4820C4AB}"/>
            </a:ext>
          </a:extLst>
        </xdr:cNvPr>
        <xdr:cNvSpPr txBox="1"/>
      </xdr:nvSpPr>
      <xdr:spPr>
        <a:xfrm>
          <a:off x="11061949" y="183917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1" name="直線コネクタ 760">
          <a:extLst>
            <a:ext uri="{FF2B5EF4-FFF2-40B4-BE49-F238E27FC236}">
              <a16:creationId xmlns:a16="http://schemas.microsoft.com/office/drawing/2014/main" id="{44501AD6-C3CD-41B2-A1AD-BB7693394E80}"/>
            </a:ext>
          </a:extLst>
        </xdr:cNvPr>
        <xdr:cNvCxnSpPr/>
      </xdr:nvCxnSpPr>
      <xdr:spPr>
        <a:xfrm>
          <a:off x="11433865" y="18157466"/>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2" name="テキスト ボックス 761">
          <a:extLst>
            <a:ext uri="{FF2B5EF4-FFF2-40B4-BE49-F238E27FC236}">
              <a16:creationId xmlns:a16="http://schemas.microsoft.com/office/drawing/2014/main" id="{2A22CC40-2665-46CC-887A-FEC7812C1D30}"/>
            </a:ext>
          </a:extLst>
        </xdr:cNvPr>
        <xdr:cNvSpPr txBox="1"/>
      </xdr:nvSpPr>
      <xdr:spPr>
        <a:xfrm>
          <a:off x="11061949" y="180197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3" name="直線コネクタ 762">
          <a:extLst>
            <a:ext uri="{FF2B5EF4-FFF2-40B4-BE49-F238E27FC236}">
              <a16:creationId xmlns:a16="http://schemas.microsoft.com/office/drawing/2014/main" id="{02E836BD-9FAB-41DF-B47F-25ED42821C5E}"/>
            </a:ext>
          </a:extLst>
        </xdr:cNvPr>
        <xdr:cNvCxnSpPr/>
      </xdr:nvCxnSpPr>
      <xdr:spPr>
        <a:xfrm>
          <a:off x="11433865" y="17785411"/>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4" name="テキスト ボックス 763">
          <a:extLst>
            <a:ext uri="{FF2B5EF4-FFF2-40B4-BE49-F238E27FC236}">
              <a16:creationId xmlns:a16="http://schemas.microsoft.com/office/drawing/2014/main" id="{40EFA508-7125-41A4-9B7D-78D851CB689D}"/>
            </a:ext>
          </a:extLst>
        </xdr:cNvPr>
        <xdr:cNvSpPr txBox="1"/>
      </xdr:nvSpPr>
      <xdr:spPr>
        <a:xfrm>
          <a:off x="11061949" y="1764766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5" name="直線コネクタ 764">
          <a:extLst>
            <a:ext uri="{FF2B5EF4-FFF2-40B4-BE49-F238E27FC236}">
              <a16:creationId xmlns:a16="http://schemas.microsoft.com/office/drawing/2014/main" id="{961C08E6-29ED-4848-AE80-64B69346687C}"/>
            </a:ext>
          </a:extLst>
        </xdr:cNvPr>
        <xdr:cNvCxnSpPr/>
      </xdr:nvCxnSpPr>
      <xdr:spPr>
        <a:xfrm>
          <a:off x="11433865" y="17413357"/>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6" name="テキスト ボックス 765">
          <a:extLst>
            <a:ext uri="{FF2B5EF4-FFF2-40B4-BE49-F238E27FC236}">
              <a16:creationId xmlns:a16="http://schemas.microsoft.com/office/drawing/2014/main" id="{3819F4BD-CEB1-424B-B3AE-DE121AC14850}"/>
            </a:ext>
          </a:extLst>
        </xdr:cNvPr>
        <xdr:cNvSpPr txBox="1"/>
      </xdr:nvSpPr>
      <xdr:spPr>
        <a:xfrm>
          <a:off x="11061949" y="172756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2CFFCA14-8753-46AD-A044-4406205AA633}"/>
            </a:ext>
          </a:extLst>
        </xdr:cNvPr>
        <xdr:cNvCxnSpPr/>
      </xdr:nvCxnSpPr>
      <xdr:spPr>
        <a:xfrm>
          <a:off x="11433865" y="17045774"/>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8" name="テキスト ボックス 767">
          <a:extLst>
            <a:ext uri="{FF2B5EF4-FFF2-40B4-BE49-F238E27FC236}">
              <a16:creationId xmlns:a16="http://schemas.microsoft.com/office/drawing/2014/main" id="{4C1771F8-0DA8-4E2F-9C26-EB2EC9975837}"/>
            </a:ext>
          </a:extLst>
        </xdr:cNvPr>
        <xdr:cNvSpPr txBox="1"/>
      </xdr:nvSpPr>
      <xdr:spPr>
        <a:xfrm>
          <a:off x="11126069" y="169080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公民館】&#10;有形固定資産減価償却率グラフ枠">
          <a:extLst>
            <a:ext uri="{FF2B5EF4-FFF2-40B4-BE49-F238E27FC236}">
              <a16:creationId xmlns:a16="http://schemas.microsoft.com/office/drawing/2014/main" id="{848F8CAA-D165-4B37-BD03-FB4679E21FC9}"/>
            </a:ext>
          </a:extLst>
        </xdr:cNvPr>
        <xdr:cNvSpPr/>
      </xdr:nvSpPr>
      <xdr:spPr>
        <a:xfrm>
          <a:off x="11433865" y="17045774"/>
          <a:ext cx="4335118"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770" name="直線コネクタ 769">
          <a:extLst>
            <a:ext uri="{FF2B5EF4-FFF2-40B4-BE49-F238E27FC236}">
              <a16:creationId xmlns:a16="http://schemas.microsoft.com/office/drawing/2014/main" id="{ECE98270-4497-461F-BCC3-8E00DA6715A0}"/>
            </a:ext>
          </a:extLst>
        </xdr:cNvPr>
        <xdr:cNvCxnSpPr/>
      </xdr:nvCxnSpPr>
      <xdr:spPr>
        <a:xfrm flipV="1">
          <a:off x="14995303" y="17554327"/>
          <a:ext cx="0" cy="1250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71" name="【公民館】&#10;有形固定資産減価償却率最小値テキスト">
          <a:extLst>
            <a:ext uri="{FF2B5EF4-FFF2-40B4-BE49-F238E27FC236}">
              <a16:creationId xmlns:a16="http://schemas.microsoft.com/office/drawing/2014/main" id="{6B86FA34-FE1E-4698-AB1B-E7EA8B8A4740}"/>
            </a:ext>
          </a:extLst>
        </xdr:cNvPr>
        <xdr:cNvSpPr txBox="1"/>
      </xdr:nvSpPr>
      <xdr:spPr>
        <a:xfrm>
          <a:off x="15034039" y="1880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72" name="直線コネクタ 771">
          <a:extLst>
            <a:ext uri="{FF2B5EF4-FFF2-40B4-BE49-F238E27FC236}">
              <a16:creationId xmlns:a16="http://schemas.microsoft.com/office/drawing/2014/main" id="{0DA76E75-5575-4018-8C82-C279613A18BA}"/>
            </a:ext>
          </a:extLst>
        </xdr:cNvPr>
        <xdr:cNvCxnSpPr/>
      </xdr:nvCxnSpPr>
      <xdr:spPr>
        <a:xfrm>
          <a:off x="14907039" y="18804421"/>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73" name="【公民館】&#10;有形固定資産減価償却率最大値テキスト">
          <a:extLst>
            <a:ext uri="{FF2B5EF4-FFF2-40B4-BE49-F238E27FC236}">
              <a16:creationId xmlns:a16="http://schemas.microsoft.com/office/drawing/2014/main" id="{77B50E5C-53A2-4F7E-BA82-986345474559}"/>
            </a:ext>
          </a:extLst>
        </xdr:cNvPr>
        <xdr:cNvSpPr txBox="1"/>
      </xdr:nvSpPr>
      <xdr:spPr>
        <a:xfrm>
          <a:off x="15034039" y="1733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74" name="直線コネクタ 773">
          <a:extLst>
            <a:ext uri="{FF2B5EF4-FFF2-40B4-BE49-F238E27FC236}">
              <a16:creationId xmlns:a16="http://schemas.microsoft.com/office/drawing/2014/main" id="{F06924C4-F46C-4A0C-8788-1B6AD5C848F1}"/>
            </a:ext>
          </a:extLst>
        </xdr:cNvPr>
        <xdr:cNvCxnSpPr/>
      </xdr:nvCxnSpPr>
      <xdr:spPr>
        <a:xfrm>
          <a:off x="14907039" y="17554327"/>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75" name="【公民館】&#10;有形固定資産減価償却率平均値テキスト">
          <a:extLst>
            <a:ext uri="{FF2B5EF4-FFF2-40B4-BE49-F238E27FC236}">
              <a16:creationId xmlns:a16="http://schemas.microsoft.com/office/drawing/2014/main" id="{BA092389-D334-48F5-A0A8-E714615BBF5A}"/>
            </a:ext>
          </a:extLst>
        </xdr:cNvPr>
        <xdr:cNvSpPr txBox="1"/>
      </xdr:nvSpPr>
      <xdr:spPr>
        <a:xfrm>
          <a:off x="15034039" y="1814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776" name="フローチャート: 判断 775">
          <a:extLst>
            <a:ext uri="{FF2B5EF4-FFF2-40B4-BE49-F238E27FC236}">
              <a16:creationId xmlns:a16="http://schemas.microsoft.com/office/drawing/2014/main" id="{8530D70C-0684-4C72-AC16-99276824FF0F}"/>
            </a:ext>
          </a:extLst>
        </xdr:cNvPr>
        <xdr:cNvSpPr/>
      </xdr:nvSpPr>
      <xdr:spPr>
        <a:xfrm>
          <a:off x="14945139" y="1828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777" name="フローチャート: 判断 776">
          <a:extLst>
            <a:ext uri="{FF2B5EF4-FFF2-40B4-BE49-F238E27FC236}">
              <a16:creationId xmlns:a16="http://schemas.microsoft.com/office/drawing/2014/main" id="{2BF6C25F-988F-4406-89C6-2C38779849F2}"/>
            </a:ext>
          </a:extLst>
        </xdr:cNvPr>
        <xdr:cNvSpPr/>
      </xdr:nvSpPr>
      <xdr:spPr>
        <a:xfrm>
          <a:off x="14169224" y="1829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78" name="フローチャート: 判断 777">
          <a:extLst>
            <a:ext uri="{FF2B5EF4-FFF2-40B4-BE49-F238E27FC236}">
              <a16:creationId xmlns:a16="http://schemas.microsoft.com/office/drawing/2014/main" id="{D1CEC760-A98C-44DA-BA8E-12231929D778}"/>
            </a:ext>
          </a:extLst>
        </xdr:cNvPr>
        <xdr:cNvSpPr/>
      </xdr:nvSpPr>
      <xdr:spPr>
        <a:xfrm>
          <a:off x="13358081" y="182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779" name="フローチャート: 判断 778">
          <a:extLst>
            <a:ext uri="{FF2B5EF4-FFF2-40B4-BE49-F238E27FC236}">
              <a16:creationId xmlns:a16="http://schemas.microsoft.com/office/drawing/2014/main" id="{354FC4D5-F7E9-4316-8A35-6AECED01F121}"/>
            </a:ext>
          </a:extLst>
        </xdr:cNvPr>
        <xdr:cNvSpPr/>
      </xdr:nvSpPr>
      <xdr:spPr>
        <a:xfrm>
          <a:off x="12546937" y="18240016"/>
          <a:ext cx="86029"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780" name="フローチャート: 判断 779">
          <a:extLst>
            <a:ext uri="{FF2B5EF4-FFF2-40B4-BE49-F238E27FC236}">
              <a16:creationId xmlns:a16="http://schemas.microsoft.com/office/drawing/2014/main" id="{BA7F9CB3-9172-4B5A-81B2-4B4930DC0040}"/>
            </a:ext>
          </a:extLst>
        </xdr:cNvPr>
        <xdr:cNvSpPr/>
      </xdr:nvSpPr>
      <xdr:spPr>
        <a:xfrm>
          <a:off x="11720223" y="18249541"/>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7F4F7E1-BBA1-4D4C-A3A7-5F88DBA63D6C}"/>
            </a:ext>
          </a:extLst>
        </xdr:cNvPr>
        <xdr:cNvSpPr txBox="1"/>
      </xdr:nvSpPr>
      <xdr:spPr>
        <a:xfrm>
          <a:off x="1482101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4E2E7F1-0EB9-4988-BAF3-52994A68611F}"/>
            </a:ext>
          </a:extLst>
        </xdr:cNvPr>
        <xdr:cNvSpPr txBox="1"/>
      </xdr:nvSpPr>
      <xdr:spPr>
        <a:xfrm>
          <a:off x="14045096"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A8178050-69C5-4D5F-A43A-CF0A68BD9D22}"/>
            </a:ext>
          </a:extLst>
        </xdr:cNvPr>
        <xdr:cNvSpPr txBox="1"/>
      </xdr:nvSpPr>
      <xdr:spPr>
        <a:xfrm>
          <a:off x="13233952"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851BC4BE-FAD1-4C51-A5D9-5705864E51BF}"/>
            </a:ext>
          </a:extLst>
        </xdr:cNvPr>
        <xdr:cNvSpPr txBox="1"/>
      </xdr:nvSpPr>
      <xdr:spPr>
        <a:xfrm>
          <a:off x="12422809"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AFF1503B-7246-4713-BD53-BD86B6B0A0DE}"/>
            </a:ext>
          </a:extLst>
        </xdr:cNvPr>
        <xdr:cNvSpPr txBox="1"/>
      </xdr:nvSpPr>
      <xdr:spPr>
        <a:xfrm>
          <a:off x="11596094"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114936</xdr:rowOff>
    </xdr:from>
    <xdr:to>
      <xdr:col>85</xdr:col>
      <xdr:colOff>177800</xdr:colOff>
      <xdr:row>106</xdr:row>
      <xdr:rowOff>45086</xdr:rowOff>
    </xdr:to>
    <xdr:sp macro="" textlink="">
      <xdr:nvSpPr>
        <xdr:cNvPr id="786" name="楕円 785">
          <a:extLst>
            <a:ext uri="{FF2B5EF4-FFF2-40B4-BE49-F238E27FC236}">
              <a16:creationId xmlns:a16="http://schemas.microsoft.com/office/drawing/2014/main" id="{CA19F42D-0752-45AB-9663-00E1E5015070}"/>
            </a:ext>
          </a:extLst>
        </xdr:cNvPr>
        <xdr:cNvSpPr/>
      </xdr:nvSpPr>
      <xdr:spPr>
        <a:xfrm>
          <a:off x="14945139" y="18363179"/>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93363</xdr:rowOff>
    </xdr:from>
    <xdr:ext cx="405111" cy="259045"/>
    <xdr:sp macro="" textlink="">
      <xdr:nvSpPr>
        <xdr:cNvPr id="787" name="【公民館】&#10;有形固定資産減価償却率該当値テキスト">
          <a:extLst>
            <a:ext uri="{FF2B5EF4-FFF2-40B4-BE49-F238E27FC236}">
              <a16:creationId xmlns:a16="http://schemas.microsoft.com/office/drawing/2014/main" id="{A2342831-D743-44C3-A314-0B1B08A03D03}"/>
            </a:ext>
          </a:extLst>
        </xdr:cNvPr>
        <xdr:cNvSpPr txBox="1"/>
      </xdr:nvSpPr>
      <xdr:spPr>
        <a:xfrm>
          <a:off x="15034039" y="18341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74930</xdr:rowOff>
    </xdr:from>
    <xdr:to>
      <xdr:col>81</xdr:col>
      <xdr:colOff>101600</xdr:colOff>
      <xdr:row>106</xdr:row>
      <xdr:rowOff>5080</xdr:rowOff>
    </xdr:to>
    <xdr:sp macro="" textlink="">
      <xdr:nvSpPr>
        <xdr:cNvPr id="788" name="楕円 787">
          <a:extLst>
            <a:ext uri="{FF2B5EF4-FFF2-40B4-BE49-F238E27FC236}">
              <a16:creationId xmlns:a16="http://schemas.microsoft.com/office/drawing/2014/main" id="{2333201B-758B-439B-8C80-044ED2497FDB}"/>
            </a:ext>
          </a:extLst>
        </xdr:cNvPr>
        <xdr:cNvSpPr/>
      </xdr:nvSpPr>
      <xdr:spPr>
        <a:xfrm>
          <a:off x="14169224" y="18323173"/>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125730</xdr:rowOff>
    </xdr:from>
    <xdr:to>
      <xdr:col>85</xdr:col>
      <xdr:colOff>127000</xdr:colOff>
      <xdr:row>105</xdr:row>
      <xdr:rowOff>165736</xdr:rowOff>
    </xdr:to>
    <xdr:cxnSp macro="">
      <xdr:nvCxnSpPr>
        <xdr:cNvPr id="789" name="直線コネクタ 788">
          <a:extLst>
            <a:ext uri="{FF2B5EF4-FFF2-40B4-BE49-F238E27FC236}">
              <a16:creationId xmlns:a16="http://schemas.microsoft.com/office/drawing/2014/main" id="{B25EEAEC-D21E-4B4A-9477-508E17F1F8A6}"/>
            </a:ext>
          </a:extLst>
        </xdr:cNvPr>
        <xdr:cNvCxnSpPr/>
      </xdr:nvCxnSpPr>
      <xdr:spPr>
        <a:xfrm>
          <a:off x="14220024" y="18373973"/>
          <a:ext cx="77591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90" name="楕円 789">
          <a:extLst>
            <a:ext uri="{FF2B5EF4-FFF2-40B4-BE49-F238E27FC236}">
              <a16:creationId xmlns:a16="http://schemas.microsoft.com/office/drawing/2014/main" id="{5CA491A3-02C8-4831-8CEF-A4BF903213B7}"/>
            </a:ext>
          </a:extLst>
        </xdr:cNvPr>
        <xdr:cNvSpPr/>
      </xdr:nvSpPr>
      <xdr:spPr>
        <a:xfrm>
          <a:off x="13358081" y="182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78105</xdr:rowOff>
    </xdr:from>
    <xdr:to>
      <xdr:col>81</xdr:col>
      <xdr:colOff>50800</xdr:colOff>
      <xdr:row>105</xdr:row>
      <xdr:rowOff>125730</xdr:rowOff>
    </xdr:to>
    <xdr:cxnSp macro="">
      <xdr:nvCxnSpPr>
        <xdr:cNvPr id="791" name="直線コネクタ 790">
          <a:extLst>
            <a:ext uri="{FF2B5EF4-FFF2-40B4-BE49-F238E27FC236}">
              <a16:creationId xmlns:a16="http://schemas.microsoft.com/office/drawing/2014/main" id="{0A366DCD-1DE5-474A-BEA3-762D41F3C4CE}"/>
            </a:ext>
          </a:extLst>
        </xdr:cNvPr>
        <xdr:cNvCxnSpPr/>
      </xdr:nvCxnSpPr>
      <xdr:spPr>
        <a:xfrm>
          <a:off x="13408881" y="18326348"/>
          <a:ext cx="811143"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792" name="楕円 791">
          <a:extLst>
            <a:ext uri="{FF2B5EF4-FFF2-40B4-BE49-F238E27FC236}">
              <a16:creationId xmlns:a16="http://schemas.microsoft.com/office/drawing/2014/main" id="{F82204F0-CEDF-46F4-B9C7-1605657CB823}"/>
            </a:ext>
          </a:extLst>
        </xdr:cNvPr>
        <xdr:cNvSpPr/>
      </xdr:nvSpPr>
      <xdr:spPr>
        <a:xfrm>
          <a:off x="12546937" y="18243827"/>
          <a:ext cx="86029"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78105</xdr:rowOff>
    </xdr:to>
    <xdr:cxnSp macro="">
      <xdr:nvCxnSpPr>
        <xdr:cNvPr id="793" name="直線コネクタ 792">
          <a:extLst>
            <a:ext uri="{FF2B5EF4-FFF2-40B4-BE49-F238E27FC236}">
              <a16:creationId xmlns:a16="http://schemas.microsoft.com/office/drawing/2014/main" id="{43A654C1-1B36-4EBB-9292-DEEED80558F4}"/>
            </a:ext>
          </a:extLst>
        </xdr:cNvPr>
        <xdr:cNvCxnSpPr/>
      </xdr:nvCxnSpPr>
      <xdr:spPr>
        <a:xfrm>
          <a:off x="12597737" y="18290154"/>
          <a:ext cx="811144"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126364</xdr:rowOff>
    </xdr:from>
    <xdr:to>
      <xdr:col>67</xdr:col>
      <xdr:colOff>101600</xdr:colOff>
      <xdr:row>105</xdr:row>
      <xdr:rowOff>56514</xdr:rowOff>
    </xdr:to>
    <xdr:sp macro="" textlink="">
      <xdr:nvSpPr>
        <xdr:cNvPr id="794" name="楕円 793">
          <a:extLst>
            <a:ext uri="{FF2B5EF4-FFF2-40B4-BE49-F238E27FC236}">
              <a16:creationId xmlns:a16="http://schemas.microsoft.com/office/drawing/2014/main" id="{658988E1-6128-495F-9940-3B1C1160177F}"/>
            </a:ext>
          </a:extLst>
        </xdr:cNvPr>
        <xdr:cNvSpPr/>
      </xdr:nvSpPr>
      <xdr:spPr>
        <a:xfrm>
          <a:off x="11720223" y="18207630"/>
          <a:ext cx="101600"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5714</xdr:rowOff>
    </xdr:from>
    <xdr:to>
      <xdr:col>71</xdr:col>
      <xdr:colOff>177800</xdr:colOff>
      <xdr:row>105</xdr:row>
      <xdr:rowOff>41911</xdr:rowOff>
    </xdr:to>
    <xdr:cxnSp macro="">
      <xdr:nvCxnSpPr>
        <xdr:cNvPr id="795" name="直線コネクタ 794">
          <a:extLst>
            <a:ext uri="{FF2B5EF4-FFF2-40B4-BE49-F238E27FC236}">
              <a16:creationId xmlns:a16="http://schemas.microsoft.com/office/drawing/2014/main" id="{9F7CAF7D-C9C9-4E65-A6A8-04134E06C998}"/>
            </a:ext>
          </a:extLst>
        </xdr:cNvPr>
        <xdr:cNvCxnSpPr/>
      </xdr:nvCxnSpPr>
      <xdr:spPr>
        <a:xfrm>
          <a:off x="11771023" y="18253957"/>
          <a:ext cx="826714"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796" name="n_1aveValue【公民館】&#10;有形固定資産減価償却率">
          <a:extLst>
            <a:ext uri="{FF2B5EF4-FFF2-40B4-BE49-F238E27FC236}">
              <a16:creationId xmlns:a16="http://schemas.microsoft.com/office/drawing/2014/main" id="{0928A699-24BE-4562-A77B-1BE4753AEBA9}"/>
            </a:ext>
          </a:extLst>
        </xdr:cNvPr>
        <xdr:cNvSpPr txBox="1"/>
      </xdr:nvSpPr>
      <xdr:spPr>
        <a:xfrm>
          <a:off x="14020340" y="180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797" name="n_2aveValue【公民館】&#10;有形固定資産減価償却率">
          <a:extLst>
            <a:ext uri="{FF2B5EF4-FFF2-40B4-BE49-F238E27FC236}">
              <a16:creationId xmlns:a16="http://schemas.microsoft.com/office/drawing/2014/main" id="{1812EF10-7224-47EA-BC54-BD9DDE68AC3F}"/>
            </a:ext>
          </a:extLst>
        </xdr:cNvPr>
        <xdr:cNvSpPr txBox="1"/>
      </xdr:nvSpPr>
      <xdr:spPr>
        <a:xfrm>
          <a:off x="13221896" y="180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798" name="n_3aveValue【公民館】&#10;有形固定資産減価償却率">
          <a:extLst>
            <a:ext uri="{FF2B5EF4-FFF2-40B4-BE49-F238E27FC236}">
              <a16:creationId xmlns:a16="http://schemas.microsoft.com/office/drawing/2014/main" id="{2726964D-DE80-4518-8523-5FF57D16F273}"/>
            </a:ext>
          </a:extLst>
        </xdr:cNvPr>
        <xdr:cNvSpPr txBox="1"/>
      </xdr:nvSpPr>
      <xdr:spPr>
        <a:xfrm>
          <a:off x="12410753" y="18019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89552</xdr:rowOff>
    </xdr:from>
    <xdr:ext cx="405111" cy="259045"/>
    <xdr:sp macro="" textlink="">
      <xdr:nvSpPr>
        <xdr:cNvPr id="799" name="n_4aveValue【公民館】&#10;有形固定資産減価償却率">
          <a:extLst>
            <a:ext uri="{FF2B5EF4-FFF2-40B4-BE49-F238E27FC236}">
              <a16:creationId xmlns:a16="http://schemas.microsoft.com/office/drawing/2014/main" id="{03183295-3701-477A-A763-DD801EB41F17}"/>
            </a:ext>
          </a:extLst>
        </xdr:cNvPr>
        <xdr:cNvSpPr txBox="1"/>
      </xdr:nvSpPr>
      <xdr:spPr>
        <a:xfrm>
          <a:off x="11584038" y="1833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167657</xdr:rowOff>
    </xdr:from>
    <xdr:ext cx="405111" cy="259045"/>
    <xdr:sp macro="" textlink="">
      <xdr:nvSpPr>
        <xdr:cNvPr id="800" name="n_1mainValue【公民館】&#10;有形固定資産減価償却率">
          <a:extLst>
            <a:ext uri="{FF2B5EF4-FFF2-40B4-BE49-F238E27FC236}">
              <a16:creationId xmlns:a16="http://schemas.microsoft.com/office/drawing/2014/main" id="{3F5A4766-3975-4981-A666-E7ED63B4E651}"/>
            </a:ext>
          </a:extLst>
        </xdr:cNvPr>
        <xdr:cNvSpPr txBox="1"/>
      </xdr:nvSpPr>
      <xdr:spPr>
        <a:xfrm>
          <a:off x="14020340" y="1841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801" name="n_2mainValue【公民館】&#10;有形固定資産減価償却率">
          <a:extLst>
            <a:ext uri="{FF2B5EF4-FFF2-40B4-BE49-F238E27FC236}">
              <a16:creationId xmlns:a16="http://schemas.microsoft.com/office/drawing/2014/main" id="{E6556C16-6D78-45F2-8791-4209A80BBBF2}"/>
            </a:ext>
          </a:extLst>
        </xdr:cNvPr>
        <xdr:cNvSpPr txBox="1"/>
      </xdr:nvSpPr>
      <xdr:spPr>
        <a:xfrm>
          <a:off x="13221896" y="1836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802" name="n_3mainValue【公民館】&#10;有形固定資産減価償却率">
          <a:extLst>
            <a:ext uri="{FF2B5EF4-FFF2-40B4-BE49-F238E27FC236}">
              <a16:creationId xmlns:a16="http://schemas.microsoft.com/office/drawing/2014/main" id="{0F9CBB72-1D56-4543-8E29-0776B9F39E24}"/>
            </a:ext>
          </a:extLst>
        </xdr:cNvPr>
        <xdr:cNvSpPr txBox="1"/>
      </xdr:nvSpPr>
      <xdr:spPr>
        <a:xfrm>
          <a:off x="12410753" y="18332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803" name="n_4mainValue【公民館】&#10;有形固定資産減価償却率">
          <a:extLst>
            <a:ext uri="{FF2B5EF4-FFF2-40B4-BE49-F238E27FC236}">
              <a16:creationId xmlns:a16="http://schemas.microsoft.com/office/drawing/2014/main" id="{E8C33579-2A51-4481-A6AD-A8EAB5B6F13B}"/>
            </a:ext>
          </a:extLst>
        </xdr:cNvPr>
        <xdr:cNvSpPr txBox="1"/>
      </xdr:nvSpPr>
      <xdr:spPr>
        <a:xfrm>
          <a:off x="11584038" y="179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a:extLst>
            <a:ext uri="{FF2B5EF4-FFF2-40B4-BE49-F238E27FC236}">
              <a16:creationId xmlns:a16="http://schemas.microsoft.com/office/drawing/2014/main" id="{89140571-B694-4AD7-8CD9-04ECCCFE5F24}"/>
            </a:ext>
          </a:extLst>
        </xdr:cNvPr>
        <xdr:cNvSpPr/>
      </xdr:nvSpPr>
      <xdr:spPr>
        <a:xfrm>
          <a:off x="16793155" y="15929610"/>
          <a:ext cx="435068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a:extLst>
            <a:ext uri="{FF2B5EF4-FFF2-40B4-BE49-F238E27FC236}">
              <a16:creationId xmlns:a16="http://schemas.microsoft.com/office/drawing/2014/main" id="{2FB11656-C1B8-4725-96CF-0A1E621BB6D1}"/>
            </a:ext>
          </a:extLst>
        </xdr:cNvPr>
        <xdr:cNvSpPr/>
      </xdr:nvSpPr>
      <xdr:spPr>
        <a:xfrm>
          <a:off x="16920155"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a:extLst>
            <a:ext uri="{FF2B5EF4-FFF2-40B4-BE49-F238E27FC236}">
              <a16:creationId xmlns:a16="http://schemas.microsoft.com/office/drawing/2014/main" id="{6456FB60-74F4-4B49-98B2-AB7FE4B4AAE4}"/>
            </a:ext>
          </a:extLst>
        </xdr:cNvPr>
        <xdr:cNvSpPr/>
      </xdr:nvSpPr>
      <xdr:spPr>
        <a:xfrm>
          <a:off x="16920155"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a:extLst>
            <a:ext uri="{FF2B5EF4-FFF2-40B4-BE49-F238E27FC236}">
              <a16:creationId xmlns:a16="http://schemas.microsoft.com/office/drawing/2014/main" id="{44DC941A-0E45-403B-823B-EA0F4E792DB8}"/>
            </a:ext>
          </a:extLst>
        </xdr:cNvPr>
        <xdr:cNvSpPr/>
      </xdr:nvSpPr>
      <xdr:spPr>
        <a:xfrm>
          <a:off x="1784272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a:extLst>
            <a:ext uri="{FF2B5EF4-FFF2-40B4-BE49-F238E27FC236}">
              <a16:creationId xmlns:a16="http://schemas.microsoft.com/office/drawing/2014/main" id="{4F4166F4-4FE9-4813-B15F-F0F54FDB75F2}"/>
            </a:ext>
          </a:extLst>
        </xdr:cNvPr>
        <xdr:cNvSpPr/>
      </xdr:nvSpPr>
      <xdr:spPr>
        <a:xfrm>
          <a:off x="1784272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a:extLst>
            <a:ext uri="{FF2B5EF4-FFF2-40B4-BE49-F238E27FC236}">
              <a16:creationId xmlns:a16="http://schemas.microsoft.com/office/drawing/2014/main" id="{0B6FBDA0-2192-4448-91CF-4AC41BB5DC2D}"/>
            </a:ext>
          </a:extLst>
        </xdr:cNvPr>
        <xdr:cNvSpPr/>
      </xdr:nvSpPr>
      <xdr:spPr>
        <a:xfrm>
          <a:off x="18892299"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a:extLst>
            <a:ext uri="{FF2B5EF4-FFF2-40B4-BE49-F238E27FC236}">
              <a16:creationId xmlns:a16="http://schemas.microsoft.com/office/drawing/2014/main" id="{DDBD8717-914B-4A72-A3C2-E2F778D06855}"/>
            </a:ext>
          </a:extLst>
        </xdr:cNvPr>
        <xdr:cNvSpPr/>
      </xdr:nvSpPr>
      <xdr:spPr>
        <a:xfrm>
          <a:off x="18892299"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a:extLst>
            <a:ext uri="{FF2B5EF4-FFF2-40B4-BE49-F238E27FC236}">
              <a16:creationId xmlns:a16="http://schemas.microsoft.com/office/drawing/2014/main" id="{CB9AD827-BAEB-4258-AB33-EEEFCC8DBA4E}"/>
            </a:ext>
          </a:extLst>
        </xdr:cNvPr>
        <xdr:cNvSpPr/>
      </xdr:nvSpPr>
      <xdr:spPr>
        <a:xfrm>
          <a:off x="16793155" y="17045774"/>
          <a:ext cx="4350688"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a:extLst>
            <a:ext uri="{FF2B5EF4-FFF2-40B4-BE49-F238E27FC236}">
              <a16:creationId xmlns:a16="http://schemas.microsoft.com/office/drawing/2014/main" id="{CBBD8460-F425-44C2-94B8-AA380A25396A}"/>
            </a:ext>
          </a:extLst>
        </xdr:cNvPr>
        <xdr:cNvSpPr txBox="1"/>
      </xdr:nvSpPr>
      <xdr:spPr>
        <a:xfrm>
          <a:off x="16770626" y="1685974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a:extLst>
            <a:ext uri="{FF2B5EF4-FFF2-40B4-BE49-F238E27FC236}">
              <a16:creationId xmlns:a16="http://schemas.microsoft.com/office/drawing/2014/main" id="{F23FA4B3-C920-4EFC-91DA-043452B783B6}"/>
            </a:ext>
          </a:extLst>
        </xdr:cNvPr>
        <xdr:cNvCxnSpPr/>
      </xdr:nvCxnSpPr>
      <xdr:spPr>
        <a:xfrm>
          <a:off x="16793155" y="1926915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a:extLst>
            <a:ext uri="{FF2B5EF4-FFF2-40B4-BE49-F238E27FC236}">
              <a16:creationId xmlns:a16="http://schemas.microsoft.com/office/drawing/2014/main" id="{BFBB6097-92B5-4C0F-97C9-5414E6D62C28}"/>
            </a:ext>
          </a:extLst>
        </xdr:cNvPr>
        <xdr:cNvCxnSpPr/>
      </xdr:nvCxnSpPr>
      <xdr:spPr>
        <a:xfrm>
          <a:off x="16793155" y="1890157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1A563084-F275-4EFF-9962-BB1BF6EB7D10}"/>
            </a:ext>
          </a:extLst>
        </xdr:cNvPr>
        <xdr:cNvSpPr txBox="1"/>
      </xdr:nvSpPr>
      <xdr:spPr>
        <a:xfrm>
          <a:off x="16372690" y="187593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a:extLst>
            <a:ext uri="{FF2B5EF4-FFF2-40B4-BE49-F238E27FC236}">
              <a16:creationId xmlns:a16="http://schemas.microsoft.com/office/drawing/2014/main" id="{251C2052-8DD1-40CD-B185-FDC08326290E}"/>
            </a:ext>
          </a:extLst>
        </xdr:cNvPr>
        <xdr:cNvCxnSpPr/>
      </xdr:nvCxnSpPr>
      <xdr:spPr>
        <a:xfrm>
          <a:off x="16793155" y="1852952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a:extLst>
            <a:ext uri="{FF2B5EF4-FFF2-40B4-BE49-F238E27FC236}">
              <a16:creationId xmlns:a16="http://schemas.microsoft.com/office/drawing/2014/main" id="{E482F039-4307-41DE-AA37-680BB71FCCDA}"/>
            </a:ext>
          </a:extLst>
        </xdr:cNvPr>
        <xdr:cNvSpPr txBox="1"/>
      </xdr:nvSpPr>
      <xdr:spPr>
        <a:xfrm>
          <a:off x="16372690" y="183917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id="{99CEBD23-C897-4283-8BF1-DAC6496A1662}"/>
            </a:ext>
          </a:extLst>
        </xdr:cNvPr>
        <xdr:cNvCxnSpPr/>
      </xdr:nvCxnSpPr>
      <xdr:spPr>
        <a:xfrm>
          <a:off x="16793155" y="1815746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id="{9EF88617-8098-4515-BD39-FE54ED4FB2B4}"/>
            </a:ext>
          </a:extLst>
        </xdr:cNvPr>
        <xdr:cNvSpPr txBox="1"/>
      </xdr:nvSpPr>
      <xdr:spPr>
        <a:xfrm>
          <a:off x="16372690" y="180197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a:extLst>
            <a:ext uri="{FF2B5EF4-FFF2-40B4-BE49-F238E27FC236}">
              <a16:creationId xmlns:a16="http://schemas.microsoft.com/office/drawing/2014/main" id="{76943BAC-7FF4-433B-956F-BDF6FC69071B}"/>
            </a:ext>
          </a:extLst>
        </xdr:cNvPr>
        <xdr:cNvCxnSpPr/>
      </xdr:nvCxnSpPr>
      <xdr:spPr>
        <a:xfrm>
          <a:off x="16793155" y="1778541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a:extLst>
            <a:ext uri="{FF2B5EF4-FFF2-40B4-BE49-F238E27FC236}">
              <a16:creationId xmlns:a16="http://schemas.microsoft.com/office/drawing/2014/main" id="{FCBF3C75-E704-450F-B5BF-021715A9FD1A}"/>
            </a:ext>
          </a:extLst>
        </xdr:cNvPr>
        <xdr:cNvSpPr txBox="1"/>
      </xdr:nvSpPr>
      <xdr:spPr>
        <a:xfrm>
          <a:off x="16372690" y="176476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a:extLst>
            <a:ext uri="{FF2B5EF4-FFF2-40B4-BE49-F238E27FC236}">
              <a16:creationId xmlns:a16="http://schemas.microsoft.com/office/drawing/2014/main" id="{ED18F84A-8F1E-41CB-B204-007F81C61733}"/>
            </a:ext>
          </a:extLst>
        </xdr:cNvPr>
        <xdr:cNvCxnSpPr/>
      </xdr:nvCxnSpPr>
      <xdr:spPr>
        <a:xfrm>
          <a:off x="16793155" y="1741335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a:extLst>
            <a:ext uri="{FF2B5EF4-FFF2-40B4-BE49-F238E27FC236}">
              <a16:creationId xmlns:a16="http://schemas.microsoft.com/office/drawing/2014/main" id="{C398A7B0-0942-4F91-B5DA-40E4E66D0EA9}"/>
            </a:ext>
          </a:extLst>
        </xdr:cNvPr>
        <xdr:cNvSpPr txBox="1"/>
      </xdr:nvSpPr>
      <xdr:spPr>
        <a:xfrm>
          <a:off x="16372690" y="172756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B13182E9-388E-4F13-A859-6B8B351249A6}"/>
            </a:ext>
          </a:extLst>
        </xdr:cNvPr>
        <xdr:cNvCxnSpPr/>
      </xdr:nvCxnSpPr>
      <xdr:spPr>
        <a:xfrm>
          <a:off x="16793155" y="170457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4A07AEE7-884D-40EF-A0A3-FDA1EC3A3F50}"/>
            </a:ext>
          </a:extLst>
        </xdr:cNvPr>
        <xdr:cNvSpPr txBox="1"/>
      </xdr:nvSpPr>
      <xdr:spPr>
        <a:xfrm>
          <a:off x="16372690" y="169080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a:extLst>
            <a:ext uri="{FF2B5EF4-FFF2-40B4-BE49-F238E27FC236}">
              <a16:creationId xmlns:a16="http://schemas.microsoft.com/office/drawing/2014/main" id="{D9FBFA18-9F13-4625-9681-1A920C9ED993}"/>
            </a:ext>
          </a:extLst>
        </xdr:cNvPr>
        <xdr:cNvSpPr/>
      </xdr:nvSpPr>
      <xdr:spPr>
        <a:xfrm>
          <a:off x="16793155" y="17045774"/>
          <a:ext cx="4350688"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827" name="直線コネクタ 826">
          <a:extLst>
            <a:ext uri="{FF2B5EF4-FFF2-40B4-BE49-F238E27FC236}">
              <a16:creationId xmlns:a16="http://schemas.microsoft.com/office/drawing/2014/main" id="{2E78A348-899F-43B5-967C-7D8127940CF9}"/>
            </a:ext>
          </a:extLst>
        </xdr:cNvPr>
        <xdr:cNvCxnSpPr/>
      </xdr:nvCxnSpPr>
      <xdr:spPr>
        <a:xfrm flipV="1">
          <a:off x="20354593" y="17634436"/>
          <a:ext cx="0" cy="1195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828" name="【公民館】&#10;一人当たり面積最小値テキスト">
          <a:extLst>
            <a:ext uri="{FF2B5EF4-FFF2-40B4-BE49-F238E27FC236}">
              <a16:creationId xmlns:a16="http://schemas.microsoft.com/office/drawing/2014/main" id="{2D0B0108-F622-4035-BA80-FE70D50C9566}"/>
            </a:ext>
          </a:extLst>
        </xdr:cNvPr>
        <xdr:cNvSpPr txBox="1"/>
      </xdr:nvSpPr>
      <xdr:spPr>
        <a:xfrm>
          <a:off x="20393329" y="1883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829" name="直線コネクタ 828">
          <a:extLst>
            <a:ext uri="{FF2B5EF4-FFF2-40B4-BE49-F238E27FC236}">
              <a16:creationId xmlns:a16="http://schemas.microsoft.com/office/drawing/2014/main" id="{C20A6AF8-FB4B-4D9D-8122-3C5A385B9352}"/>
            </a:ext>
          </a:extLst>
        </xdr:cNvPr>
        <xdr:cNvCxnSpPr/>
      </xdr:nvCxnSpPr>
      <xdr:spPr>
        <a:xfrm>
          <a:off x="20281900" y="18829948"/>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830" name="【公民館】&#10;一人当たり面積最大値テキスト">
          <a:extLst>
            <a:ext uri="{FF2B5EF4-FFF2-40B4-BE49-F238E27FC236}">
              <a16:creationId xmlns:a16="http://schemas.microsoft.com/office/drawing/2014/main" id="{A112DDA7-9EE3-4722-9004-B316F1795176}"/>
            </a:ext>
          </a:extLst>
        </xdr:cNvPr>
        <xdr:cNvSpPr txBox="1"/>
      </xdr:nvSpPr>
      <xdr:spPr>
        <a:xfrm>
          <a:off x="20393329" y="174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831" name="直線コネクタ 830">
          <a:extLst>
            <a:ext uri="{FF2B5EF4-FFF2-40B4-BE49-F238E27FC236}">
              <a16:creationId xmlns:a16="http://schemas.microsoft.com/office/drawing/2014/main" id="{5785E821-64F1-4E43-82C3-6F555A3EBA2E}"/>
            </a:ext>
          </a:extLst>
        </xdr:cNvPr>
        <xdr:cNvCxnSpPr/>
      </xdr:nvCxnSpPr>
      <xdr:spPr>
        <a:xfrm>
          <a:off x="20281900" y="1763443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159275</xdr:rowOff>
    </xdr:from>
    <xdr:ext cx="469744" cy="259045"/>
    <xdr:sp macro="" textlink="">
      <xdr:nvSpPr>
        <xdr:cNvPr id="832" name="【公民館】&#10;一人当たり面積平均値テキスト">
          <a:extLst>
            <a:ext uri="{FF2B5EF4-FFF2-40B4-BE49-F238E27FC236}">
              <a16:creationId xmlns:a16="http://schemas.microsoft.com/office/drawing/2014/main" id="{DB444383-AF11-412E-8420-799408AE21C6}"/>
            </a:ext>
          </a:extLst>
        </xdr:cNvPr>
        <xdr:cNvSpPr txBox="1"/>
      </xdr:nvSpPr>
      <xdr:spPr>
        <a:xfrm>
          <a:off x="20393329" y="18574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833" name="フローチャート: 判断 832">
          <a:extLst>
            <a:ext uri="{FF2B5EF4-FFF2-40B4-BE49-F238E27FC236}">
              <a16:creationId xmlns:a16="http://schemas.microsoft.com/office/drawing/2014/main" id="{B9CA84AC-12B4-4241-B4F2-9A24985206B1}"/>
            </a:ext>
          </a:extLst>
        </xdr:cNvPr>
        <xdr:cNvSpPr/>
      </xdr:nvSpPr>
      <xdr:spPr>
        <a:xfrm>
          <a:off x="20304429" y="1859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63500</xdr:rowOff>
    </xdr:from>
    <xdr:to>
      <xdr:col>112</xdr:col>
      <xdr:colOff>38100</xdr:colOff>
      <xdr:row>107</xdr:row>
      <xdr:rowOff>165100</xdr:rowOff>
    </xdr:to>
    <xdr:sp macro="" textlink="">
      <xdr:nvSpPr>
        <xdr:cNvPr id="834" name="フローチャート: 判断 833">
          <a:extLst>
            <a:ext uri="{FF2B5EF4-FFF2-40B4-BE49-F238E27FC236}">
              <a16:creationId xmlns:a16="http://schemas.microsoft.com/office/drawing/2014/main" id="{1C825883-6AA1-4C2F-89E7-04AC72AF7EDD}"/>
            </a:ext>
          </a:extLst>
        </xdr:cNvPr>
        <xdr:cNvSpPr/>
      </xdr:nvSpPr>
      <xdr:spPr>
        <a:xfrm>
          <a:off x="19544085" y="18645698"/>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49785</xdr:rowOff>
    </xdr:from>
    <xdr:to>
      <xdr:col>107</xdr:col>
      <xdr:colOff>101600</xdr:colOff>
      <xdr:row>107</xdr:row>
      <xdr:rowOff>151385</xdr:rowOff>
    </xdr:to>
    <xdr:sp macro="" textlink="">
      <xdr:nvSpPr>
        <xdr:cNvPr id="835" name="フローチャート: 判断 834">
          <a:extLst>
            <a:ext uri="{FF2B5EF4-FFF2-40B4-BE49-F238E27FC236}">
              <a16:creationId xmlns:a16="http://schemas.microsoft.com/office/drawing/2014/main" id="{3A488D7E-1BD9-4651-B12B-7846138CF9A7}"/>
            </a:ext>
          </a:extLst>
        </xdr:cNvPr>
        <xdr:cNvSpPr/>
      </xdr:nvSpPr>
      <xdr:spPr>
        <a:xfrm>
          <a:off x="18717370" y="1863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36" name="フローチャート: 判断 835">
          <a:extLst>
            <a:ext uri="{FF2B5EF4-FFF2-40B4-BE49-F238E27FC236}">
              <a16:creationId xmlns:a16="http://schemas.microsoft.com/office/drawing/2014/main" id="{1C8571A5-4738-4E83-817F-99B0168A7C17}"/>
            </a:ext>
          </a:extLst>
        </xdr:cNvPr>
        <xdr:cNvSpPr/>
      </xdr:nvSpPr>
      <xdr:spPr>
        <a:xfrm>
          <a:off x="17906227" y="1864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54356</xdr:rowOff>
    </xdr:from>
    <xdr:to>
      <xdr:col>98</xdr:col>
      <xdr:colOff>38100</xdr:colOff>
      <xdr:row>107</xdr:row>
      <xdr:rowOff>155956</xdr:rowOff>
    </xdr:to>
    <xdr:sp macro="" textlink="">
      <xdr:nvSpPr>
        <xdr:cNvPr id="837" name="フローチャート: 判断 836">
          <a:extLst>
            <a:ext uri="{FF2B5EF4-FFF2-40B4-BE49-F238E27FC236}">
              <a16:creationId xmlns:a16="http://schemas.microsoft.com/office/drawing/2014/main" id="{62DDDC5F-4721-4AB1-ABE1-E929E239D476}"/>
            </a:ext>
          </a:extLst>
        </xdr:cNvPr>
        <xdr:cNvSpPr/>
      </xdr:nvSpPr>
      <xdr:spPr>
        <a:xfrm>
          <a:off x="17095083" y="18636554"/>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34077F0-E37E-40A5-8825-F21CB705431B}"/>
            </a:ext>
          </a:extLst>
        </xdr:cNvPr>
        <xdr:cNvSpPr txBox="1"/>
      </xdr:nvSpPr>
      <xdr:spPr>
        <a:xfrm>
          <a:off x="2018030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8D99A693-DCA9-4F55-A88E-4E3FF2B98A65}"/>
            </a:ext>
          </a:extLst>
        </xdr:cNvPr>
        <xdr:cNvSpPr txBox="1"/>
      </xdr:nvSpPr>
      <xdr:spPr>
        <a:xfrm>
          <a:off x="19419957"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E2A01B07-EB27-4BEC-BC5E-5B5F45D24913}"/>
            </a:ext>
          </a:extLst>
        </xdr:cNvPr>
        <xdr:cNvSpPr txBox="1"/>
      </xdr:nvSpPr>
      <xdr:spPr>
        <a:xfrm>
          <a:off x="18593242"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3CA3FFF5-BD8B-4932-9D40-242942DC5DE2}"/>
            </a:ext>
          </a:extLst>
        </xdr:cNvPr>
        <xdr:cNvSpPr txBox="1"/>
      </xdr:nvSpPr>
      <xdr:spPr>
        <a:xfrm>
          <a:off x="17782098"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7938D661-D154-483F-94F2-5C736D916A8F}"/>
            </a:ext>
          </a:extLst>
        </xdr:cNvPr>
        <xdr:cNvSpPr txBox="1"/>
      </xdr:nvSpPr>
      <xdr:spPr>
        <a:xfrm>
          <a:off x="16970955"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843" name="楕円 842">
          <a:extLst>
            <a:ext uri="{FF2B5EF4-FFF2-40B4-BE49-F238E27FC236}">
              <a16:creationId xmlns:a16="http://schemas.microsoft.com/office/drawing/2014/main" id="{2966160A-AC7F-4EAA-8D66-E6C7271D23E4}"/>
            </a:ext>
          </a:extLst>
        </xdr:cNvPr>
        <xdr:cNvSpPr/>
      </xdr:nvSpPr>
      <xdr:spPr>
        <a:xfrm>
          <a:off x="20304429" y="1858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29227</xdr:rowOff>
    </xdr:from>
    <xdr:ext cx="469744" cy="259045"/>
    <xdr:sp macro="" textlink="">
      <xdr:nvSpPr>
        <xdr:cNvPr id="844" name="【公民館】&#10;一人当たり面積該当値テキスト">
          <a:extLst>
            <a:ext uri="{FF2B5EF4-FFF2-40B4-BE49-F238E27FC236}">
              <a16:creationId xmlns:a16="http://schemas.microsoft.com/office/drawing/2014/main" id="{75606E63-56C1-4216-A2F0-E24C16B5E656}"/>
            </a:ext>
          </a:extLst>
        </xdr:cNvPr>
        <xdr:cNvSpPr txBox="1"/>
      </xdr:nvSpPr>
      <xdr:spPr>
        <a:xfrm>
          <a:off x="20393329" y="184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845" name="楕円 844">
          <a:extLst>
            <a:ext uri="{FF2B5EF4-FFF2-40B4-BE49-F238E27FC236}">
              <a16:creationId xmlns:a16="http://schemas.microsoft.com/office/drawing/2014/main" id="{3BBCDA1E-0860-4FF2-8D5C-CA4FBA277A4B}"/>
            </a:ext>
          </a:extLst>
        </xdr:cNvPr>
        <xdr:cNvSpPr/>
      </xdr:nvSpPr>
      <xdr:spPr>
        <a:xfrm>
          <a:off x="19544085" y="18591596"/>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60198</xdr:rowOff>
    </xdr:to>
    <xdr:cxnSp macro="">
      <xdr:nvCxnSpPr>
        <xdr:cNvPr id="846" name="直線コネクタ 845">
          <a:extLst>
            <a:ext uri="{FF2B5EF4-FFF2-40B4-BE49-F238E27FC236}">
              <a16:creationId xmlns:a16="http://schemas.microsoft.com/office/drawing/2014/main" id="{E14E0FB5-6BB6-4AD6-9418-2BC69B6AECDC}"/>
            </a:ext>
          </a:extLst>
        </xdr:cNvPr>
        <xdr:cNvCxnSpPr/>
      </xdr:nvCxnSpPr>
      <xdr:spPr>
        <a:xfrm flipV="1">
          <a:off x="19594885" y="18639348"/>
          <a:ext cx="760344"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12446</xdr:rowOff>
    </xdr:from>
    <xdr:to>
      <xdr:col>107</xdr:col>
      <xdr:colOff>101600</xdr:colOff>
      <xdr:row>107</xdr:row>
      <xdr:rowOff>114046</xdr:rowOff>
    </xdr:to>
    <xdr:sp macro="" textlink="">
      <xdr:nvSpPr>
        <xdr:cNvPr id="847" name="楕円 846">
          <a:extLst>
            <a:ext uri="{FF2B5EF4-FFF2-40B4-BE49-F238E27FC236}">
              <a16:creationId xmlns:a16="http://schemas.microsoft.com/office/drawing/2014/main" id="{277489A5-1336-48EB-A7B2-2448E778E2E9}"/>
            </a:ext>
          </a:extLst>
        </xdr:cNvPr>
        <xdr:cNvSpPr/>
      </xdr:nvSpPr>
      <xdr:spPr>
        <a:xfrm>
          <a:off x="18717370" y="185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63246</xdr:rowOff>
    </xdr:to>
    <xdr:cxnSp macro="">
      <xdr:nvCxnSpPr>
        <xdr:cNvPr id="848" name="直線コネクタ 847">
          <a:extLst>
            <a:ext uri="{FF2B5EF4-FFF2-40B4-BE49-F238E27FC236}">
              <a16:creationId xmlns:a16="http://schemas.microsoft.com/office/drawing/2014/main" id="{BF4D46C0-2D2E-4D58-83B3-E2B7F4172E80}"/>
            </a:ext>
          </a:extLst>
        </xdr:cNvPr>
        <xdr:cNvCxnSpPr/>
      </xdr:nvCxnSpPr>
      <xdr:spPr>
        <a:xfrm flipV="1">
          <a:off x="18768170" y="18642396"/>
          <a:ext cx="826715"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849" name="楕円 848">
          <a:extLst>
            <a:ext uri="{FF2B5EF4-FFF2-40B4-BE49-F238E27FC236}">
              <a16:creationId xmlns:a16="http://schemas.microsoft.com/office/drawing/2014/main" id="{88E2D33D-A197-4E58-B8C1-3E8728DBF8E9}"/>
            </a:ext>
          </a:extLst>
        </xdr:cNvPr>
        <xdr:cNvSpPr/>
      </xdr:nvSpPr>
      <xdr:spPr>
        <a:xfrm>
          <a:off x="17906227" y="185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63246</xdr:rowOff>
    </xdr:from>
    <xdr:to>
      <xdr:col>107</xdr:col>
      <xdr:colOff>50800</xdr:colOff>
      <xdr:row>107</xdr:row>
      <xdr:rowOff>66294</xdr:rowOff>
    </xdr:to>
    <xdr:cxnSp macro="">
      <xdr:nvCxnSpPr>
        <xdr:cNvPr id="850" name="直線コネクタ 849">
          <a:extLst>
            <a:ext uri="{FF2B5EF4-FFF2-40B4-BE49-F238E27FC236}">
              <a16:creationId xmlns:a16="http://schemas.microsoft.com/office/drawing/2014/main" id="{8C8DA192-3BC8-4D14-B098-B633BE3F8109}"/>
            </a:ext>
          </a:extLst>
        </xdr:cNvPr>
        <xdr:cNvCxnSpPr/>
      </xdr:nvCxnSpPr>
      <xdr:spPr>
        <a:xfrm flipV="1">
          <a:off x="17957027" y="18645444"/>
          <a:ext cx="811143"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19304</xdr:rowOff>
    </xdr:from>
    <xdr:to>
      <xdr:col>98</xdr:col>
      <xdr:colOff>38100</xdr:colOff>
      <xdr:row>107</xdr:row>
      <xdr:rowOff>120904</xdr:rowOff>
    </xdr:to>
    <xdr:sp macro="" textlink="">
      <xdr:nvSpPr>
        <xdr:cNvPr id="851" name="楕円 850">
          <a:extLst>
            <a:ext uri="{FF2B5EF4-FFF2-40B4-BE49-F238E27FC236}">
              <a16:creationId xmlns:a16="http://schemas.microsoft.com/office/drawing/2014/main" id="{91952CE6-B676-42F3-A5FA-1E19FD4973D7}"/>
            </a:ext>
          </a:extLst>
        </xdr:cNvPr>
        <xdr:cNvSpPr/>
      </xdr:nvSpPr>
      <xdr:spPr>
        <a:xfrm>
          <a:off x="17095083" y="18601502"/>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66294</xdr:rowOff>
    </xdr:from>
    <xdr:to>
      <xdr:col>102</xdr:col>
      <xdr:colOff>114300</xdr:colOff>
      <xdr:row>107</xdr:row>
      <xdr:rowOff>70104</xdr:rowOff>
    </xdr:to>
    <xdr:cxnSp macro="">
      <xdr:nvCxnSpPr>
        <xdr:cNvPr id="852" name="直線コネクタ 851">
          <a:extLst>
            <a:ext uri="{FF2B5EF4-FFF2-40B4-BE49-F238E27FC236}">
              <a16:creationId xmlns:a16="http://schemas.microsoft.com/office/drawing/2014/main" id="{361183B2-38DA-4810-AB8B-7314778201F3}"/>
            </a:ext>
          </a:extLst>
        </xdr:cNvPr>
        <xdr:cNvCxnSpPr/>
      </xdr:nvCxnSpPr>
      <xdr:spPr>
        <a:xfrm flipV="1">
          <a:off x="17145883" y="18648492"/>
          <a:ext cx="811144"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156227</xdr:rowOff>
    </xdr:from>
    <xdr:ext cx="469744" cy="259045"/>
    <xdr:sp macro="" textlink="">
      <xdr:nvSpPr>
        <xdr:cNvPr id="853" name="n_1aveValue【公民館】&#10;一人当たり面積">
          <a:extLst>
            <a:ext uri="{FF2B5EF4-FFF2-40B4-BE49-F238E27FC236}">
              <a16:creationId xmlns:a16="http://schemas.microsoft.com/office/drawing/2014/main" id="{94E39F96-E6C4-4D0B-AE3B-199DE244BB07}"/>
            </a:ext>
          </a:extLst>
        </xdr:cNvPr>
        <xdr:cNvSpPr txBox="1"/>
      </xdr:nvSpPr>
      <xdr:spPr>
        <a:xfrm>
          <a:off x="19362884" y="1873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142512</xdr:rowOff>
    </xdr:from>
    <xdr:ext cx="469744" cy="259045"/>
    <xdr:sp macro="" textlink="">
      <xdr:nvSpPr>
        <xdr:cNvPr id="854" name="n_2aveValue【公民館】&#10;一人当たり面積">
          <a:extLst>
            <a:ext uri="{FF2B5EF4-FFF2-40B4-BE49-F238E27FC236}">
              <a16:creationId xmlns:a16="http://schemas.microsoft.com/office/drawing/2014/main" id="{5E8AC3F1-2B1B-4E87-B6EB-C4FE772BDA91}"/>
            </a:ext>
          </a:extLst>
        </xdr:cNvPr>
        <xdr:cNvSpPr txBox="1"/>
      </xdr:nvSpPr>
      <xdr:spPr>
        <a:xfrm>
          <a:off x="18548869" y="1872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55" name="n_3aveValue【公民館】&#10;一人当たり面積">
          <a:extLst>
            <a:ext uri="{FF2B5EF4-FFF2-40B4-BE49-F238E27FC236}">
              <a16:creationId xmlns:a16="http://schemas.microsoft.com/office/drawing/2014/main" id="{3B85BFEC-E9C2-4819-98B4-CAE3489CB9CE}"/>
            </a:ext>
          </a:extLst>
        </xdr:cNvPr>
        <xdr:cNvSpPr txBox="1"/>
      </xdr:nvSpPr>
      <xdr:spPr>
        <a:xfrm>
          <a:off x="17737725" y="1873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147083</xdr:rowOff>
    </xdr:from>
    <xdr:ext cx="469744" cy="259045"/>
    <xdr:sp macro="" textlink="">
      <xdr:nvSpPr>
        <xdr:cNvPr id="856" name="n_4aveValue【公民館】&#10;一人当たり面積">
          <a:extLst>
            <a:ext uri="{FF2B5EF4-FFF2-40B4-BE49-F238E27FC236}">
              <a16:creationId xmlns:a16="http://schemas.microsoft.com/office/drawing/2014/main" id="{A394C32B-9E92-4F7D-9C06-5E4CBBC279AA}"/>
            </a:ext>
          </a:extLst>
        </xdr:cNvPr>
        <xdr:cNvSpPr txBox="1"/>
      </xdr:nvSpPr>
      <xdr:spPr>
        <a:xfrm>
          <a:off x="16926582" y="1872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127525</xdr:rowOff>
    </xdr:from>
    <xdr:ext cx="469744" cy="259045"/>
    <xdr:sp macro="" textlink="">
      <xdr:nvSpPr>
        <xdr:cNvPr id="857" name="n_1mainValue【公民館】&#10;一人当たり面積">
          <a:extLst>
            <a:ext uri="{FF2B5EF4-FFF2-40B4-BE49-F238E27FC236}">
              <a16:creationId xmlns:a16="http://schemas.microsoft.com/office/drawing/2014/main" id="{8EB3FF76-ED08-413C-8CA3-44DE72AE10F3}"/>
            </a:ext>
          </a:extLst>
        </xdr:cNvPr>
        <xdr:cNvSpPr txBox="1"/>
      </xdr:nvSpPr>
      <xdr:spPr>
        <a:xfrm>
          <a:off x="19362884" y="1837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858" name="n_2mainValue【公民館】&#10;一人当たり面積">
          <a:extLst>
            <a:ext uri="{FF2B5EF4-FFF2-40B4-BE49-F238E27FC236}">
              <a16:creationId xmlns:a16="http://schemas.microsoft.com/office/drawing/2014/main" id="{82879B0A-F2B1-4419-93DD-D9A6DED9C5E2}"/>
            </a:ext>
          </a:extLst>
        </xdr:cNvPr>
        <xdr:cNvSpPr txBox="1"/>
      </xdr:nvSpPr>
      <xdr:spPr>
        <a:xfrm>
          <a:off x="18548869" y="1837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859" name="n_3mainValue【公民館】&#10;一人当たり面積">
          <a:extLst>
            <a:ext uri="{FF2B5EF4-FFF2-40B4-BE49-F238E27FC236}">
              <a16:creationId xmlns:a16="http://schemas.microsoft.com/office/drawing/2014/main" id="{C38570CB-C4CC-444E-92A4-71C990783C90}"/>
            </a:ext>
          </a:extLst>
        </xdr:cNvPr>
        <xdr:cNvSpPr txBox="1"/>
      </xdr:nvSpPr>
      <xdr:spPr>
        <a:xfrm>
          <a:off x="17737725" y="1838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137431</xdr:rowOff>
    </xdr:from>
    <xdr:ext cx="469744" cy="259045"/>
    <xdr:sp macro="" textlink="">
      <xdr:nvSpPr>
        <xdr:cNvPr id="860" name="n_4mainValue【公民館】&#10;一人当たり面積">
          <a:extLst>
            <a:ext uri="{FF2B5EF4-FFF2-40B4-BE49-F238E27FC236}">
              <a16:creationId xmlns:a16="http://schemas.microsoft.com/office/drawing/2014/main" id="{B921176D-6BE7-4A94-878B-30424BD2FC67}"/>
            </a:ext>
          </a:extLst>
        </xdr:cNvPr>
        <xdr:cNvSpPr txBox="1"/>
      </xdr:nvSpPr>
      <xdr:spPr>
        <a:xfrm>
          <a:off x="16926582" y="1838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0AB68452-0D62-491D-9D2B-1454D2DF3F56}"/>
            </a:ext>
          </a:extLst>
        </xdr:cNvPr>
        <xdr:cNvSpPr/>
      </xdr:nvSpPr>
      <xdr:spPr>
        <a:xfrm>
          <a:off x="699715" y="19641213"/>
          <a:ext cx="20444128" cy="18558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3839BFD0-43B0-4EF6-B8BF-8305BD2CF810}"/>
            </a:ext>
          </a:extLst>
        </xdr:cNvPr>
        <xdr:cNvSpPr/>
      </xdr:nvSpPr>
      <xdr:spPr>
        <a:xfrm>
          <a:off x="699715" y="19704713"/>
          <a:ext cx="3536674" cy="24505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FFA191C0-9836-4A31-8FC6-E703F1B8D665}"/>
            </a:ext>
          </a:extLst>
        </xdr:cNvPr>
        <xdr:cNvSpPr txBox="1"/>
      </xdr:nvSpPr>
      <xdr:spPr>
        <a:xfrm>
          <a:off x="775915" y="19949767"/>
          <a:ext cx="20279028" cy="14501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道路については、整備時期が不明なものが大部分を占めており、固定資産台帳の整備時に耐用年数の半分が経過したものとして整備したため、減価償却率は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町営住宅、保育園、児童館については、ほぼ</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％減価償却しており、学校及び公民館については、以前耐震改修を行ったので比較的減価償却率は低くなっている。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今後、施設の統廃合を含めた適正な維持管理が必要である。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173C7A-BC2C-4E62-9450-A61E81783172}"/>
            </a:ext>
          </a:extLst>
        </xdr:cNvPr>
        <xdr:cNvSpPr/>
      </xdr:nvSpPr>
      <xdr:spPr>
        <a:xfrm>
          <a:off x="588286" y="127000"/>
          <a:ext cx="11656723" cy="6409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D9F4CCF-10A4-4070-A2E1-5785AB785F33}"/>
            </a:ext>
          </a:extLst>
        </xdr:cNvPr>
        <xdr:cNvSpPr/>
      </xdr:nvSpPr>
      <xdr:spPr>
        <a:xfrm>
          <a:off x="17492870" y="186027"/>
          <a:ext cx="365097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B48CC6-CEB5-4768-8D11-6C99EB088064}"/>
            </a:ext>
          </a:extLst>
        </xdr:cNvPr>
        <xdr:cNvSpPr/>
      </xdr:nvSpPr>
      <xdr:spPr>
        <a:xfrm>
          <a:off x="17511920" y="211427"/>
          <a:ext cx="360652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1D63C5C-78F5-49BE-A4FD-C4D5AD03604E}"/>
            </a:ext>
          </a:extLst>
        </xdr:cNvPr>
        <xdr:cNvSpPr/>
      </xdr:nvSpPr>
      <xdr:spPr>
        <a:xfrm>
          <a:off x="17537320" y="236827"/>
          <a:ext cx="3549373" cy="4549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0E1679-390B-4B6A-BBA2-2ABD446AA05D}"/>
            </a:ext>
          </a:extLst>
        </xdr:cNvPr>
        <xdr:cNvSpPr/>
      </xdr:nvSpPr>
      <xdr:spPr>
        <a:xfrm>
          <a:off x="14932439" y="186027"/>
          <a:ext cx="2442652"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5CA750-64ED-4B67-893C-47E42B000C66}"/>
            </a:ext>
          </a:extLst>
        </xdr:cNvPr>
        <xdr:cNvSpPr/>
      </xdr:nvSpPr>
      <xdr:spPr>
        <a:xfrm>
          <a:off x="14957839" y="211427"/>
          <a:ext cx="2398202"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FDB705-1CC8-4FC7-8210-DA401917E05C}"/>
            </a:ext>
          </a:extLst>
        </xdr:cNvPr>
        <xdr:cNvSpPr/>
      </xdr:nvSpPr>
      <xdr:spPr>
        <a:xfrm>
          <a:off x="14983239" y="236827"/>
          <a:ext cx="2341052" cy="46763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E435B3-7BFE-4680-AA30-7FB9B07B7184}"/>
            </a:ext>
          </a:extLst>
        </xdr:cNvPr>
        <xdr:cNvSpPr/>
      </xdr:nvSpPr>
      <xdr:spPr>
        <a:xfrm>
          <a:off x="699715" y="898442"/>
          <a:ext cx="9271221" cy="181278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45B380-25BF-41CC-983F-66818A4A36A5}"/>
            </a:ext>
          </a:extLst>
        </xdr:cNvPr>
        <xdr:cNvSpPr/>
      </xdr:nvSpPr>
      <xdr:spPr>
        <a:xfrm>
          <a:off x="826715" y="930192"/>
          <a:ext cx="1272429"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03F447-6F4E-4768-A972-1ADB34E54D1B}"/>
            </a:ext>
          </a:extLst>
        </xdr:cNvPr>
        <xdr:cNvSpPr/>
      </xdr:nvSpPr>
      <xdr:spPr>
        <a:xfrm>
          <a:off x="2051216" y="930192"/>
          <a:ext cx="122450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14,322
13,910
41.86
7,868,060
7,142,136
708,248
4,066,064
4,359,304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7140E9-32DE-46B8-9A74-437621E4F5CF}"/>
            </a:ext>
          </a:extLst>
        </xdr:cNvPr>
        <xdr:cNvSpPr/>
      </xdr:nvSpPr>
      <xdr:spPr>
        <a:xfrm>
          <a:off x="3275717" y="930192"/>
          <a:ext cx="1399429"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CCE0B6-CFC7-437E-8CC6-062D04FBC982}"/>
            </a:ext>
          </a:extLst>
        </xdr:cNvPr>
        <xdr:cNvSpPr/>
      </xdr:nvSpPr>
      <xdr:spPr>
        <a:xfrm>
          <a:off x="4675146" y="949242"/>
          <a:ext cx="1860716"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0F6E33-4F06-4580-BB2F-9D74F4AC5694}"/>
            </a:ext>
          </a:extLst>
        </xdr:cNvPr>
        <xdr:cNvSpPr/>
      </xdr:nvSpPr>
      <xdr:spPr>
        <a:xfrm>
          <a:off x="6535862" y="949242"/>
          <a:ext cx="1161001"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0ADA34-B3A1-43B3-A433-427A332C3B08}"/>
            </a:ext>
          </a:extLst>
        </xdr:cNvPr>
        <xdr:cNvSpPr/>
      </xdr:nvSpPr>
      <xdr:spPr>
        <a:xfrm>
          <a:off x="7760363" y="961942"/>
          <a:ext cx="588286" cy="96067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2DBA38-248E-4DFB-A239-884DD7102964}"/>
            </a:ext>
          </a:extLst>
        </xdr:cNvPr>
        <xdr:cNvSpPr/>
      </xdr:nvSpPr>
      <xdr:spPr>
        <a:xfrm>
          <a:off x="4675146" y="1741336"/>
          <a:ext cx="1860716"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25AEF30-EEBB-46B4-8094-A7C663602D8F}"/>
            </a:ext>
          </a:extLst>
        </xdr:cNvPr>
        <xdr:cNvSpPr/>
      </xdr:nvSpPr>
      <xdr:spPr>
        <a:xfrm>
          <a:off x="6599362" y="1741336"/>
          <a:ext cx="3148716"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F97352-8CA5-4474-BE62-AD880E5B1150}"/>
            </a:ext>
          </a:extLst>
        </xdr:cNvPr>
        <xdr:cNvSpPr/>
      </xdr:nvSpPr>
      <xdr:spPr>
        <a:xfrm>
          <a:off x="10171264" y="898442"/>
          <a:ext cx="1399430" cy="1294351"/>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D58D74-BB38-4EEE-B1E5-599754F263B8}"/>
            </a:ext>
          </a:extLst>
        </xdr:cNvPr>
        <xdr:cNvSpPr/>
      </xdr:nvSpPr>
      <xdr:spPr>
        <a:xfrm>
          <a:off x="10416043" y="961942"/>
          <a:ext cx="1224501"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15BE00-8BB6-4AAB-B1DB-FAC89AF4E3CE}"/>
            </a:ext>
          </a:extLst>
        </xdr:cNvPr>
        <xdr:cNvSpPr/>
      </xdr:nvSpPr>
      <xdr:spPr>
        <a:xfrm>
          <a:off x="10416043" y="1235600"/>
          <a:ext cx="1224501" cy="2574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4D6765-6434-4AA2-9774-23574D71D5FC}"/>
            </a:ext>
          </a:extLst>
        </xdr:cNvPr>
        <xdr:cNvSpPr/>
      </xdr:nvSpPr>
      <xdr:spPr>
        <a:xfrm>
          <a:off x="10416043" y="1572757"/>
          <a:ext cx="1335930"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866E9DE-AB22-48F9-ABFA-E1959528649E}"/>
            </a:ext>
          </a:extLst>
        </xdr:cNvPr>
        <xdr:cNvCxnSpPr/>
      </xdr:nvCxnSpPr>
      <xdr:spPr>
        <a:xfrm flipH="1">
          <a:off x="10253814" y="1054321"/>
          <a:ext cx="19397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1CF4D3-D814-4B63-9ADC-C389AA970A25}"/>
            </a:ext>
          </a:extLst>
        </xdr:cNvPr>
        <xdr:cNvSpPr/>
      </xdr:nvSpPr>
      <xdr:spPr>
        <a:xfrm>
          <a:off x="10307789" y="1000042"/>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60E1E8-7DD7-40B6-8CFC-FC6CC9C0C70B}"/>
            </a:ext>
          </a:extLst>
        </xdr:cNvPr>
        <xdr:cNvSpPr/>
      </xdr:nvSpPr>
      <xdr:spPr>
        <a:xfrm>
          <a:off x="10307789" y="1273700"/>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D24186-78E0-4252-9358-3DE83E4F66AD}"/>
            </a:ext>
          </a:extLst>
        </xdr:cNvPr>
        <xdr:cNvCxnSpPr/>
      </xdr:nvCxnSpPr>
      <xdr:spPr>
        <a:xfrm>
          <a:off x="10336668" y="1543878"/>
          <a:ext cx="0" cy="143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96B89C-4266-4EFF-85A7-CB7F603C5030}"/>
            </a:ext>
          </a:extLst>
        </xdr:cNvPr>
        <xdr:cNvCxnSpPr/>
      </xdr:nvCxnSpPr>
      <xdr:spPr>
        <a:xfrm>
          <a:off x="10272864" y="1543878"/>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CF1549-648C-481D-844E-016D6AF32DFC}"/>
            </a:ext>
          </a:extLst>
        </xdr:cNvPr>
        <xdr:cNvCxnSpPr/>
      </xdr:nvCxnSpPr>
      <xdr:spPr>
        <a:xfrm flipV="1">
          <a:off x="10336668" y="1788961"/>
          <a:ext cx="0" cy="143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1E6B012-7C71-44F2-BA7A-BCFA85C45E3D}"/>
            </a:ext>
          </a:extLst>
        </xdr:cNvPr>
        <xdr:cNvCxnSpPr/>
      </xdr:nvCxnSpPr>
      <xdr:spPr>
        <a:xfrm>
          <a:off x="10272864" y="1935314"/>
          <a:ext cx="155879"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BC222C0-1D74-4527-BE6C-63D8797622E7}"/>
            </a:ext>
          </a:extLst>
        </xdr:cNvPr>
        <xdr:cNvSpPr txBox="1"/>
      </xdr:nvSpPr>
      <xdr:spPr>
        <a:xfrm>
          <a:off x="651786" y="284170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EA0077-338F-4D3F-84AC-27DC1ECBAC5E}"/>
            </a:ext>
          </a:extLst>
        </xdr:cNvPr>
        <xdr:cNvSpPr txBox="1"/>
      </xdr:nvSpPr>
      <xdr:spPr>
        <a:xfrm>
          <a:off x="651786" y="316616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407CE8A-DE82-43B9-8F17-D89A1671C605}"/>
            </a:ext>
          </a:extLst>
        </xdr:cNvPr>
        <xdr:cNvSpPr txBox="1"/>
      </xdr:nvSpPr>
      <xdr:spPr>
        <a:xfrm>
          <a:off x="651786" y="3490623"/>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0854AA-3CE9-45BA-9E60-EB196C3A5230}"/>
            </a:ext>
          </a:extLst>
        </xdr:cNvPr>
        <xdr:cNvSpPr txBox="1"/>
      </xdr:nvSpPr>
      <xdr:spPr>
        <a:xfrm>
          <a:off x="651786" y="3811601"/>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0C7590-D292-4E80-B2F2-D4C4C95A520D}"/>
            </a:ext>
          </a:extLst>
        </xdr:cNvPr>
        <xdr:cNvSpPr/>
      </xdr:nvSpPr>
      <xdr:spPr>
        <a:xfrm>
          <a:off x="699715" y="4266537"/>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D92323-096E-456F-B0A0-9AB670A69BAD}"/>
            </a:ext>
          </a:extLst>
        </xdr:cNvPr>
        <xdr:cNvSpPr/>
      </xdr:nvSpPr>
      <xdr:spPr>
        <a:xfrm>
          <a:off x="826715"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4857699-3E7C-4AAB-AE56-D0E73D7B6F3D}"/>
            </a:ext>
          </a:extLst>
        </xdr:cNvPr>
        <xdr:cNvSpPr/>
      </xdr:nvSpPr>
      <xdr:spPr>
        <a:xfrm>
          <a:off x="826715"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0D8A591-A653-453A-B614-996DD5D2F4EC}"/>
            </a:ext>
          </a:extLst>
        </xdr:cNvPr>
        <xdr:cNvSpPr/>
      </xdr:nvSpPr>
      <xdr:spPr>
        <a:xfrm>
          <a:off x="174928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15B5605-F339-4DC9-A81E-FE46851AA908}"/>
            </a:ext>
          </a:extLst>
        </xdr:cNvPr>
        <xdr:cNvSpPr/>
      </xdr:nvSpPr>
      <xdr:spPr>
        <a:xfrm>
          <a:off x="174928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65CC876-448A-472D-9E27-79FE0B64EA0E}"/>
            </a:ext>
          </a:extLst>
        </xdr:cNvPr>
        <xdr:cNvSpPr/>
      </xdr:nvSpPr>
      <xdr:spPr>
        <a:xfrm>
          <a:off x="2798859"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838506F-7252-4392-B932-D71FE5CBF54C}"/>
            </a:ext>
          </a:extLst>
        </xdr:cNvPr>
        <xdr:cNvSpPr/>
      </xdr:nvSpPr>
      <xdr:spPr>
        <a:xfrm>
          <a:off x="2798859"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45AE043-8F9F-4012-8B89-C1C70065EED5}"/>
            </a:ext>
          </a:extLst>
        </xdr:cNvPr>
        <xdr:cNvSpPr/>
      </xdr:nvSpPr>
      <xdr:spPr>
        <a:xfrm>
          <a:off x="699715" y="5433888"/>
          <a:ext cx="4350688" cy="23312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1CAE356-3E10-4661-88AD-38FF05B3BB7C}"/>
            </a:ext>
          </a:extLst>
        </xdr:cNvPr>
        <xdr:cNvSpPr/>
      </xdr:nvSpPr>
      <xdr:spPr>
        <a:xfrm>
          <a:off x="6074576" y="4266537"/>
          <a:ext cx="4335117"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1EBFFDE-4644-43A6-9D69-E9023D1366B1}"/>
            </a:ext>
          </a:extLst>
        </xdr:cNvPr>
        <xdr:cNvSpPr/>
      </xdr:nvSpPr>
      <xdr:spPr>
        <a:xfrm>
          <a:off x="6186004"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FC2DD72-6704-4059-B6D4-78FF1D04796E}"/>
            </a:ext>
          </a:extLst>
        </xdr:cNvPr>
        <xdr:cNvSpPr/>
      </xdr:nvSpPr>
      <xdr:spPr>
        <a:xfrm>
          <a:off x="6186004"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7C644A8-30BD-4386-A30A-182AE0805D6A}"/>
            </a:ext>
          </a:extLst>
        </xdr:cNvPr>
        <xdr:cNvSpPr/>
      </xdr:nvSpPr>
      <xdr:spPr>
        <a:xfrm>
          <a:off x="7124148"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745C8CA-D9D5-4B38-B473-A387074991B9}"/>
            </a:ext>
          </a:extLst>
        </xdr:cNvPr>
        <xdr:cNvSpPr/>
      </xdr:nvSpPr>
      <xdr:spPr>
        <a:xfrm>
          <a:off x="7124148"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6E40C63-CA40-4350-B717-F0B6C1C37CB7}"/>
            </a:ext>
          </a:extLst>
        </xdr:cNvPr>
        <xdr:cNvSpPr/>
      </xdr:nvSpPr>
      <xdr:spPr>
        <a:xfrm>
          <a:off x="8173720"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9D3EFD7-9762-4947-9DA5-F6276FDE8D99}"/>
            </a:ext>
          </a:extLst>
        </xdr:cNvPr>
        <xdr:cNvSpPr/>
      </xdr:nvSpPr>
      <xdr:spPr>
        <a:xfrm>
          <a:off x="8173720"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EA539D9-8C30-402A-B5D0-71F28B3823D0}"/>
            </a:ext>
          </a:extLst>
        </xdr:cNvPr>
        <xdr:cNvSpPr/>
      </xdr:nvSpPr>
      <xdr:spPr>
        <a:xfrm>
          <a:off x="6074576" y="5433888"/>
          <a:ext cx="4335117"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9" name="テキスト ボックス 48">
          <a:extLst>
            <a:ext uri="{FF2B5EF4-FFF2-40B4-BE49-F238E27FC236}">
              <a16:creationId xmlns:a16="http://schemas.microsoft.com/office/drawing/2014/main" id="{140BA3DF-A356-4277-AEA3-D0F7F5962B4F}"/>
            </a:ext>
          </a:extLst>
        </xdr:cNvPr>
        <xdr:cNvSpPr txBox="1"/>
      </xdr:nvSpPr>
      <xdr:spPr>
        <a:xfrm>
          <a:off x="6036476" y="52399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a:extLst>
            <a:ext uri="{FF2B5EF4-FFF2-40B4-BE49-F238E27FC236}">
              <a16:creationId xmlns:a16="http://schemas.microsoft.com/office/drawing/2014/main" id="{55EF18AA-562F-4308-8E3F-D120E7872E7B}"/>
            </a:ext>
          </a:extLst>
        </xdr:cNvPr>
        <xdr:cNvCxnSpPr/>
      </xdr:nvCxnSpPr>
      <xdr:spPr>
        <a:xfrm>
          <a:off x="6074576" y="7765111"/>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1" name="直線コネクタ 50">
          <a:extLst>
            <a:ext uri="{FF2B5EF4-FFF2-40B4-BE49-F238E27FC236}">
              <a16:creationId xmlns:a16="http://schemas.microsoft.com/office/drawing/2014/main" id="{D5693341-A202-43DD-9A05-611EB2C2E828}"/>
            </a:ext>
          </a:extLst>
        </xdr:cNvPr>
        <xdr:cNvCxnSpPr/>
      </xdr:nvCxnSpPr>
      <xdr:spPr>
        <a:xfrm>
          <a:off x="6074576" y="7297475"/>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2" name="テキスト ボックス 51">
          <a:extLst>
            <a:ext uri="{FF2B5EF4-FFF2-40B4-BE49-F238E27FC236}">
              <a16:creationId xmlns:a16="http://schemas.microsoft.com/office/drawing/2014/main" id="{27BC37AE-72C2-4D5C-A3C4-298A93A9868C}"/>
            </a:ext>
          </a:extLst>
        </xdr:cNvPr>
        <xdr:cNvSpPr txBox="1"/>
      </xdr:nvSpPr>
      <xdr:spPr>
        <a:xfrm>
          <a:off x="5638539" y="7151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3" name="直線コネクタ 52">
          <a:extLst>
            <a:ext uri="{FF2B5EF4-FFF2-40B4-BE49-F238E27FC236}">
              <a16:creationId xmlns:a16="http://schemas.microsoft.com/office/drawing/2014/main" id="{663900CE-E32A-4DB7-BFFE-8A02C7DE388C}"/>
            </a:ext>
          </a:extLst>
        </xdr:cNvPr>
        <xdr:cNvCxnSpPr/>
      </xdr:nvCxnSpPr>
      <xdr:spPr>
        <a:xfrm>
          <a:off x="6074576" y="6833318"/>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54" name="テキスト ボックス 53">
          <a:extLst>
            <a:ext uri="{FF2B5EF4-FFF2-40B4-BE49-F238E27FC236}">
              <a16:creationId xmlns:a16="http://schemas.microsoft.com/office/drawing/2014/main" id="{2FF2A7F0-7F68-4A45-B167-35F175091C90}"/>
            </a:ext>
          </a:extLst>
        </xdr:cNvPr>
        <xdr:cNvSpPr txBox="1"/>
      </xdr:nvSpPr>
      <xdr:spPr>
        <a:xfrm>
          <a:off x="5638539" y="66876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5" name="直線コネクタ 54">
          <a:extLst>
            <a:ext uri="{FF2B5EF4-FFF2-40B4-BE49-F238E27FC236}">
              <a16:creationId xmlns:a16="http://schemas.microsoft.com/office/drawing/2014/main" id="{2CDD47AF-203D-4AEB-942B-9357B21A8EE1}"/>
            </a:ext>
          </a:extLst>
        </xdr:cNvPr>
        <xdr:cNvCxnSpPr/>
      </xdr:nvCxnSpPr>
      <xdr:spPr>
        <a:xfrm>
          <a:off x="6074576" y="6365682"/>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56" name="テキスト ボックス 55">
          <a:extLst>
            <a:ext uri="{FF2B5EF4-FFF2-40B4-BE49-F238E27FC236}">
              <a16:creationId xmlns:a16="http://schemas.microsoft.com/office/drawing/2014/main" id="{351BC0C7-1898-4E54-9741-36BFB5A74E95}"/>
            </a:ext>
          </a:extLst>
        </xdr:cNvPr>
        <xdr:cNvSpPr txBox="1"/>
      </xdr:nvSpPr>
      <xdr:spPr>
        <a:xfrm>
          <a:off x="5638539" y="62199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7" name="直線コネクタ 56">
          <a:extLst>
            <a:ext uri="{FF2B5EF4-FFF2-40B4-BE49-F238E27FC236}">
              <a16:creationId xmlns:a16="http://schemas.microsoft.com/office/drawing/2014/main" id="{319367C8-ACE0-4299-B04A-F406C2493CCC}"/>
            </a:ext>
          </a:extLst>
        </xdr:cNvPr>
        <xdr:cNvCxnSpPr/>
      </xdr:nvCxnSpPr>
      <xdr:spPr>
        <a:xfrm>
          <a:off x="6074576" y="5898046"/>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58" name="テキスト ボックス 57">
          <a:extLst>
            <a:ext uri="{FF2B5EF4-FFF2-40B4-BE49-F238E27FC236}">
              <a16:creationId xmlns:a16="http://schemas.microsoft.com/office/drawing/2014/main" id="{4E5E4A3D-9F1E-45E3-8CA8-144F9626F2DE}"/>
            </a:ext>
          </a:extLst>
        </xdr:cNvPr>
        <xdr:cNvSpPr txBox="1"/>
      </xdr:nvSpPr>
      <xdr:spPr>
        <a:xfrm>
          <a:off x="5638539" y="57523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9" name="直線コネクタ 58">
          <a:extLst>
            <a:ext uri="{FF2B5EF4-FFF2-40B4-BE49-F238E27FC236}">
              <a16:creationId xmlns:a16="http://schemas.microsoft.com/office/drawing/2014/main" id="{DA1378AC-51B4-4F19-AC97-2607F2CC11F6}"/>
            </a:ext>
          </a:extLst>
        </xdr:cNvPr>
        <xdr:cNvCxnSpPr/>
      </xdr:nvCxnSpPr>
      <xdr:spPr>
        <a:xfrm>
          <a:off x="6074576" y="5433888"/>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0" name="テキスト ボックス 59">
          <a:extLst>
            <a:ext uri="{FF2B5EF4-FFF2-40B4-BE49-F238E27FC236}">
              <a16:creationId xmlns:a16="http://schemas.microsoft.com/office/drawing/2014/main" id="{364AA5A0-9E01-4326-9ED1-3DD05008AF9E}"/>
            </a:ext>
          </a:extLst>
        </xdr:cNvPr>
        <xdr:cNvSpPr txBox="1"/>
      </xdr:nvSpPr>
      <xdr:spPr>
        <a:xfrm>
          <a:off x="5638539" y="528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1" name="【図書館】&#10;一人当たり面積グラフ枠">
          <a:extLst>
            <a:ext uri="{FF2B5EF4-FFF2-40B4-BE49-F238E27FC236}">
              <a16:creationId xmlns:a16="http://schemas.microsoft.com/office/drawing/2014/main" id="{C74D794F-F55E-4C1A-A3FE-85FF1F494FF4}"/>
            </a:ext>
          </a:extLst>
        </xdr:cNvPr>
        <xdr:cNvSpPr/>
      </xdr:nvSpPr>
      <xdr:spPr>
        <a:xfrm>
          <a:off x="6074576" y="5433888"/>
          <a:ext cx="4335117"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62" name="直線コネクタ 61">
          <a:extLst>
            <a:ext uri="{FF2B5EF4-FFF2-40B4-BE49-F238E27FC236}">
              <a16:creationId xmlns:a16="http://schemas.microsoft.com/office/drawing/2014/main" id="{DA45B641-6154-4947-A244-551591CF65FE}"/>
            </a:ext>
          </a:extLst>
        </xdr:cNvPr>
        <xdr:cNvCxnSpPr/>
      </xdr:nvCxnSpPr>
      <xdr:spPr>
        <a:xfrm flipV="1">
          <a:off x="9620113" y="6006680"/>
          <a:ext cx="0" cy="119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63" name="【図書館】&#10;一人当たり面積最小値テキスト">
          <a:extLst>
            <a:ext uri="{FF2B5EF4-FFF2-40B4-BE49-F238E27FC236}">
              <a16:creationId xmlns:a16="http://schemas.microsoft.com/office/drawing/2014/main" id="{190F18C1-E9E5-4355-990D-77630538A449}"/>
            </a:ext>
          </a:extLst>
        </xdr:cNvPr>
        <xdr:cNvSpPr txBox="1"/>
      </xdr:nvSpPr>
      <xdr:spPr>
        <a:xfrm>
          <a:off x="9659178" y="720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64" name="直線コネクタ 63">
          <a:extLst>
            <a:ext uri="{FF2B5EF4-FFF2-40B4-BE49-F238E27FC236}">
              <a16:creationId xmlns:a16="http://schemas.microsoft.com/office/drawing/2014/main" id="{A729E57B-C328-46F6-98FB-19AEE754EDF4}"/>
            </a:ext>
          </a:extLst>
        </xdr:cNvPr>
        <xdr:cNvCxnSpPr/>
      </xdr:nvCxnSpPr>
      <xdr:spPr>
        <a:xfrm>
          <a:off x="9547750" y="7201463"/>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65" name="【図書館】&#10;一人当たり面積最大値テキスト">
          <a:extLst>
            <a:ext uri="{FF2B5EF4-FFF2-40B4-BE49-F238E27FC236}">
              <a16:creationId xmlns:a16="http://schemas.microsoft.com/office/drawing/2014/main" id="{81CF661A-4912-4226-AC39-C14A6E25D208}"/>
            </a:ext>
          </a:extLst>
        </xdr:cNvPr>
        <xdr:cNvSpPr txBox="1"/>
      </xdr:nvSpPr>
      <xdr:spPr>
        <a:xfrm>
          <a:off x="9659178" y="577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66" name="直線コネクタ 65">
          <a:extLst>
            <a:ext uri="{FF2B5EF4-FFF2-40B4-BE49-F238E27FC236}">
              <a16:creationId xmlns:a16="http://schemas.microsoft.com/office/drawing/2014/main" id="{58F35741-C3A4-4E10-A138-9F6469EC9137}"/>
            </a:ext>
          </a:extLst>
        </xdr:cNvPr>
        <xdr:cNvCxnSpPr/>
      </xdr:nvCxnSpPr>
      <xdr:spPr>
        <a:xfrm>
          <a:off x="9547750" y="6006680"/>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104411</xdr:rowOff>
    </xdr:from>
    <xdr:ext cx="469744" cy="259045"/>
    <xdr:sp macro="" textlink="">
      <xdr:nvSpPr>
        <xdr:cNvPr id="67" name="【図書館】&#10;一人当たり面積平均値テキスト">
          <a:extLst>
            <a:ext uri="{FF2B5EF4-FFF2-40B4-BE49-F238E27FC236}">
              <a16:creationId xmlns:a16="http://schemas.microsoft.com/office/drawing/2014/main" id="{695F1535-442F-4AB0-B20F-D862B4F96BD5}"/>
            </a:ext>
          </a:extLst>
        </xdr:cNvPr>
        <xdr:cNvSpPr txBox="1"/>
      </xdr:nvSpPr>
      <xdr:spPr>
        <a:xfrm>
          <a:off x="9659178" y="6743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68" name="フローチャート: 判断 67">
          <a:extLst>
            <a:ext uri="{FF2B5EF4-FFF2-40B4-BE49-F238E27FC236}">
              <a16:creationId xmlns:a16="http://schemas.microsoft.com/office/drawing/2014/main" id="{2DACF0B9-84AF-4C99-9BBA-2EA221D6493C}"/>
            </a:ext>
          </a:extLst>
        </xdr:cNvPr>
        <xdr:cNvSpPr/>
      </xdr:nvSpPr>
      <xdr:spPr>
        <a:xfrm>
          <a:off x="9585850" y="6765323"/>
          <a:ext cx="86028"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4826</xdr:rowOff>
    </xdr:from>
    <xdr:to>
      <xdr:col>50</xdr:col>
      <xdr:colOff>165100</xdr:colOff>
      <xdr:row>39</xdr:row>
      <xdr:rowOff>106426</xdr:rowOff>
    </xdr:to>
    <xdr:sp macro="" textlink="">
      <xdr:nvSpPr>
        <xdr:cNvPr id="69" name="フローチャート: 判断 68">
          <a:extLst>
            <a:ext uri="{FF2B5EF4-FFF2-40B4-BE49-F238E27FC236}">
              <a16:creationId xmlns:a16="http://schemas.microsoft.com/office/drawing/2014/main" id="{7B936034-E1A9-4C43-B789-34DB49BD980E}"/>
            </a:ext>
          </a:extLst>
        </xdr:cNvPr>
        <xdr:cNvSpPr/>
      </xdr:nvSpPr>
      <xdr:spPr>
        <a:xfrm>
          <a:off x="8809935" y="68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18542</xdr:rowOff>
    </xdr:from>
    <xdr:to>
      <xdr:col>46</xdr:col>
      <xdr:colOff>38100</xdr:colOff>
      <xdr:row>39</xdr:row>
      <xdr:rowOff>120142</xdr:rowOff>
    </xdr:to>
    <xdr:sp macro="" textlink="">
      <xdr:nvSpPr>
        <xdr:cNvPr id="70" name="フローチャート: 判断 69">
          <a:extLst>
            <a:ext uri="{FF2B5EF4-FFF2-40B4-BE49-F238E27FC236}">
              <a16:creationId xmlns:a16="http://schemas.microsoft.com/office/drawing/2014/main" id="{0DCF1452-0B2A-4C22-9ADC-6CA20A445FA7}"/>
            </a:ext>
          </a:extLst>
        </xdr:cNvPr>
        <xdr:cNvSpPr/>
      </xdr:nvSpPr>
      <xdr:spPr>
        <a:xfrm>
          <a:off x="7998791" y="6832810"/>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71" name="フローチャート: 判断 70">
          <a:extLst>
            <a:ext uri="{FF2B5EF4-FFF2-40B4-BE49-F238E27FC236}">
              <a16:creationId xmlns:a16="http://schemas.microsoft.com/office/drawing/2014/main" id="{D9355C97-B133-4500-9E3A-038DEE36D7C2}"/>
            </a:ext>
          </a:extLst>
        </xdr:cNvPr>
        <xdr:cNvSpPr/>
      </xdr:nvSpPr>
      <xdr:spPr>
        <a:xfrm>
          <a:off x="7172077" y="68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59690</xdr:rowOff>
    </xdr:from>
    <xdr:to>
      <xdr:col>36</xdr:col>
      <xdr:colOff>165100</xdr:colOff>
      <xdr:row>39</xdr:row>
      <xdr:rowOff>161290</xdr:rowOff>
    </xdr:to>
    <xdr:sp macro="" textlink="">
      <xdr:nvSpPr>
        <xdr:cNvPr id="72" name="フローチャート: 判断 71">
          <a:extLst>
            <a:ext uri="{FF2B5EF4-FFF2-40B4-BE49-F238E27FC236}">
              <a16:creationId xmlns:a16="http://schemas.microsoft.com/office/drawing/2014/main" id="{194D69CA-B5CB-4145-8642-26C9DE56F806}"/>
            </a:ext>
          </a:extLst>
        </xdr:cNvPr>
        <xdr:cNvSpPr/>
      </xdr:nvSpPr>
      <xdr:spPr>
        <a:xfrm>
          <a:off x="6360933" y="68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62633AE-6B74-4741-B0C4-FCC6C163FB75}"/>
            </a:ext>
          </a:extLst>
        </xdr:cNvPr>
        <xdr:cNvSpPr txBox="1"/>
      </xdr:nvSpPr>
      <xdr:spPr>
        <a:xfrm>
          <a:off x="9446150"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0C1574A-D009-4ABF-9883-8096D33C1D5B}"/>
            </a:ext>
          </a:extLst>
        </xdr:cNvPr>
        <xdr:cNvSpPr txBox="1"/>
      </xdr:nvSpPr>
      <xdr:spPr>
        <a:xfrm>
          <a:off x="8685806"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F3151CDD-DB37-4332-9B3F-BE02E5694851}"/>
            </a:ext>
          </a:extLst>
        </xdr:cNvPr>
        <xdr:cNvSpPr txBox="1"/>
      </xdr:nvSpPr>
      <xdr:spPr>
        <a:xfrm>
          <a:off x="7874663"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EC33237A-0999-4432-AC5D-81B098AE7EC5}"/>
            </a:ext>
          </a:extLst>
        </xdr:cNvPr>
        <xdr:cNvSpPr txBox="1"/>
      </xdr:nvSpPr>
      <xdr:spPr>
        <a:xfrm>
          <a:off x="7047948"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32F632B-7C80-4477-9D96-D2F7D07FD4BD}"/>
            </a:ext>
          </a:extLst>
        </xdr:cNvPr>
        <xdr:cNvSpPr txBox="1"/>
      </xdr:nvSpPr>
      <xdr:spPr>
        <a:xfrm>
          <a:off x="6236804" y="77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78" name="楕円 77">
          <a:extLst>
            <a:ext uri="{FF2B5EF4-FFF2-40B4-BE49-F238E27FC236}">
              <a16:creationId xmlns:a16="http://schemas.microsoft.com/office/drawing/2014/main" id="{C755DF8F-942C-4A7B-90BB-0108D95E41A3}"/>
            </a:ext>
          </a:extLst>
        </xdr:cNvPr>
        <xdr:cNvSpPr/>
      </xdr:nvSpPr>
      <xdr:spPr>
        <a:xfrm>
          <a:off x="9585850" y="6760751"/>
          <a:ext cx="86028"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144289</xdr:rowOff>
    </xdr:from>
    <xdr:ext cx="469744" cy="259045"/>
    <xdr:sp macro="" textlink="">
      <xdr:nvSpPr>
        <xdr:cNvPr id="79" name="【図書館】&#10;一人当たり面積該当値テキスト">
          <a:extLst>
            <a:ext uri="{FF2B5EF4-FFF2-40B4-BE49-F238E27FC236}">
              <a16:creationId xmlns:a16="http://schemas.microsoft.com/office/drawing/2014/main" id="{70892916-1FC3-43AD-BF26-3E561D0E6ABC}"/>
            </a:ext>
          </a:extLst>
        </xdr:cNvPr>
        <xdr:cNvSpPr txBox="1"/>
      </xdr:nvSpPr>
      <xdr:spPr>
        <a:xfrm>
          <a:off x="9659178" y="660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122953</xdr:rowOff>
    </xdr:from>
    <xdr:ext cx="469744" cy="259045"/>
    <xdr:sp macro="" textlink="">
      <xdr:nvSpPr>
        <xdr:cNvPr id="80" name="n_1aveValue【図書館】&#10;一人当たり面積">
          <a:extLst>
            <a:ext uri="{FF2B5EF4-FFF2-40B4-BE49-F238E27FC236}">
              <a16:creationId xmlns:a16="http://schemas.microsoft.com/office/drawing/2014/main" id="{4D80FB1A-5A5F-4F93-AF6A-D9FFCC6F6053}"/>
            </a:ext>
          </a:extLst>
        </xdr:cNvPr>
        <xdr:cNvSpPr txBox="1"/>
      </xdr:nvSpPr>
      <xdr:spPr>
        <a:xfrm>
          <a:off x="8628733" y="658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136669</xdr:rowOff>
    </xdr:from>
    <xdr:ext cx="469744" cy="259045"/>
    <xdr:sp macro="" textlink="">
      <xdr:nvSpPr>
        <xdr:cNvPr id="81" name="n_2aveValue【図書館】&#10;一人当たり面積">
          <a:extLst>
            <a:ext uri="{FF2B5EF4-FFF2-40B4-BE49-F238E27FC236}">
              <a16:creationId xmlns:a16="http://schemas.microsoft.com/office/drawing/2014/main" id="{FF848465-0136-4D00-A6E3-0586BAF4D00F}"/>
            </a:ext>
          </a:extLst>
        </xdr:cNvPr>
        <xdr:cNvSpPr txBox="1"/>
      </xdr:nvSpPr>
      <xdr:spPr>
        <a:xfrm>
          <a:off x="7830290" y="660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82" name="n_3aveValue【図書館】&#10;一人当たり面積">
          <a:extLst>
            <a:ext uri="{FF2B5EF4-FFF2-40B4-BE49-F238E27FC236}">
              <a16:creationId xmlns:a16="http://schemas.microsoft.com/office/drawing/2014/main" id="{9ACC23E3-AF5B-4D8F-8F76-74C4307C202A}"/>
            </a:ext>
          </a:extLst>
        </xdr:cNvPr>
        <xdr:cNvSpPr txBox="1"/>
      </xdr:nvSpPr>
      <xdr:spPr>
        <a:xfrm>
          <a:off x="7003575" y="664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83" name="n_4aveValue【図書館】&#10;一人当たり面積">
          <a:extLst>
            <a:ext uri="{FF2B5EF4-FFF2-40B4-BE49-F238E27FC236}">
              <a16:creationId xmlns:a16="http://schemas.microsoft.com/office/drawing/2014/main" id="{C218724A-9B3F-49B2-A69D-885109E98AB1}"/>
            </a:ext>
          </a:extLst>
        </xdr:cNvPr>
        <xdr:cNvSpPr txBox="1"/>
      </xdr:nvSpPr>
      <xdr:spPr>
        <a:xfrm>
          <a:off x="6192431" y="664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4" name="正方形/長方形 83">
          <a:extLst>
            <a:ext uri="{FF2B5EF4-FFF2-40B4-BE49-F238E27FC236}">
              <a16:creationId xmlns:a16="http://schemas.microsoft.com/office/drawing/2014/main" id="{6DECDBC6-6A95-4C6E-94DB-8AB3E369D1F7}"/>
            </a:ext>
          </a:extLst>
        </xdr:cNvPr>
        <xdr:cNvSpPr/>
      </xdr:nvSpPr>
      <xdr:spPr>
        <a:xfrm>
          <a:off x="699715" y="8153069"/>
          <a:ext cx="435068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5" name="正方形/長方形 84">
          <a:extLst>
            <a:ext uri="{FF2B5EF4-FFF2-40B4-BE49-F238E27FC236}">
              <a16:creationId xmlns:a16="http://schemas.microsoft.com/office/drawing/2014/main" id="{CDB3F186-E377-4594-97AB-50B13E570648}"/>
            </a:ext>
          </a:extLst>
        </xdr:cNvPr>
        <xdr:cNvSpPr/>
      </xdr:nvSpPr>
      <xdr:spPr>
        <a:xfrm>
          <a:off x="826715"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6" name="正方形/長方形 85">
          <a:extLst>
            <a:ext uri="{FF2B5EF4-FFF2-40B4-BE49-F238E27FC236}">
              <a16:creationId xmlns:a16="http://schemas.microsoft.com/office/drawing/2014/main" id="{1FABA0F2-C27A-4FC9-B058-9E669114CA4D}"/>
            </a:ext>
          </a:extLst>
        </xdr:cNvPr>
        <xdr:cNvSpPr/>
      </xdr:nvSpPr>
      <xdr:spPr>
        <a:xfrm>
          <a:off x="826715"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7" name="正方形/長方形 86">
          <a:extLst>
            <a:ext uri="{FF2B5EF4-FFF2-40B4-BE49-F238E27FC236}">
              <a16:creationId xmlns:a16="http://schemas.microsoft.com/office/drawing/2014/main" id="{C8CFA6AB-5784-448E-828D-D906AC698589}"/>
            </a:ext>
          </a:extLst>
        </xdr:cNvPr>
        <xdr:cNvSpPr/>
      </xdr:nvSpPr>
      <xdr:spPr>
        <a:xfrm>
          <a:off x="174928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8" name="正方形/長方形 87">
          <a:extLst>
            <a:ext uri="{FF2B5EF4-FFF2-40B4-BE49-F238E27FC236}">
              <a16:creationId xmlns:a16="http://schemas.microsoft.com/office/drawing/2014/main" id="{4A637A61-8AB6-42B1-92CE-157100A2D6C1}"/>
            </a:ext>
          </a:extLst>
        </xdr:cNvPr>
        <xdr:cNvSpPr/>
      </xdr:nvSpPr>
      <xdr:spPr>
        <a:xfrm>
          <a:off x="174928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89" name="正方形/長方形 88">
          <a:extLst>
            <a:ext uri="{FF2B5EF4-FFF2-40B4-BE49-F238E27FC236}">
              <a16:creationId xmlns:a16="http://schemas.microsoft.com/office/drawing/2014/main" id="{F102A061-CBD1-4D0C-9AD2-7B31AEAF7CB3}"/>
            </a:ext>
          </a:extLst>
        </xdr:cNvPr>
        <xdr:cNvSpPr/>
      </xdr:nvSpPr>
      <xdr:spPr>
        <a:xfrm>
          <a:off x="2798859"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0" name="正方形/長方形 89">
          <a:extLst>
            <a:ext uri="{FF2B5EF4-FFF2-40B4-BE49-F238E27FC236}">
              <a16:creationId xmlns:a16="http://schemas.microsoft.com/office/drawing/2014/main" id="{A360A091-773A-4271-A8A3-4D104B2A2A2E}"/>
            </a:ext>
          </a:extLst>
        </xdr:cNvPr>
        <xdr:cNvSpPr/>
      </xdr:nvSpPr>
      <xdr:spPr>
        <a:xfrm>
          <a:off x="2798859"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1" name="正方形/長方形 90">
          <a:extLst>
            <a:ext uri="{FF2B5EF4-FFF2-40B4-BE49-F238E27FC236}">
              <a16:creationId xmlns:a16="http://schemas.microsoft.com/office/drawing/2014/main" id="{4D823E30-6D16-4970-8C0A-F8E753C14CE7}"/>
            </a:ext>
          </a:extLst>
        </xdr:cNvPr>
        <xdr:cNvSpPr/>
      </xdr:nvSpPr>
      <xdr:spPr>
        <a:xfrm>
          <a:off x="699715" y="9320420"/>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2" name="テキスト ボックス 91">
          <a:extLst>
            <a:ext uri="{FF2B5EF4-FFF2-40B4-BE49-F238E27FC236}">
              <a16:creationId xmlns:a16="http://schemas.microsoft.com/office/drawing/2014/main" id="{5F908D5C-B466-4982-91BA-13ED47F6B4CA}"/>
            </a:ext>
          </a:extLst>
        </xdr:cNvPr>
        <xdr:cNvSpPr txBox="1"/>
      </xdr:nvSpPr>
      <xdr:spPr>
        <a:xfrm>
          <a:off x="677186" y="912644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3" name="直線コネクタ 92">
          <a:extLst>
            <a:ext uri="{FF2B5EF4-FFF2-40B4-BE49-F238E27FC236}">
              <a16:creationId xmlns:a16="http://schemas.microsoft.com/office/drawing/2014/main" id="{59F748EA-EFEC-420C-AB3A-916F9763C5FE}"/>
            </a:ext>
          </a:extLst>
        </xdr:cNvPr>
        <xdr:cNvCxnSpPr/>
      </xdr:nvCxnSpPr>
      <xdr:spPr>
        <a:xfrm>
          <a:off x="699715" y="1165164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94" name="テキスト ボックス 93">
          <a:extLst>
            <a:ext uri="{FF2B5EF4-FFF2-40B4-BE49-F238E27FC236}">
              <a16:creationId xmlns:a16="http://schemas.microsoft.com/office/drawing/2014/main" id="{B5017CF9-36D8-49F4-AE43-8ECB658C1DA0}"/>
            </a:ext>
          </a:extLst>
        </xdr:cNvPr>
        <xdr:cNvSpPr txBox="1"/>
      </xdr:nvSpPr>
      <xdr:spPr>
        <a:xfrm>
          <a:off x="279250" y="11505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95" name="直線コネクタ 94">
          <a:extLst>
            <a:ext uri="{FF2B5EF4-FFF2-40B4-BE49-F238E27FC236}">
              <a16:creationId xmlns:a16="http://schemas.microsoft.com/office/drawing/2014/main" id="{3FF87922-81F3-4F39-B5F8-F7E0B2CD70D3}"/>
            </a:ext>
          </a:extLst>
        </xdr:cNvPr>
        <xdr:cNvCxnSpPr/>
      </xdr:nvCxnSpPr>
      <xdr:spPr>
        <a:xfrm>
          <a:off x="699715" y="11187485"/>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96" name="テキスト ボックス 95">
          <a:extLst>
            <a:ext uri="{FF2B5EF4-FFF2-40B4-BE49-F238E27FC236}">
              <a16:creationId xmlns:a16="http://schemas.microsoft.com/office/drawing/2014/main" id="{FED10FA5-D121-4E92-84EF-643E90724F41}"/>
            </a:ext>
          </a:extLst>
        </xdr:cNvPr>
        <xdr:cNvSpPr txBox="1"/>
      </xdr:nvSpPr>
      <xdr:spPr>
        <a:xfrm>
          <a:off x="279250" y="11041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97" name="直線コネクタ 96">
          <a:extLst>
            <a:ext uri="{FF2B5EF4-FFF2-40B4-BE49-F238E27FC236}">
              <a16:creationId xmlns:a16="http://schemas.microsoft.com/office/drawing/2014/main" id="{059CB1FE-F66E-4EF7-BE4A-40CAD2447A78}"/>
            </a:ext>
          </a:extLst>
        </xdr:cNvPr>
        <xdr:cNvCxnSpPr/>
      </xdr:nvCxnSpPr>
      <xdr:spPr>
        <a:xfrm>
          <a:off x="699715" y="1071984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98" name="テキスト ボックス 97">
          <a:extLst>
            <a:ext uri="{FF2B5EF4-FFF2-40B4-BE49-F238E27FC236}">
              <a16:creationId xmlns:a16="http://schemas.microsoft.com/office/drawing/2014/main" id="{52AE4DBD-DED0-4764-8A3C-BEF035482E27}"/>
            </a:ext>
          </a:extLst>
        </xdr:cNvPr>
        <xdr:cNvSpPr txBox="1"/>
      </xdr:nvSpPr>
      <xdr:spPr>
        <a:xfrm>
          <a:off x="343370" y="105741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99" name="直線コネクタ 98">
          <a:extLst>
            <a:ext uri="{FF2B5EF4-FFF2-40B4-BE49-F238E27FC236}">
              <a16:creationId xmlns:a16="http://schemas.microsoft.com/office/drawing/2014/main" id="{223BA3D4-BD64-4FD1-8B90-6D3A5E593BD9}"/>
            </a:ext>
          </a:extLst>
        </xdr:cNvPr>
        <xdr:cNvCxnSpPr/>
      </xdr:nvCxnSpPr>
      <xdr:spPr>
        <a:xfrm>
          <a:off x="699715" y="1025221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00" name="テキスト ボックス 99">
          <a:extLst>
            <a:ext uri="{FF2B5EF4-FFF2-40B4-BE49-F238E27FC236}">
              <a16:creationId xmlns:a16="http://schemas.microsoft.com/office/drawing/2014/main" id="{15DCD655-7602-43B2-ACA0-C11569A6434A}"/>
            </a:ext>
          </a:extLst>
        </xdr:cNvPr>
        <xdr:cNvSpPr txBox="1"/>
      </xdr:nvSpPr>
      <xdr:spPr>
        <a:xfrm>
          <a:off x="343370" y="101065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01" name="直線コネクタ 100">
          <a:extLst>
            <a:ext uri="{FF2B5EF4-FFF2-40B4-BE49-F238E27FC236}">
              <a16:creationId xmlns:a16="http://schemas.microsoft.com/office/drawing/2014/main" id="{224E2E89-9575-4E7D-BEE9-688D1126A15F}"/>
            </a:ext>
          </a:extLst>
        </xdr:cNvPr>
        <xdr:cNvCxnSpPr/>
      </xdr:nvCxnSpPr>
      <xdr:spPr>
        <a:xfrm>
          <a:off x="699715" y="978805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02" name="テキスト ボックス 101">
          <a:extLst>
            <a:ext uri="{FF2B5EF4-FFF2-40B4-BE49-F238E27FC236}">
              <a16:creationId xmlns:a16="http://schemas.microsoft.com/office/drawing/2014/main" id="{996E5268-D4BB-4A5A-BC34-97238544B5C9}"/>
            </a:ext>
          </a:extLst>
        </xdr:cNvPr>
        <xdr:cNvSpPr txBox="1"/>
      </xdr:nvSpPr>
      <xdr:spPr>
        <a:xfrm>
          <a:off x="343370" y="96423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3" name="直線コネクタ 102">
          <a:extLst>
            <a:ext uri="{FF2B5EF4-FFF2-40B4-BE49-F238E27FC236}">
              <a16:creationId xmlns:a16="http://schemas.microsoft.com/office/drawing/2014/main" id="{C5FFEAA8-5713-4C8E-B0DE-1D6B8C48EDB2}"/>
            </a:ext>
          </a:extLst>
        </xdr:cNvPr>
        <xdr:cNvCxnSpPr/>
      </xdr:nvCxnSpPr>
      <xdr:spPr>
        <a:xfrm>
          <a:off x="699715" y="932042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04" name="テキスト ボックス 103">
          <a:extLst>
            <a:ext uri="{FF2B5EF4-FFF2-40B4-BE49-F238E27FC236}">
              <a16:creationId xmlns:a16="http://schemas.microsoft.com/office/drawing/2014/main" id="{49712DB3-E3ED-40BD-A691-98C4BB97BDAE}"/>
            </a:ext>
          </a:extLst>
        </xdr:cNvPr>
        <xdr:cNvSpPr txBox="1"/>
      </xdr:nvSpPr>
      <xdr:spPr>
        <a:xfrm>
          <a:off x="343370" y="917471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5" name="【体育館・プール】&#10;有形固定資産減価償却率グラフ枠">
          <a:extLst>
            <a:ext uri="{FF2B5EF4-FFF2-40B4-BE49-F238E27FC236}">
              <a16:creationId xmlns:a16="http://schemas.microsoft.com/office/drawing/2014/main" id="{AED9359B-8FF2-4427-9BF1-305B3D66F365}"/>
            </a:ext>
          </a:extLst>
        </xdr:cNvPr>
        <xdr:cNvSpPr/>
      </xdr:nvSpPr>
      <xdr:spPr>
        <a:xfrm>
          <a:off x="699715" y="9320420"/>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06" name="直線コネクタ 105">
          <a:extLst>
            <a:ext uri="{FF2B5EF4-FFF2-40B4-BE49-F238E27FC236}">
              <a16:creationId xmlns:a16="http://schemas.microsoft.com/office/drawing/2014/main" id="{BCF180A5-1A8D-44F9-B5F0-082EB553144F}"/>
            </a:ext>
          </a:extLst>
        </xdr:cNvPr>
        <xdr:cNvCxnSpPr/>
      </xdr:nvCxnSpPr>
      <xdr:spPr>
        <a:xfrm flipV="1">
          <a:off x="4261154" y="9900070"/>
          <a:ext cx="0" cy="1287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07" name="【体育館・プール】&#10;有形固定資産減価償却率最小値テキスト">
          <a:extLst>
            <a:ext uri="{FF2B5EF4-FFF2-40B4-BE49-F238E27FC236}">
              <a16:creationId xmlns:a16="http://schemas.microsoft.com/office/drawing/2014/main" id="{7E60430F-922D-4FC8-A5FF-39F451A667E0}"/>
            </a:ext>
          </a:extLst>
        </xdr:cNvPr>
        <xdr:cNvSpPr txBox="1"/>
      </xdr:nvSpPr>
      <xdr:spPr>
        <a:xfrm>
          <a:off x="4299889" y="1119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08" name="直線コネクタ 107">
          <a:extLst>
            <a:ext uri="{FF2B5EF4-FFF2-40B4-BE49-F238E27FC236}">
              <a16:creationId xmlns:a16="http://schemas.microsoft.com/office/drawing/2014/main" id="{E466D0B3-D8DF-492B-8DDD-CF1B6A0F3C1C}"/>
            </a:ext>
          </a:extLst>
        </xdr:cNvPr>
        <xdr:cNvCxnSpPr/>
      </xdr:nvCxnSpPr>
      <xdr:spPr>
        <a:xfrm>
          <a:off x="4188460" y="11187485"/>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09" name="【体育館・プール】&#10;有形固定資産減価償却率最大値テキスト">
          <a:extLst>
            <a:ext uri="{FF2B5EF4-FFF2-40B4-BE49-F238E27FC236}">
              <a16:creationId xmlns:a16="http://schemas.microsoft.com/office/drawing/2014/main" id="{6C338805-9891-449D-8E27-155AB862CB9F}"/>
            </a:ext>
          </a:extLst>
        </xdr:cNvPr>
        <xdr:cNvSpPr txBox="1"/>
      </xdr:nvSpPr>
      <xdr:spPr>
        <a:xfrm>
          <a:off x="4299889" y="9671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10" name="直線コネクタ 109">
          <a:extLst>
            <a:ext uri="{FF2B5EF4-FFF2-40B4-BE49-F238E27FC236}">
              <a16:creationId xmlns:a16="http://schemas.microsoft.com/office/drawing/2014/main" id="{487873E5-DEF3-4BD7-9FA5-7BDA9E65D4A0}"/>
            </a:ext>
          </a:extLst>
        </xdr:cNvPr>
        <xdr:cNvCxnSpPr/>
      </xdr:nvCxnSpPr>
      <xdr:spPr>
        <a:xfrm>
          <a:off x="4188460" y="9900070"/>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111" name="【体育館・プール】&#10;有形固定資産減価償却率平均値テキスト">
          <a:extLst>
            <a:ext uri="{FF2B5EF4-FFF2-40B4-BE49-F238E27FC236}">
              <a16:creationId xmlns:a16="http://schemas.microsoft.com/office/drawing/2014/main" id="{117E693E-43FA-40FE-85F6-895523F75742}"/>
            </a:ext>
          </a:extLst>
        </xdr:cNvPr>
        <xdr:cNvSpPr txBox="1"/>
      </xdr:nvSpPr>
      <xdr:spPr>
        <a:xfrm>
          <a:off x="4299889" y="1033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12" name="フローチャート: 判断 111">
          <a:extLst>
            <a:ext uri="{FF2B5EF4-FFF2-40B4-BE49-F238E27FC236}">
              <a16:creationId xmlns:a16="http://schemas.microsoft.com/office/drawing/2014/main" id="{44FB5FF8-B25B-43E8-ACFA-215DFB82E440}"/>
            </a:ext>
          </a:extLst>
        </xdr:cNvPr>
        <xdr:cNvSpPr/>
      </xdr:nvSpPr>
      <xdr:spPr>
        <a:xfrm>
          <a:off x="4210989" y="10479212"/>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22352</xdr:rowOff>
    </xdr:from>
    <xdr:to>
      <xdr:col>20</xdr:col>
      <xdr:colOff>38100</xdr:colOff>
      <xdr:row>59</xdr:row>
      <xdr:rowOff>123952</xdr:rowOff>
    </xdr:to>
    <xdr:sp macro="" textlink="">
      <xdr:nvSpPr>
        <xdr:cNvPr id="113" name="フローチャート: 判断 112">
          <a:extLst>
            <a:ext uri="{FF2B5EF4-FFF2-40B4-BE49-F238E27FC236}">
              <a16:creationId xmlns:a16="http://schemas.microsoft.com/office/drawing/2014/main" id="{C046274A-6528-4FFB-AD89-1AC12B88DB81}"/>
            </a:ext>
          </a:extLst>
        </xdr:cNvPr>
        <xdr:cNvSpPr/>
      </xdr:nvSpPr>
      <xdr:spPr>
        <a:xfrm>
          <a:off x="3450645" y="10335194"/>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154940</xdr:rowOff>
    </xdr:from>
    <xdr:to>
      <xdr:col>15</xdr:col>
      <xdr:colOff>101600</xdr:colOff>
      <xdr:row>59</xdr:row>
      <xdr:rowOff>85090</xdr:rowOff>
    </xdr:to>
    <xdr:sp macro="" textlink="">
      <xdr:nvSpPr>
        <xdr:cNvPr id="114" name="フローチャート: 判断 113">
          <a:extLst>
            <a:ext uri="{FF2B5EF4-FFF2-40B4-BE49-F238E27FC236}">
              <a16:creationId xmlns:a16="http://schemas.microsoft.com/office/drawing/2014/main" id="{6F747EA2-4F51-45BA-A35D-3C862672D495}"/>
            </a:ext>
          </a:extLst>
        </xdr:cNvPr>
        <xdr:cNvSpPr/>
      </xdr:nvSpPr>
      <xdr:spPr>
        <a:xfrm>
          <a:off x="2623930" y="10292853"/>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164084</xdr:rowOff>
    </xdr:from>
    <xdr:to>
      <xdr:col>10</xdr:col>
      <xdr:colOff>165100</xdr:colOff>
      <xdr:row>59</xdr:row>
      <xdr:rowOff>94234</xdr:rowOff>
    </xdr:to>
    <xdr:sp macro="" textlink="">
      <xdr:nvSpPr>
        <xdr:cNvPr id="115" name="フローチャート: 判断 114">
          <a:extLst>
            <a:ext uri="{FF2B5EF4-FFF2-40B4-BE49-F238E27FC236}">
              <a16:creationId xmlns:a16="http://schemas.microsoft.com/office/drawing/2014/main" id="{3D52291C-FEFE-4C64-812B-5E813098AA41}"/>
            </a:ext>
          </a:extLst>
        </xdr:cNvPr>
        <xdr:cNvSpPr/>
      </xdr:nvSpPr>
      <xdr:spPr>
        <a:xfrm>
          <a:off x="1812787" y="10301997"/>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104648</xdr:rowOff>
    </xdr:from>
    <xdr:to>
      <xdr:col>6</xdr:col>
      <xdr:colOff>38100</xdr:colOff>
      <xdr:row>59</xdr:row>
      <xdr:rowOff>34798</xdr:rowOff>
    </xdr:to>
    <xdr:sp macro="" textlink="">
      <xdr:nvSpPr>
        <xdr:cNvPr id="116" name="フローチャート: 判断 115">
          <a:extLst>
            <a:ext uri="{FF2B5EF4-FFF2-40B4-BE49-F238E27FC236}">
              <a16:creationId xmlns:a16="http://schemas.microsoft.com/office/drawing/2014/main" id="{13F6DCF1-F748-4C3B-919E-DD33592D3236}"/>
            </a:ext>
          </a:extLst>
        </xdr:cNvPr>
        <xdr:cNvSpPr/>
      </xdr:nvSpPr>
      <xdr:spPr>
        <a:xfrm>
          <a:off x="1001643" y="10242561"/>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7" name="テキスト ボックス 116">
          <a:extLst>
            <a:ext uri="{FF2B5EF4-FFF2-40B4-BE49-F238E27FC236}">
              <a16:creationId xmlns:a16="http://schemas.microsoft.com/office/drawing/2014/main" id="{438CE3A0-7208-4240-986C-7CE7E097E764}"/>
            </a:ext>
          </a:extLst>
        </xdr:cNvPr>
        <xdr:cNvSpPr txBox="1"/>
      </xdr:nvSpPr>
      <xdr:spPr>
        <a:xfrm>
          <a:off x="408686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8" name="テキスト ボックス 117">
          <a:extLst>
            <a:ext uri="{FF2B5EF4-FFF2-40B4-BE49-F238E27FC236}">
              <a16:creationId xmlns:a16="http://schemas.microsoft.com/office/drawing/2014/main" id="{1996FCAE-3C0F-4158-87DF-C0427043946C}"/>
            </a:ext>
          </a:extLst>
        </xdr:cNvPr>
        <xdr:cNvSpPr txBox="1"/>
      </xdr:nvSpPr>
      <xdr:spPr>
        <a:xfrm>
          <a:off x="3326517"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20EECA56-C086-414A-896C-C42C6E3822BF}"/>
            </a:ext>
          </a:extLst>
        </xdr:cNvPr>
        <xdr:cNvSpPr txBox="1"/>
      </xdr:nvSpPr>
      <xdr:spPr>
        <a:xfrm>
          <a:off x="249980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E04A481F-6C88-41D3-97C9-C4AF89677B6F}"/>
            </a:ext>
          </a:extLst>
        </xdr:cNvPr>
        <xdr:cNvSpPr txBox="1"/>
      </xdr:nvSpPr>
      <xdr:spPr>
        <a:xfrm>
          <a:off x="168865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5D0C6CDE-FC79-45EB-B760-7873648F25C1}"/>
            </a:ext>
          </a:extLst>
        </xdr:cNvPr>
        <xdr:cNvSpPr txBox="1"/>
      </xdr:nvSpPr>
      <xdr:spPr>
        <a:xfrm>
          <a:off x="877515"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150368</xdr:rowOff>
    </xdr:from>
    <xdr:to>
      <xdr:col>24</xdr:col>
      <xdr:colOff>114300</xdr:colOff>
      <xdr:row>62</xdr:row>
      <xdr:rowOff>80518</xdr:rowOff>
    </xdr:to>
    <xdr:sp macro="" textlink="">
      <xdr:nvSpPr>
        <xdr:cNvPr id="122" name="楕円 121">
          <a:extLst>
            <a:ext uri="{FF2B5EF4-FFF2-40B4-BE49-F238E27FC236}">
              <a16:creationId xmlns:a16="http://schemas.microsoft.com/office/drawing/2014/main" id="{2B2B66FF-A8AF-4770-BDFD-CE1F5F56A551}"/>
            </a:ext>
          </a:extLst>
        </xdr:cNvPr>
        <xdr:cNvSpPr/>
      </xdr:nvSpPr>
      <xdr:spPr>
        <a:xfrm>
          <a:off x="4210989" y="10813067"/>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128795</xdr:rowOff>
    </xdr:from>
    <xdr:ext cx="405111" cy="259045"/>
    <xdr:sp macro="" textlink="">
      <xdr:nvSpPr>
        <xdr:cNvPr id="123" name="【体育館・プール】&#10;有形固定資産減価償却率該当値テキスト">
          <a:extLst>
            <a:ext uri="{FF2B5EF4-FFF2-40B4-BE49-F238E27FC236}">
              <a16:creationId xmlns:a16="http://schemas.microsoft.com/office/drawing/2014/main" id="{5B58277F-A38D-4F3B-AAB1-AE88D4F9C601}"/>
            </a:ext>
          </a:extLst>
        </xdr:cNvPr>
        <xdr:cNvSpPr txBox="1"/>
      </xdr:nvSpPr>
      <xdr:spPr>
        <a:xfrm>
          <a:off x="4299889" y="10791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116078</xdr:rowOff>
    </xdr:from>
    <xdr:to>
      <xdr:col>20</xdr:col>
      <xdr:colOff>38100</xdr:colOff>
      <xdr:row>62</xdr:row>
      <xdr:rowOff>46228</xdr:rowOff>
    </xdr:to>
    <xdr:sp macro="" textlink="">
      <xdr:nvSpPr>
        <xdr:cNvPr id="124" name="楕円 123">
          <a:extLst>
            <a:ext uri="{FF2B5EF4-FFF2-40B4-BE49-F238E27FC236}">
              <a16:creationId xmlns:a16="http://schemas.microsoft.com/office/drawing/2014/main" id="{BE9ADD31-10F1-41E8-A415-15FD0EE02952}"/>
            </a:ext>
          </a:extLst>
        </xdr:cNvPr>
        <xdr:cNvSpPr/>
      </xdr:nvSpPr>
      <xdr:spPr>
        <a:xfrm>
          <a:off x="3450645" y="10778777"/>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166878</xdr:rowOff>
    </xdr:from>
    <xdr:to>
      <xdr:col>24</xdr:col>
      <xdr:colOff>63500</xdr:colOff>
      <xdr:row>62</xdr:row>
      <xdr:rowOff>29718</xdr:rowOff>
    </xdr:to>
    <xdr:cxnSp macro="">
      <xdr:nvCxnSpPr>
        <xdr:cNvPr id="125" name="直線コネクタ 124">
          <a:extLst>
            <a:ext uri="{FF2B5EF4-FFF2-40B4-BE49-F238E27FC236}">
              <a16:creationId xmlns:a16="http://schemas.microsoft.com/office/drawing/2014/main" id="{EF52C660-054C-4974-8BBF-6AE521FD9B77}"/>
            </a:ext>
          </a:extLst>
        </xdr:cNvPr>
        <xdr:cNvCxnSpPr/>
      </xdr:nvCxnSpPr>
      <xdr:spPr>
        <a:xfrm>
          <a:off x="3501445" y="10829577"/>
          <a:ext cx="760344"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26" name="楕円 125">
          <a:extLst>
            <a:ext uri="{FF2B5EF4-FFF2-40B4-BE49-F238E27FC236}">
              <a16:creationId xmlns:a16="http://schemas.microsoft.com/office/drawing/2014/main" id="{6C1E6C1A-895C-4E68-A69E-808F1FCCAADA}"/>
            </a:ext>
          </a:extLst>
        </xdr:cNvPr>
        <xdr:cNvSpPr/>
      </xdr:nvSpPr>
      <xdr:spPr>
        <a:xfrm>
          <a:off x="2623930" y="107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166878</xdr:rowOff>
    </xdr:to>
    <xdr:cxnSp macro="">
      <xdr:nvCxnSpPr>
        <xdr:cNvPr id="127" name="直線コネクタ 126">
          <a:extLst>
            <a:ext uri="{FF2B5EF4-FFF2-40B4-BE49-F238E27FC236}">
              <a16:creationId xmlns:a16="http://schemas.microsoft.com/office/drawing/2014/main" id="{42766EDC-8B67-4933-B5BA-C31670CC60A7}"/>
            </a:ext>
          </a:extLst>
        </xdr:cNvPr>
        <xdr:cNvCxnSpPr/>
      </xdr:nvCxnSpPr>
      <xdr:spPr>
        <a:xfrm>
          <a:off x="2674730" y="10776999"/>
          <a:ext cx="826715"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28" name="楕円 127">
          <a:extLst>
            <a:ext uri="{FF2B5EF4-FFF2-40B4-BE49-F238E27FC236}">
              <a16:creationId xmlns:a16="http://schemas.microsoft.com/office/drawing/2014/main" id="{AB4932A7-F919-4FA2-A938-D55BF94285FC}"/>
            </a:ext>
          </a:extLst>
        </xdr:cNvPr>
        <xdr:cNvSpPr/>
      </xdr:nvSpPr>
      <xdr:spPr>
        <a:xfrm>
          <a:off x="1812787" y="106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75438</xdr:rowOff>
    </xdr:from>
    <xdr:to>
      <xdr:col>15</xdr:col>
      <xdr:colOff>50800</xdr:colOff>
      <xdr:row>61</xdr:row>
      <xdr:rowOff>114300</xdr:rowOff>
    </xdr:to>
    <xdr:cxnSp macro="">
      <xdr:nvCxnSpPr>
        <xdr:cNvPr id="129" name="直線コネクタ 128">
          <a:extLst>
            <a:ext uri="{FF2B5EF4-FFF2-40B4-BE49-F238E27FC236}">
              <a16:creationId xmlns:a16="http://schemas.microsoft.com/office/drawing/2014/main" id="{2057A2E1-F184-468A-BC45-1BCB7037AD58}"/>
            </a:ext>
          </a:extLst>
        </xdr:cNvPr>
        <xdr:cNvCxnSpPr/>
      </xdr:nvCxnSpPr>
      <xdr:spPr>
        <a:xfrm>
          <a:off x="1863587" y="10738137"/>
          <a:ext cx="811143"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30" name="楕円 129">
          <a:extLst>
            <a:ext uri="{FF2B5EF4-FFF2-40B4-BE49-F238E27FC236}">
              <a16:creationId xmlns:a16="http://schemas.microsoft.com/office/drawing/2014/main" id="{03C0F2E9-FBC5-40A5-96E9-E566842B2E54}"/>
            </a:ext>
          </a:extLst>
        </xdr:cNvPr>
        <xdr:cNvSpPr/>
      </xdr:nvSpPr>
      <xdr:spPr>
        <a:xfrm>
          <a:off x="1001643" y="10642710"/>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75438</xdr:rowOff>
    </xdr:to>
    <xdr:cxnSp macro="">
      <xdr:nvCxnSpPr>
        <xdr:cNvPr id="131" name="直線コネクタ 130">
          <a:extLst>
            <a:ext uri="{FF2B5EF4-FFF2-40B4-BE49-F238E27FC236}">
              <a16:creationId xmlns:a16="http://schemas.microsoft.com/office/drawing/2014/main" id="{32528D6F-4C23-42C6-9E7F-C36ACAA65A33}"/>
            </a:ext>
          </a:extLst>
        </xdr:cNvPr>
        <xdr:cNvCxnSpPr/>
      </xdr:nvCxnSpPr>
      <xdr:spPr>
        <a:xfrm>
          <a:off x="1052443" y="10696989"/>
          <a:ext cx="811144"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140479</xdr:rowOff>
    </xdr:from>
    <xdr:ext cx="405111" cy="259045"/>
    <xdr:sp macro="" textlink="">
      <xdr:nvSpPr>
        <xdr:cNvPr id="132" name="n_1aveValue【体育館・プール】&#10;有形固定資産減価償却率">
          <a:extLst>
            <a:ext uri="{FF2B5EF4-FFF2-40B4-BE49-F238E27FC236}">
              <a16:creationId xmlns:a16="http://schemas.microsoft.com/office/drawing/2014/main" id="{14FCB062-3536-4EFC-A082-96EAD2DD845A}"/>
            </a:ext>
          </a:extLst>
        </xdr:cNvPr>
        <xdr:cNvSpPr txBox="1"/>
      </xdr:nvSpPr>
      <xdr:spPr>
        <a:xfrm>
          <a:off x="3301761" y="10103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33" name="n_2aveValue【体育館・プール】&#10;有形固定資産減価償却率">
          <a:extLst>
            <a:ext uri="{FF2B5EF4-FFF2-40B4-BE49-F238E27FC236}">
              <a16:creationId xmlns:a16="http://schemas.microsoft.com/office/drawing/2014/main" id="{B7A28A9F-A9CA-4FB1-B720-A94C17DB5007}"/>
            </a:ext>
          </a:extLst>
        </xdr:cNvPr>
        <xdr:cNvSpPr txBox="1"/>
      </xdr:nvSpPr>
      <xdr:spPr>
        <a:xfrm>
          <a:off x="2487746" y="100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110761</xdr:rowOff>
    </xdr:from>
    <xdr:ext cx="405111" cy="259045"/>
    <xdr:sp macro="" textlink="">
      <xdr:nvSpPr>
        <xdr:cNvPr id="134" name="n_3aveValue【体育館・プール】&#10;有形固定資産減価償却率">
          <a:extLst>
            <a:ext uri="{FF2B5EF4-FFF2-40B4-BE49-F238E27FC236}">
              <a16:creationId xmlns:a16="http://schemas.microsoft.com/office/drawing/2014/main" id="{070A8745-7B9E-4801-8E42-FF77E81855F3}"/>
            </a:ext>
          </a:extLst>
        </xdr:cNvPr>
        <xdr:cNvSpPr txBox="1"/>
      </xdr:nvSpPr>
      <xdr:spPr>
        <a:xfrm>
          <a:off x="1676602" y="10073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51325</xdr:rowOff>
    </xdr:from>
    <xdr:ext cx="405111" cy="259045"/>
    <xdr:sp macro="" textlink="">
      <xdr:nvSpPr>
        <xdr:cNvPr id="135" name="n_4aveValue【体育館・プール】&#10;有形固定資産減価償却率">
          <a:extLst>
            <a:ext uri="{FF2B5EF4-FFF2-40B4-BE49-F238E27FC236}">
              <a16:creationId xmlns:a16="http://schemas.microsoft.com/office/drawing/2014/main" id="{A23EB462-ACEB-48F1-8850-1E098DD31840}"/>
            </a:ext>
          </a:extLst>
        </xdr:cNvPr>
        <xdr:cNvSpPr txBox="1"/>
      </xdr:nvSpPr>
      <xdr:spPr>
        <a:xfrm>
          <a:off x="865459" y="10014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37355</xdr:rowOff>
    </xdr:from>
    <xdr:ext cx="405111" cy="259045"/>
    <xdr:sp macro="" textlink="">
      <xdr:nvSpPr>
        <xdr:cNvPr id="136" name="n_1mainValue【体育館・プール】&#10;有形固定資産減価償却率">
          <a:extLst>
            <a:ext uri="{FF2B5EF4-FFF2-40B4-BE49-F238E27FC236}">
              <a16:creationId xmlns:a16="http://schemas.microsoft.com/office/drawing/2014/main" id="{DBA4F7B9-502D-4FF5-B32C-150AB30186E0}"/>
            </a:ext>
          </a:extLst>
        </xdr:cNvPr>
        <xdr:cNvSpPr txBox="1"/>
      </xdr:nvSpPr>
      <xdr:spPr>
        <a:xfrm>
          <a:off x="3301761" y="1087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137" name="n_2mainValue【体育館・プール】&#10;有形固定資産減価償却率">
          <a:extLst>
            <a:ext uri="{FF2B5EF4-FFF2-40B4-BE49-F238E27FC236}">
              <a16:creationId xmlns:a16="http://schemas.microsoft.com/office/drawing/2014/main" id="{FC8D3267-6CA1-4F8A-9E98-C241CFB0930F}"/>
            </a:ext>
          </a:extLst>
        </xdr:cNvPr>
        <xdr:cNvSpPr txBox="1"/>
      </xdr:nvSpPr>
      <xdr:spPr>
        <a:xfrm>
          <a:off x="2487746" y="1081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38" name="n_3mainValue【体育館・プール】&#10;有形固定資産減価償却率">
          <a:extLst>
            <a:ext uri="{FF2B5EF4-FFF2-40B4-BE49-F238E27FC236}">
              <a16:creationId xmlns:a16="http://schemas.microsoft.com/office/drawing/2014/main" id="{8DF18FAA-FACF-4FEA-A385-2564B5F829E5}"/>
            </a:ext>
          </a:extLst>
        </xdr:cNvPr>
        <xdr:cNvSpPr txBox="1"/>
      </xdr:nvSpPr>
      <xdr:spPr>
        <a:xfrm>
          <a:off x="1676602" y="1078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39" name="n_4mainValue【体育館・プール】&#10;有形固定資産減価償却率">
          <a:extLst>
            <a:ext uri="{FF2B5EF4-FFF2-40B4-BE49-F238E27FC236}">
              <a16:creationId xmlns:a16="http://schemas.microsoft.com/office/drawing/2014/main" id="{CB4FCD43-AA2D-470A-B99A-A3855F3346D8}"/>
            </a:ext>
          </a:extLst>
        </xdr:cNvPr>
        <xdr:cNvSpPr txBox="1"/>
      </xdr:nvSpPr>
      <xdr:spPr>
        <a:xfrm>
          <a:off x="865459" y="1073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0" name="正方形/長方形 139">
          <a:extLst>
            <a:ext uri="{FF2B5EF4-FFF2-40B4-BE49-F238E27FC236}">
              <a16:creationId xmlns:a16="http://schemas.microsoft.com/office/drawing/2014/main" id="{D4791DFE-95C1-4C1F-B5BC-378D5C0E5711}"/>
            </a:ext>
          </a:extLst>
        </xdr:cNvPr>
        <xdr:cNvSpPr/>
      </xdr:nvSpPr>
      <xdr:spPr>
        <a:xfrm>
          <a:off x="6074576" y="8153069"/>
          <a:ext cx="4335117"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1" name="正方形/長方形 140">
          <a:extLst>
            <a:ext uri="{FF2B5EF4-FFF2-40B4-BE49-F238E27FC236}">
              <a16:creationId xmlns:a16="http://schemas.microsoft.com/office/drawing/2014/main" id="{EEC31706-CE76-481E-86B5-B65D5E4B9B92}"/>
            </a:ext>
          </a:extLst>
        </xdr:cNvPr>
        <xdr:cNvSpPr/>
      </xdr:nvSpPr>
      <xdr:spPr>
        <a:xfrm>
          <a:off x="6186004"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2" name="正方形/長方形 141">
          <a:extLst>
            <a:ext uri="{FF2B5EF4-FFF2-40B4-BE49-F238E27FC236}">
              <a16:creationId xmlns:a16="http://schemas.microsoft.com/office/drawing/2014/main" id="{F48AF167-D028-41F0-96E7-40142E13363D}"/>
            </a:ext>
          </a:extLst>
        </xdr:cNvPr>
        <xdr:cNvSpPr/>
      </xdr:nvSpPr>
      <xdr:spPr>
        <a:xfrm>
          <a:off x="6186004"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3" name="正方形/長方形 142">
          <a:extLst>
            <a:ext uri="{FF2B5EF4-FFF2-40B4-BE49-F238E27FC236}">
              <a16:creationId xmlns:a16="http://schemas.microsoft.com/office/drawing/2014/main" id="{2CB46662-53A1-4D5C-A81F-390B0A61290B}"/>
            </a:ext>
          </a:extLst>
        </xdr:cNvPr>
        <xdr:cNvSpPr/>
      </xdr:nvSpPr>
      <xdr:spPr>
        <a:xfrm>
          <a:off x="7124148"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4" name="正方形/長方形 143">
          <a:extLst>
            <a:ext uri="{FF2B5EF4-FFF2-40B4-BE49-F238E27FC236}">
              <a16:creationId xmlns:a16="http://schemas.microsoft.com/office/drawing/2014/main" id="{D6DE4EF2-DF7E-4EA3-9664-1539847EF3FB}"/>
            </a:ext>
          </a:extLst>
        </xdr:cNvPr>
        <xdr:cNvSpPr/>
      </xdr:nvSpPr>
      <xdr:spPr>
        <a:xfrm>
          <a:off x="7124148"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5" name="正方形/長方形 144">
          <a:extLst>
            <a:ext uri="{FF2B5EF4-FFF2-40B4-BE49-F238E27FC236}">
              <a16:creationId xmlns:a16="http://schemas.microsoft.com/office/drawing/2014/main" id="{9E76AA46-9A3C-41CE-9A09-4698F3BBA108}"/>
            </a:ext>
          </a:extLst>
        </xdr:cNvPr>
        <xdr:cNvSpPr/>
      </xdr:nvSpPr>
      <xdr:spPr>
        <a:xfrm>
          <a:off x="8173720"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6" name="正方形/長方形 145">
          <a:extLst>
            <a:ext uri="{FF2B5EF4-FFF2-40B4-BE49-F238E27FC236}">
              <a16:creationId xmlns:a16="http://schemas.microsoft.com/office/drawing/2014/main" id="{1C8613FB-5ED7-4AD8-8344-AD491C613C5B}"/>
            </a:ext>
          </a:extLst>
        </xdr:cNvPr>
        <xdr:cNvSpPr/>
      </xdr:nvSpPr>
      <xdr:spPr>
        <a:xfrm>
          <a:off x="8173720"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7" name="正方形/長方形 146">
          <a:extLst>
            <a:ext uri="{FF2B5EF4-FFF2-40B4-BE49-F238E27FC236}">
              <a16:creationId xmlns:a16="http://schemas.microsoft.com/office/drawing/2014/main" id="{A979D92E-BBD0-4F43-98D3-1DD4BDA1C547}"/>
            </a:ext>
          </a:extLst>
        </xdr:cNvPr>
        <xdr:cNvSpPr/>
      </xdr:nvSpPr>
      <xdr:spPr>
        <a:xfrm>
          <a:off x="6074576" y="9320420"/>
          <a:ext cx="4335117"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8" name="テキスト ボックス 147">
          <a:extLst>
            <a:ext uri="{FF2B5EF4-FFF2-40B4-BE49-F238E27FC236}">
              <a16:creationId xmlns:a16="http://schemas.microsoft.com/office/drawing/2014/main" id="{CC39F512-3CF8-4C10-8E9E-2664D8CC1632}"/>
            </a:ext>
          </a:extLst>
        </xdr:cNvPr>
        <xdr:cNvSpPr txBox="1"/>
      </xdr:nvSpPr>
      <xdr:spPr>
        <a:xfrm>
          <a:off x="6036476" y="912644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9" name="直線コネクタ 148">
          <a:extLst>
            <a:ext uri="{FF2B5EF4-FFF2-40B4-BE49-F238E27FC236}">
              <a16:creationId xmlns:a16="http://schemas.microsoft.com/office/drawing/2014/main" id="{4A4BB689-75D8-4A36-BACB-BDD764053C30}"/>
            </a:ext>
          </a:extLst>
        </xdr:cNvPr>
        <xdr:cNvCxnSpPr/>
      </xdr:nvCxnSpPr>
      <xdr:spPr>
        <a:xfrm>
          <a:off x="6074576" y="11651643"/>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50" name="直線コネクタ 149">
          <a:extLst>
            <a:ext uri="{FF2B5EF4-FFF2-40B4-BE49-F238E27FC236}">
              <a16:creationId xmlns:a16="http://schemas.microsoft.com/office/drawing/2014/main" id="{F9EB8E48-FC5A-4D1A-8396-4C34F58D354F}"/>
            </a:ext>
          </a:extLst>
        </xdr:cNvPr>
        <xdr:cNvCxnSpPr/>
      </xdr:nvCxnSpPr>
      <xdr:spPr>
        <a:xfrm>
          <a:off x="6074576" y="1106970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51" name="テキスト ボックス 150">
          <a:extLst>
            <a:ext uri="{FF2B5EF4-FFF2-40B4-BE49-F238E27FC236}">
              <a16:creationId xmlns:a16="http://schemas.microsoft.com/office/drawing/2014/main" id="{8CAB97D3-8622-4BCF-9594-CBD4AFBECA0B}"/>
            </a:ext>
          </a:extLst>
        </xdr:cNvPr>
        <xdr:cNvSpPr txBox="1"/>
      </xdr:nvSpPr>
      <xdr:spPr>
        <a:xfrm>
          <a:off x="5638539" y="109240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52" name="直線コネクタ 151">
          <a:extLst>
            <a:ext uri="{FF2B5EF4-FFF2-40B4-BE49-F238E27FC236}">
              <a16:creationId xmlns:a16="http://schemas.microsoft.com/office/drawing/2014/main" id="{7C1DBD50-85CC-4A78-B77D-A49A815DEC89}"/>
            </a:ext>
          </a:extLst>
        </xdr:cNvPr>
        <xdr:cNvCxnSpPr/>
      </xdr:nvCxnSpPr>
      <xdr:spPr>
        <a:xfrm>
          <a:off x="6074576" y="10487770"/>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53" name="テキスト ボックス 152">
          <a:extLst>
            <a:ext uri="{FF2B5EF4-FFF2-40B4-BE49-F238E27FC236}">
              <a16:creationId xmlns:a16="http://schemas.microsoft.com/office/drawing/2014/main" id="{19571D23-7012-470A-8306-110EC796D73A}"/>
            </a:ext>
          </a:extLst>
        </xdr:cNvPr>
        <xdr:cNvSpPr txBox="1"/>
      </xdr:nvSpPr>
      <xdr:spPr>
        <a:xfrm>
          <a:off x="5638539" y="103420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54" name="直線コネクタ 153">
          <a:extLst>
            <a:ext uri="{FF2B5EF4-FFF2-40B4-BE49-F238E27FC236}">
              <a16:creationId xmlns:a16="http://schemas.microsoft.com/office/drawing/2014/main" id="{85D58C80-BE3F-4A8D-98FE-705427286C23}"/>
            </a:ext>
          </a:extLst>
        </xdr:cNvPr>
        <xdr:cNvCxnSpPr/>
      </xdr:nvCxnSpPr>
      <xdr:spPr>
        <a:xfrm>
          <a:off x="6074576" y="9902356"/>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55" name="テキスト ボックス 154">
          <a:extLst>
            <a:ext uri="{FF2B5EF4-FFF2-40B4-BE49-F238E27FC236}">
              <a16:creationId xmlns:a16="http://schemas.microsoft.com/office/drawing/2014/main" id="{381DF672-D455-4DD6-8D31-4DA08754A8E4}"/>
            </a:ext>
          </a:extLst>
        </xdr:cNvPr>
        <xdr:cNvSpPr txBox="1"/>
      </xdr:nvSpPr>
      <xdr:spPr>
        <a:xfrm>
          <a:off x="5638539" y="97566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6" name="直線コネクタ 155">
          <a:extLst>
            <a:ext uri="{FF2B5EF4-FFF2-40B4-BE49-F238E27FC236}">
              <a16:creationId xmlns:a16="http://schemas.microsoft.com/office/drawing/2014/main" id="{7AB54DBD-D4F7-4CD1-AD4C-8CF21BB767D7}"/>
            </a:ext>
          </a:extLst>
        </xdr:cNvPr>
        <xdr:cNvCxnSpPr/>
      </xdr:nvCxnSpPr>
      <xdr:spPr>
        <a:xfrm>
          <a:off x="6074576" y="9320420"/>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C595EA27-B44A-4738-9F2C-1130490B65F2}"/>
            </a:ext>
          </a:extLst>
        </xdr:cNvPr>
        <xdr:cNvSpPr txBox="1"/>
      </xdr:nvSpPr>
      <xdr:spPr>
        <a:xfrm>
          <a:off x="5638539" y="91747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8" name="【体育館・プール】&#10;一人当たり面積グラフ枠">
          <a:extLst>
            <a:ext uri="{FF2B5EF4-FFF2-40B4-BE49-F238E27FC236}">
              <a16:creationId xmlns:a16="http://schemas.microsoft.com/office/drawing/2014/main" id="{61E3B37B-80B5-4DF4-9687-CF94AA381948}"/>
            </a:ext>
          </a:extLst>
        </xdr:cNvPr>
        <xdr:cNvSpPr/>
      </xdr:nvSpPr>
      <xdr:spPr>
        <a:xfrm>
          <a:off x="6074576" y="9320420"/>
          <a:ext cx="4335117"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159" name="直線コネクタ 158">
          <a:extLst>
            <a:ext uri="{FF2B5EF4-FFF2-40B4-BE49-F238E27FC236}">
              <a16:creationId xmlns:a16="http://schemas.microsoft.com/office/drawing/2014/main" id="{652E4B1D-A3F6-4897-B6AF-769C100D2B7A}"/>
            </a:ext>
          </a:extLst>
        </xdr:cNvPr>
        <xdr:cNvCxnSpPr/>
      </xdr:nvCxnSpPr>
      <xdr:spPr>
        <a:xfrm flipV="1">
          <a:off x="9620113" y="9852064"/>
          <a:ext cx="0" cy="121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60" name="【体育館・プール】&#10;一人当たり面積最小値テキスト">
          <a:extLst>
            <a:ext uri="{FF2B5EF4-FFF2-40B4-BE49-F238E27FC236}">
              <a16:creationId xmlns:a16="http://schemas.microsoft.com/office/drawing/2014/main" id="{3A8676CE-CD77-4F4D-BB3E-B50F5EF1C2A6}"/>
            </a:ext>
          </a:extLst>
        </xdr:cNvPr>
        <xdr:cNvSpPr txBox="1"/>
      </xdr:nvSpPr>
      <xdr:spPr>
        <a:xfrm>
          <a:off x="9659178" y="1107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61" name="直線コネクタ 160">
          <a:extLst>
            <a:ext uri="{FF2B5EF4-FFF2-40B4-BE49-F238E27FC236}">
              <a16:creationId xmlns:a16="http://schemas.microsoft.com/office/drawing/2014/main" id="{9C95F219-B7DB-49C0-A4AE-7E9E8DE842C7}"/>
            </a:ext>
          </a:extLst>
        </xdr:cNvPr>
        <xdr:cNvCxnSpPr/>
      </xdr:nvCxnSpPr>
      <xdr:spPr>
        <a:xfrm>
          <a:off x="9547750" y="11067992"/>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162" name="【体育館・プール】&#10;一人当たり面積最大値テキスト">
          <a:extLst>
            <a:ext uri="{FF2B5EF4-FFF2-40B4-BE49-F238E27FC236}">
              <a16:creationId xmlns:a16="http://schemas.microsoft.com/office/drawing/2014/main" id="{43D9B6C2-59C6-4556-B144-A266E6E47D38}"/>
            </a:ext>
          </a:extLst>
        </xdr:cNvPr>
        <xdr:cNvSpPr txBox="1"/>
      </xdr:nvSpPr>
      <xdr:spPr>
        <a:xfrm>
          <a:off x="9659178" y="96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163" name="直線コネクタ 162">
          <a:extLst>
            <a:ext uri="{FF2B5EF4-FFF2-40B4-BE49-F238E27FC236}">
              <a16:creationId xmlns:a16="http://schemas.microsoft.com/office/drawing/2014/main" id="{984ABBF5-ACF9-427C-BB4B-3076380C6C32}"/>
            </a:ext>
          </a:extLst>
        </xdr:cNvPr>
        <xdr:cNvCxnSpPr/>
      </xdr:nvCxnSpPr>
      <xdr:spPr>
        <a:xfrm>
          <a:off x="9547750" y="9852064"/>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164" name="【体育館・プール】&#10;一人当たり面積平均値テキスト">
          <a:extLst>
            <a:ext uri="{FF2B5EF4-FFF2-40B4-BE49-F238E27FC236}">
              <a16:creationId xmlns:a16="http://schemas.microsoft.com/office/drawing/2014/main" id="{407EDE74-D1E1-4A57-842B-43B2F89B8AF0}"/>
            </a:ext>
          </a:extLst>
        </xdr:cNvPr>
        <xdr:cNvSpPr txBox="1"/>
      </xdr:nvSpPr>
      <xdr:spPr>
        <a:xfrm>
          <a:off x="9659178" y="1055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165" name="フローチャート: 判断 164">
          <a:extLst>
            <a:ext uri="{FF2B5EF4-FFF2-40B4-BE49-F238E27FC236}">
              <a16:creationId xmlns:a16="http://schemas.microsoft.com/office/drawing/2014/main" id="{1B3D5D43-C315-41AB-B817-2529871BAF08}"/>
            </a:ext>
          </a:extLst>
        </xdr:cNvPr>
        <xdr:cNvSpPr/>
      </xdr:nvSpPr>
      <xdr:spPr>
        <a:xfrm>
          <a:off x="9585850" y="10702768"/>
          <a:ext cx="860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166" name="フローチャート: 判断 165">
          <a:extLst>
            <a:ext uri="{FF2B5EF4-FFF2-40B4-BE49-F238E27FC236}">
              <a16:creationId xmlns:a16="http://schemas.microsoft.com/office/drawing/2014/main" id="{19FFB9BA-1D25-4347-A9F8-21474FDC9BA4}"/>
            </a:ext>
          </a:extLst>
        </xdr:cNvPr>
        <xdr:cNvSpPr/>
      </xdr:nvSpPr>
      <xdr:spPr>
        <a:xfrm>
          <a:off x="8809935" y="107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45783</xdr:rowOff>
    </xdr:from>
    <xdr:to>
      <xdr:col>46</xdr:col>
      <xdr:colOff>38100</xdr:colOff>
      <xdr:row>61</xdr:row>
      <xdr:rowOff>147383</xdr:rowOff>
    </xdr:to>
    <xdr:sp macro="" textlink="">
      <xdr:nvSpPr>
        <xdr:cNvPr id="167" name="フローチャート: 判断 166">
          <a:extLst>
            <a:ext uri="{FF2B5EF4-FFF2-40B4-BE49-F238E27FC236}">
              <a16:creationId xmlns:a16="http://schemas.microsoft.com/office/drawing/2014/main" id="{3EFF3471-0EB9-47FE-94B0-67E14052C676}"/>
            </a:ext>
          </a:extLst>
        </xdr:cNvPr>
        <xdr:cNvSpPr/>
      </xdr:nvSpPr>
      <xdr:spPr>
        <a:xfrm>
          <a:off x="7998791" y="10708482"/>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82359</xdr:rowOff>
    </xdr:from>
    <xdr:to>
      <xdr:col>41</xdr:col>
      <xdr:colOff>101600</xdr:colOff>
      <xdr:row>62</xdr:row>
      <xdr:rowOff>12509</xdr:rowOff>
    </xdr:to>
    <xdr:sp macro="" textlink="">
      <xdr:nvSpPr>
        <xdr:cNvPr id="168" name="フローチャート: 判断 167">
          <a:extLst>
            <a:ext uri="{FF2B5EF4-FFF2-40B4-BE49-F238E27FC236}">
              <a16:creationId xmlns:a16="http://schemas.microsoft.com/office/drawing/2014/main" id="{404FADA2-024B-48C5-8B2E-46129348AE25}"/>
            </a:ext>
          </a:extLst>
        </xdr:cNvPr>
        <xdr:cNvSpPr/>
      </xdr:nvSpPr>
      <xdr:spPr>
        <a:xfrm>
          <a:off x="7172077" y="10745058"/>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86931</xdr:rowOff>
    </xdr:from>
    <xdr:to>
      <xdr:col>36</xdr:col>
      <xdr:colOff>165100</xdr:colOff>
      <xdr:row>62</xdr:row>
      <xdr:rowOff>17081</xdr:rowOff>
    </xdr:to>
    <xdr:sp macro="" textlink="">
      <xdr:nvSpPr>
        <xdr:cNvPr id="169" name="フローチャート: 判断 168">
          <a:extLst>
            <a:ext uri="{FF2B5EF4-FFF2-40B4-BE49-F238E27FC236}">
              <a16:creationId xmlns:a16="http://schemas.microsoft.com/office/drawing/2014/main" id="{1540605F-3520-4874-817F-F6EC4789239A}"/>
            </a:ext>
          </a:extLst>
        </xdr:cNvPr>
        <xdr:cNvSpPr/>
      </xdr:nvSpPr>
      <xdr:spPr>
        <a:xfrm>
          <a:off x="6360933" y="10749630"/>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74305E2-FA01-4614-B496-A6B32DEA2DCE}"/>
            </a:ext>
          </a:extLst>
        </xdr:cNvPr>
        <xdr:cNvSpPr txBox="1"/>
      </xdr:nvSpPr>
      <xdr:spPr>
        <a:xfrm>
          <a:off x="944615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B9A0636-2714-4B08-B207-2905835F77D8}"/>
            </a:ext>
          </a:extLst>
        </xdr:cNvPr>
        <xdr:cNvSpPr txBox="1"/>
      </xdr:nvSpPr>
      <xdr:spPr>
        <a:xfrm>
          <a:off x="8685806"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5713CF0-25B6-4269-BAF4-1B9316946A7D}"/>
            </a:ext>
          </a:extLst>
        </xdr:cNvPr>
        <xdr:cNvSpPr txBox="1"/>
      </xdr:nvSpPr>
      <xdr:spPr>
        <a:xfrm>
          <a:off x="7874663"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D3A502F-95EE-4EE6-BBE2-59668501759A}"/>
            </a:ext>
          </a:extLst>
        </xdr:cNvPr>
        <xdr:cNvSpPr txBox="1"/>
      </xdr:nvSpPr>
      <xdr:spPr>
        <a:xfrm>
          <a:off x="704794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70D35B2-D4A6-49FB-BAA8-7BEC6EAC05E8}"/>
            </a:ext>
          </a:extLst>
        </xdr:cNvPr>
        <xdr:cNvSpPr txBox="1"/>
      </xdr:nvSpPr>
      <xdr:spPr>
        <a:xfrm>
          <a:off x="6236804"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118364</xdr:rowOff>
    </xdr:from>
    <xdr:to>
      <xdr:col>55</xdr:col>
      <xdr:colOff>50800</xdr:colOff>
      <xdr:row>63</xdr:row>
      <xdr:rowOff>48514</xdr:rowOff>
    </xdr:to>
    <xdr:sp macro="" textlink="">
      <xdr:nvSpPr>
        <xdr:cNvPr id="175" name="楕円 174">
          <a:extLst>
            <a:ext uri="{FF2B5EF4-FFF2-40B4-BE49-F238E27FC236}">
              <a16:creationId xmlns:a16="http://schemas.microsoft.com/office/drawing/2014/main" id="{B21D81DE-E833-4F33-8B57-0E28CC11CC3E}"/>
            </a:ext>
          </a:extLst>
        </xdr:cNvPr>
        <xdr:cNvSpPr/>
      </xdr:nvSpPr>
      <xdr:spPr>
        <a:xfrm>
          <a:off x="9585850" y="10955992"/>
          <a:ext cx="86028"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33291</xdr:rowOff>
    </xdr:from>
    <xdr:ext cx="469744" cy="259045"/>
    <xdr:sp macro="" textlink="">
      <xdr:nvSpPr>
        <xdr:cNvPr id="176" name="【体育館・プール】&#10;一人当たり面積該当値テキスト">
          <a:extLst>
            <a:ext uri="{FF2B5EF4-FFF2-40B4-BE49-F238E27FC236}">
              <a16:creationId xmlns:a16="http://schemas.microsoft.com/office/drawing/2014/main" id="{21EC9809-3373-413F-876D-D8F5D44BE023}"/>
            </a:ext>
          </a:extLst>
        </xdr:cNvPr>
        <xdr:cNvSpPr txBox="1"/>
      </xdr:nvSpPr>
      <xdr:spPr>
        <a:xfrm>
          <a:off x="9659178" y="1087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118935</xdr:rowOff>
    </xdr:from>
    <xdr:to>
      <xdr:col>50</xdr:col>
      <xdr:colOff>165100</xdr:colOff>
      <xdr:row>63</xdr:row>
      <xdr:rowOff>49085</xdr:rowOff>
    </xdr:to>
    <xdr:sp macro="" textlink="">
      <xdr:nvSpPr>
        <xdr:cNvPr id="177" name="楕円 176">
          <a:extLst>
            <a:ext uri="{FF2B5EF4-FFF2-40B4-BE49-F238E27FC236}">
              <a16:creationId xmlns:a16="http://schemas.microsoft.com/office/drawing/2014/main" id="{54945D26-D07B-4E8E-8FB3-6EA8E943B2F7}"/>
            </a:ext>
          </a:extLst>
        </xdr:cNvPr>
        <xdr:cNvSpPr/>
      </xdr:nvSpPr>
      <xdr:spPr>
        <a:xfrm>
          <a:off x="8809935" y="10956563"/>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169164</xdr:rowOff>
    </xdr:from>
    <xdr:to>
      <xdr:col>55</xdr:col>
      <xdr:colOff>0</xdr:colOff>
      <xdr:row>62</xdr:row>
      <xdr:rowOff>169735</xdr:rowOff>
    </xdr:to>
    <xdr:cxnSp macro="">
      <xdr:nvCxnSpPr>
        <xdr:cNvPr id="178" name="直線コネクタ 177">
          <a:extLst>
            <a:ext uri="{FF2B5EF4-FFF2-40B4-BE49-F238E27FC236}">
              <a16:creationId xmlns:a16="http://schemas.microsoft.com/office/drawing/2014/main" id="{4E3BE9E9-AB14-4CF4-9629-1B8173F41E8E}"/>
            </a:ext>
          </a:extLst>
        </xdr:cNvPr>
        <xdr:cNvCxnSpPr/>
      </xdr:nvCxnSpPr>
      <xdr:spPr>
        <a:xfrm flipV="1">
          <a:off x="8860735" y="11006792"/>
          <a:ext cx="760343"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120079</xdr:rowOff>
    </xdr:from>
    <xdr:to>
      <xdr:col>46</xdr:col>
      <xdr:colOff>38100</xdr:colOff>
      <xdr:row>63</xdr:row>
      <xdr:rowOff>50229</xdr:rowOff>
    </xdr:to>
    <xdr:sp macro="" textlink="">
      <xdr:nvSpPr>
        <xdr:cNvPr id="179" name="楕円 178">
          <a:extLst>
            <a:ext uri="{FF2B5EF4-FFF2-40B4-BE49-F238E27FC236}">
              <a16:creationId xmlns:a16="http://schemas.microsoft.com/office/drawing/2014/main" id="{BD139952-A8C9-44B5-8693-7737948C773D}"/>
            </a:ext>
          </a:extLst>
        </xdr:cNvPr>
        <xdr:cNvSpPr/>
      </xdr:nvSpPr>
      <xdr:spPr>
        <a:xfrm>
          <a:off x="7998791" y="10957707"/>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169735</xdr:rowOff>
    </xdr:from>
    <xdr:to>
      <xdr:col>50</xdr:col>
      <xdr:colOff>114300</xdr:colOff>
      <xdr:row>62</xdr:row>
      <xdr:rowOff>170879</xdr:rowOff>
    </xdr:to>
    <xdr:cxnSp macro="">
      <xdr:nvCxnSpPr>
        <xdr:cNvPr id="180" name="直線コネクタ 179">
          <a:extLst>
            <a:ext uri="{FF2B5EF4-FFF2-40B4-BE49-F238E27FC236}">
              <a16:creationId xmlns:a16="http://schemas.microsoft.com/office/drawing/2014/main" id="{950E570F-E004-4B70-BF2E-CDEFD2DAF71A}"/>
            </a:ext>
          </a:extLst>
        </xdr:cNvPr>
        <xdr:cNvCxnSpPr/>
      </xdr:nvCxnSpPr>
      <xdr:spPr>
        <a:xfrm flipV="1">
          <a:off x="8049591" y="11007363"/>
          <a:ext cx="811144"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181" name="楕円 180">
          <a:extLst>
            <a:ext uri="{FF2B5EF4-FFF2-40B4-BE49-F238E27FC236}">
              <a16:creationId xmlns:a16="http://schemas.microsoft.com/office/drawing/2014/main" id="{5802DECB-9B06-4725-9AC6-BD7C4DABB80D}"/>
            </a:ext>
          </a:extLst>
        </xdr:cNvPr>
        <xdr:cNvSpPr/>
      </xdr:nvSpPr>
      <xdr:spPr>
        <a:xfrm>
          <a:off x="7172077" y="10958278"/>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170879</xdr:rowOff>
    </xdr:from>
    <xdr:to>
      <xdr:col>45</xdr:col>
      <xdr:colOff>177800</xdr:colOff>
      <xdr:row>63</xdr:row>
      <xdr:rowOff>0</xdr:rowOff>
    </xdr:to>
    <xdr:cxnSp macro="">
      <xdr:nvCxnSpPr>
        <xdr:cNvPr id="182" name="直線コネクタ 181">
          <a:extLst>
            <a:ext uri="{FF2B5EF4-FFF2-40B4-BE49-F238E27FC236}">
              <a16:creationId xmlns:a16="http://schemas.microsoft.com/office/drawing/2014/main" id="{2EE0860C-36CC-4DA9-A8EE-581EF4F62B3D}"/>
            </a:ext>
          </a:extLst>
        </xdr:cNvPr>
        <xdr:cNvCxnSpPr/>
      </xdr:nvCxnSpPr>
      <xdr:spPr>
        <a:xfrm flipV="1">
          <a:off x="7222877" y="11008507"/>
          <a:ext cx="826714"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121221</xdr:rowOff>
    </xdr:from>
    <xdr:to>
      <xdr:col>36</xdr:col>
      <xdr:colOff>165100</xdr:colOff>
      <xdr:row>63</xdr:row>
      <xdr:rowOff>51371</xdr:rowOff>
    </xdr:to>
    <xdr:sp macro="" textlink="">
      <xdr:nvSpPr>
        <xdr:cNvPr id="183" name="楕円 182">
          <a:extLst>
            <a:ext uri="{FF2B5EF4-FFF2-40B4-BE49-F238E27FC236}">
              <a16:creationId xmlns:a16="http://schemas.microsoft.com/office/drawing/2014/main" id="{9DB274BC-ED33-4699-A02D-C7029BFEDDCE}"/>
            </a:ext>
          </a:extLst>
        </xdr:cNvPr>
        <xdr:cNvSpPr/>
      </xdr:nvSpPr>
      <xdr:spPr>
        <a:xfrm>
          <a:off x="6360933" y="10958849"/>
          <a:ext cx="101600"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571</xdr:rowOff>
    </xdr:to>
    <xdr:cxnSp macro="">
      <xdr:nvCxnSpPr>
        <xdr:cNvPr id="184" name="直線コネクタ 183">
          <a:extLst>
            <a:ext uri="{FF2B5EF4-FFF2-40B4-BE49-F238E27FC236}">
              <a16:creationId xmlns:a16="http://schemas.microsoft.com/office/drawing/2014/main" id="{2492E71D-CC6F-4B0D-8EA1-0C7049126E60}"/>
            </a:ext>
          </a:extLst>
        </xdr:cNvPr>
        <xdr:cNvCxnSpPr/>
      </xdr:nvCxnSpPr>
      <xdr:spPr>
        <a:xfrm flipV="1">
          <a:off x="6411733" y="11012557"/>
          <a:ext cx="811144"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185" name="n_1aveValue【体育館・プール】&#10;一人当たり面積">
          <a:extLst>
            <a:ext uri="{FF2B5EF4-FFF2-40B4-BE49-F238E27FC236}">
              <a16:creationId xmlns:a16="http://schemas.microsoft.com/office/drawing/2014/main" id="{426B9CCE-F7DC-40E5-93CB-EA755CC8C945}"/>
            </a:ext>
          </a:extLst>
        </xdr:cNvPr>
        <xdr:cNvSpPr txBox="1"/>
      </xdr:nvSpPr>
      <xdr:spPr>
        <a:xfrm>
          <a:off x="8628733" y="1047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163910</xdr:rowOff>
    </xdr:from>
    <xdr:ext cx="469744" cy="259045"/>
    <xdr:sp macro="" textlink="">
      <xdr:nvSpPr>
        <xdr:cNvPr id="186" name="n_2aveValue【体育館・プール】&#10;一人当たり面積">
          <a:extLst>
            <a:ext uri="{FF2B5EF4-FFF2-40B4-BE49-F238E27FC236}">
              <a16:creationId xmlns:a16="http://schemas.microsoft.com/office/drawing/2014/main" id="{C78E5160-7660-43F6-AFC6-560332B7D082}"/>
            </a:ext>
          </a:extLst>
        </xdr:cNvPr>
        <xdr:cNvSpPr txBox="1"/>
      </xdr:nvSpPr>
      <xdr:spPr>
        <a:xfrm>
          <a:off x="7830290" y="1047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29036</xdr:rowOff>
    </xdr:from>
    <xdr:ext cx="469744" cy="259045"/>
    <xdr:sp macro="" textlink="">
      <xdr:nvSpPr>
        <xdr:cNvPr id="187" name="n_3aveValue【体育館・プール】&#10;一人当たり面積">
          <a:extLst>
            <a:ext uri="{FF2B5EF4-FFF2-40B4-BE49-F238E27FC236}">
              <a16:creationId xmlns:a16="http://schemas.microsoft.com/office/drawing/2014/main" id="{F3801624-16AA-4745-8084-2499D87C5301}"/>
            </a:ext>
          </a:extLst>
        </xdr:cNvPr>
        <xdr:cNvSpPr txBox="1"/>
      </xdr:nvSpPr>
      <xdr:spPr>
        <a:xfrm>
          <a:off x="7003575" y="1051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33608</xdr:rowOff>
    </xdr:from>
    <xdr:ext cx="469744" cy="259045"/>
    <xdr:sp macro="" textlink="">
      <xdr:nvSpPr>
        <xdr:cNvPr id="188" name="n_4aveValue【体育館・プール】&#10;一人当たり面積">
          <a:extLst>
            <a:ext uri="{FF2B5EF4-FFF2-40B4-BE49-F238E27FC236}">
              <a16:creationId xmlns:a16="http://schemas.microsoft.com/office/drawing/2014/main" id="{C817DF24-1575-4F28-BD9A-FBFD5663BC14}"/>
            </a:ext>
          </a:extLst>
        </xdr:cNvPr>
        <xdr:cNvSpPr txBox="1"/>
      </xdr:nvSpPr>
      <xdr:spPr>
        <a:xfrm>
          <a:off x="6192431" y="1052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40212</xdr:rowOff>
    </xdr:from>
    <xdr:ext cx="469744" cy="259045"/>
    <xdr:sp macro="" textlink="">
      <xdr:nvSpPr>
        <xdr:cNvPr id="189" name="n_1mainValue【体育館・プール】&#10;一人当たり面積">
          <a:extLst>
            <a:ext uri="{FF2B5EF4-FFF2-40B4-BE49-F238E27FC236}">
              <a16:creationId xmlns:a16="http://schemas.microsoft.com/office/drawing/2014/main" id="{BC96F869-8DC5-4C00-AB13-D47E92119470}"/>
            </a:ext>
          </a:extLst>
        </xdr:cNvPr>
        <xdr:cNvSpPr txBox="1"/>
      </xdr:nvSpPr>
      <xdr:spPr>
        <a:xfrm>
          <a:off x="8628733" y="1105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41356</xdr:rowOff>
    </xdr:from>
    <xdr:ext cx="469744" cy="259045"/>
    <xdr:sp macro="" textlink="">
      <xdr:nvSpPr>
        <xdr:cNvPr id="190" name="n_2mainValue【体育館・プール】&#10;一人当たり面積">
          <a:extLst>
            <a:ext uri="{FF2B5EF4-FFF2-40B4-BE49-F238E27FC236}">
              <a16:creationId xmlns:a16="http://schemas.microsoft.com/office/drawing/2014/main" id="{6CC77C66-94AF-4823-AEB9-2943EF075217}"/>
            </a:ext>
          </a:extLst>
        </xdr:cNvPr>
        <xdr:cNvSpPr txBox="1"/>
      </xdr:nvSpPr>
      <xdr:spPr>
        <a:xfrm>
          <a:off x="7830290" y="1105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41927</xdr:rowOff>
    </xdr:from>
    <xdr:ext cx="469744" cy="259045"/>
    <xdr:sp macro="" textlink="">
      <xdr:nvSpPr>
        <xdr:cNvPr id="191" name="n_3mainValue【体育館・プール】&#10;一人当たり面積">
          <a:extLst>
            <a:ext uri="{FF2B5EF4-FFF2-40B4-BE49-F238E27FC236}">
              <a16:creationId xmlns:a16="http://schemas.microsoft.com/office/drawing/2014/main" id="{56A41786-E1AA-40C4-A7FB-7D699C132D41}"/>
            </a:ext>
          </a:extLst>
        </xdr:cNvPr>
        <xdr:cNvSpPr txBox="1"/>
      </xdr:nvSpPr>
      <xdr:spPr>
        <a:xfrm>
          <a:off x="7003575" y="1105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42498</xdr:rowOff>
    </xdr:from>
    <xdr:ext cx="469744" cy="259045"/>
    <xdr:sp macro="" textlink="">
      <xdr:nvSpPr>
        <xdr:cNvPr id="192" name="n_4mainValue【体育館・プール】&#10;一人当たり面積">
          <a:extLst>
            <a:ext uri="{FF2B5EF4-FFF2-40B4-BE49-F238E27FC236}">
              <a16:creationId xmlns:a16="http://schemas.microsoft.com/office/drawing/2014/main" id="{BED74FE2-F031-44E2-B189-8D66CEC1CBC2}"/>
            </a:ext>
          </a:extLst>
        </xdr:cNvPr>
        <xdr:cNvSpPr txBox="1"/>
      </xdr:nvSpPr>
      <xdr:spPr>
        <a:xfrm>
          <a:off x="6192431" y="1105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a:extLst>
            <a:ext uri="{FF2B5EF4-FFF2-40B4-BE49-F238E27FC236}">
              <a16:creationId xmlns:a16="http://schemas.microsoft.com/office/drawing/2014/main" id="{98C56A28-D08F-41FA-B7D4-A4B5BB8C8B8C}"/>
            </a:ext>
          </a:extLst>
        </xdr:cNvPr>
        <xdr:cNvSpPr/>
      </xdr:nvSpPr>
      <xdr:spPr>
        <a:xfrm>
          <a:off x="699715" y="12039600"/>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4" name="正方形/長方形 193">
          <a:extLst>
            <a:ext uri="{FF2B5EF4-FFF2-40B4-BE49-F238E27FC236}">
              <a16:creationId xmlns:a16="http://schemas.microsoft.com/office/drawing/2014/main" id="{0604F941-36BF-4853-BD03-F4B427F35BD7}"/>
            </a:ext>
          </a:extLst>
        </xdr:cNvPr>
        <xdr:cNvSpPr/>
      </xdr:nvSpPr>
      <xdr:spPr>
        <a:xfrm>
          <a:off x="826715"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5" name="正方形/長方形 194">
          <a:extLst>
            <a:ext uri="{FF2B5EF4-FFF2-40B4-BE49-F238E27FC236}">
              <a16:creationId xmlns:a16="http://schemas.microsoft.com/office/drawing/2014/main" id="{ACB64B05-D3C5-422E-B4E0-846DA639ED21}"/>
            </a:ext>
          </a:extLst>
        </xdr:cNvPr>
        <xdr:cNvSpPr/>
      </xdr:nvSpPr>
      <xdr:spPr>
        <a:xfrm>
          <a:off x="826715"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6" name="正方形/長方形 195">
          <a:extLst>
            <a:ext uri="{FF2B5EF4-FFF2-40B4-BE49-F238E27FC236}">
              <a16:creationId xmlns:a16="http://schemas.microsoft.com/office/drawing/2014/main" id="{B8DA0AB7-F2C2-4A3D-84AF-20B18A589EA1}"/>
            </a:ext>
          </a:extLst>
        </xdr:cNvPr>
        <xdr:cNvSpPr/>
      </xdr:nvSpPr>
      <xdr:spPr>
        <a:xfrm>
          <a:off x="174928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7" name="正方形/長方形 196">
          <a:extLst>
            <a:ext uri="{FF2B5EF4-FFF2-40B4-BE49-F238E27FC236}">
              <a16:creationId xmlns:a16="http://schemas.microsoft.com/office/drawing/2014/main" id="{28059CCD-11F0-4F20-A0E5-E8C81131B31C}"/>
            </a:ext>
          </a:extLst>
        </xdr:cNvPr>
        <xdr:cNvSpPr/>
      </xdr:nvSpPr>
      <xdr:spPr>
        <a:xfrm>
          <a:off x="174928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8" name="正方形/長方形 197">
          <a:extLst>
            <a:ext uri="{FF2B5EF4-FFF2-40B4-BE49-F238E27FC236}">
              <a16:creationId xmlns:a16="http://schemas.microsoft.com/office/drawing/2014/main" id="{98DC1E63-DD95-42E4-9503-DE38CDA87B56}"/>
            </a:ext>
          </a:extLst>
        </xdr:cNvPr>
        <xdr:cNvSpPr/>
      </xdr:nvSpPr>
      <xdr:spPr>
        <a:xfrm>
          <a:off x="2798859"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9" name="正方形/長方形 198">
          <a:extLst>
            <a:ext uri="{FF2B5EF4-FFF2-40B4-BE49-F238E27FC236}">
              <a16:creationId xmlns:a16="http://schemas.microsoft.com/office/drawing/2014/main" id="{FD6EDBDC-0AF9-4B4E-B0F5-BF249EC82580}"/>
            </a:ext>
          </a:extLst>
        </xdr:cNvPr>
        <xdr:cNvSpPr/>
      </xdr:nvSpPr>
      <xdr:spPr>
        <a:xfrm>
          <a:off x="2798859"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a:extLst>
            <a:ext uri="{FF2B5EF4-FFF2-40B4-BE49-F238E27FC236}">
              <a16:creationId xmlns:a16="http://schemas.microsoft.com/office/drawing/2014/main" id="{E4953689-7AB4-4A4D-82B3-E44357F6911B}"/>
            </a:ext>
          </a:extLst>
        </xdr:cNvPr>
        <xdr:cNvSpPr/>
      </xdr:nvSpPr>
      <xdr:spPr>
        <a:xfrm>
          <a:off x="699715" y="13206951"/>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a:extLst>
            <a:ext uri="{FF2B5EF4-FFF2-40B4-BE49-F238E27FC236}">
              <a16:creationId xmlns:a16="http://schemas.microsoft.com/office/drawing/2014/main" id="{047E9D75-D30E-46DF-B370-D0F598F3B983}"/>
            </a:ext>
          </a:extLst>
        </xdr:cNvPr>
        <xdr:cNvSpPr txBox="1"/>
      </xdr:nvSpPr>
      <xdr:spPr>
        <a:xfrm>
          <a:off x="677186" y="1301297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a:extLst>
            <a:ext uri="{FF2B5EF4-FFF2-40B4-BE49-F238E27FC236}">
              <a16:creationId xmlns:a16="http://schemas.microsoft.com/office/drawing/2014/main" id="{364B867C-59A9-4A7F-B1DB-BDAF045D4F88}"/>
            </a:ext>
          </a:extLst>
        </xdr:cNvPr>
        <xdr:cNvCxnSpPr/>
      </xdr:nvCxnSpPr>
      <xdr:spPr>
        <a:xfrm>
          <a:off x="699715" y="155381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03" name="テキスト ボックス 202">
          <a:extLst>
            <a:ext uri="{FF2B5EF4-FFF2-40B4-BE49-F238E27FC236}">
              <a16:creationId xmlns:a16="http://schemas.microsoft.com/office/drawing/2014/main" id="{25801B71-F566-48FB-8BE3-811A99DA0B9D}"/>
            </a:ext>
          </a:extLst>
        </xdr:cNvPr>
        <xdr:cNvSpPr txBox="1"/>
      </xdr:nvSpPr>
      <xdr:spPr>
        <a:xfrm>
          <a:off x="279250" y="153959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4" name="直線コネクタ 203">
          <a:extLst>
            <a:ext uri="{FF2B5EF4-FFF2-40B4-BE49-F238E27FC236}">
              <a16:creationId xmlns:a16="http://schemas.microsoft.com/office/drawing/2014/main" id="{6DF82E77-6AFE-47B9-93D8-BC8A7031FA5C}"/>
            </a:ext>
          </a:extLst>
        </xdr:cNvPr>
        <xdr:cNvCxnSpPr/>
      </xdr:nvCxnSpPr>
      <xdr:spPr>
        <a:xfrm>
          <a:off x="699715" y="1507401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05" name="テキスト ボックス 204">
          <a:extLst>
            <a:ext uri="{FF2B5EF4-FFF2-40B4-BE49-F238E27FC236}">
              <a16:creationId xmlns:a16="http://schemas.microsoft.com/office/drawing/2014/main" id="{855D5120-3851-4524-9707-1EB6BA738251}"/>
            </a:ext>
          </a:extLst>
        </xdr:cNvPr>
        <xdr:cNvSpPr txBox="1"/>
      </xdr:nvSpPr>
      <xdr:spPr>
        <a:xfrm>
          <a:off x="279250" y="149283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6" name="直線コネクタ 205">
          <a:extLst>
            <a:ext uri="{FF2B5EF4-FFF2-40B4-BE49-F238E27FC236}">
              <a16:creationId xmlns:a16="http://schemas.microsoft.com/office/drawing/2014/main" id="{38462BB3-D0E2-4E9C-80B1-1BD97BDF45AD}"/>
            </a:ext>
          </a:extLst>
        </xdr:cNvPr>
        <xdr:cNvCxnSpPr/>
      </xdr:nvCxnSpPr>
      <xdr:spPr>
        <a:xfrm>
          <a:off x="699715" y="1460638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7" name="テキスト ボックス 206">
          <a:extLst>
            <a:ext uri="{FF2B5EF4-FFF2-40B4-BE49-F238E27FC236}">
              <a16:creationId xmlns:a16="http://schemas.microsoft.com/office/drawing/2014/main" id="{FDCF0E9A-CEF4-477D-879C-5A20D4D9B8C7}"/>
            </a:ext>
          </a:extLst>
        </xdr:cNvPr>
        <xdr:cNvSpPr txBox="1"/>
      </xdr:nvSpPr>
      <xdr:spPr>
        <a:xfrm>
          <a:off x="343370" y="1446067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8" name="直線コネクタ 207">
          <a:extLst>
            <a:ext uri="{FF2B5EF4-FFF2-40B4-BE49-F238E27FC236}">
              <a16:creationId xmlns:a16="http://schemas.microsoft.com/office/drawing/2014/main" id="{F8270AF5-09E6-4DB2-8B6C-D0F209C83DD4}"/>
            </a:ext>
          </a:extLst>
        </xdr:cNvPr>
        <xdr:cNvCxnSpPr/>
      </xdr:nvCxnSpPr>
      <xdr:spPr>
        <a:xfrm>
          <a:off x="699715" y="1413874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09" name="テキスト ボックス 208">
          <a:extLst>
            <a:ext uri="{FF2B5EF4-FFF2-40B4-BE49-F238E27FC236}">
              <a16:creationId xmlns:a16="http://schemas.microsoft.com/office/drawing/2014/main" id="{B0889DA9-083C-48FF-BC77-B977A03BC7DA}"/>
            </a:ext>
          </a:extLst>
        </xdr:cNvPr>
        <xdr:cNvSpPr txBox="1"/>
      </xdr:nvSpPr>
      <xdr:spPr>
        <a:xfrm>
          <a:off x="343370" y="139965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0" name="直線コネクタ 209">
          <a:extLst>
            <a:ext uri="{FF2B5EF4-FFF2-40B4-BE49-F238E27FC236}">
              <a16:creationId xmlns:a16="http://schemas.microsoft.com/office/drawing/2014/main" id="{590DA711-D5E9-41ED-8C9D-930D6BAA027F}"/>
            </a:ext>
          </a:extLst>
        </xdr:cNvPr>
        <xdr:cNvCxnSpPr/>
      </xdr:nvCxnSpPr>
      <xdr:spPr>
        <a:xfrm>
          <a:off x="699715" y="1367458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1" name="テキスト ボックス 210">
          <a:extLst>
            <a:ext uri="{FF2B5EF4-FFF2-40B4-BE49-F238E27FC236}">
              <a16:creationId xmlns:a16="http://schemas.microsoft.com/office/drawing/2014/main" id="{1B091C3B-66B0-4FDC-B012-44F581053744}"/>
            </a:ext>
          </a:extLst>
        </xdr:cNvPr>
        <xdr:cNvSpPr txBox="1"/>
      </xdr:nvSpPr>
      <xdr:spPr>
        <a:xfrm>
          <a:off x="343370" y="1352888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2" name="直線コネクタ 211">
          <a:extLst>
            <a:ext uri="{FF2B5EF4-FFF2-40B4-BE49-F238E27FC236}">
              <a16:creationId xmlns:a16="http://schemas.microsoft.com/office/drawing/2014/main" id="{7AE6B748-F764-4366-8FF0-6C645046EF88}"/>
            </a:ext>
          </a:extLst>
        </xdr:cNvPr>
        <xdr:cNvCxnSpPr/>
      </xdr:nvCxnSpPr>
      <xdr:spPr>
        <a:xfrm>
          <a:off x="699715" y="1320695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3" name="テキスト ボックス 212">
          <a:extLst>
            <a:ext uri="{FF2B5EF4-FFF2-40B4-BE49-F238E27FC236}">
              <a16:creationId xmlns:a16="http://schemas.microsoft.com/office/drawing/2014/main" id="{FCBD6D8E-A30E-417B-90B2-0BDDCA7A5BB8}"/>
            </a:ext>
          </a:extLst>
        </xdr:cNvPr>
        <xdr:cNvSpPr txBox="1"/>
      </xdr:nvSpPr>
      <xdr:spPr>
        <a:xfrm>
          <a:off x="343370" y="130612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4" name="【福祉施設】&#10;有形固定資産減価償却率グラフ枠">
          <a:extLst>
            <a:ext uri="{FF2B5EF4-FFF2-40B4-BE49-F238E27FC236}">
              <a16:creationId xmlns:a16="http://schemas.microsoft.com/office/drawing/2014/main" id="{81008AB4-3291-4AC4-B076-A6BF9546FD67}"/>
            </a:ext>
          </a:extLst>
        </xdr:cNvPr>
        <xdr:cNvSpPr/>
      </xdr:nvSpPr>
      <xdr:spPr>
        <a:xfrm>
          <a:off x="699715" y="13206951"/>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15" name="直線コネクタ 214">
          <a:extLst>
            <a:ext uri="{FF2B5EF4-FFF2-40B4-BE49-F238E27FC236}">
              <a16:creationId xmlns:a16="http://schemas.microsoft.com/office/drawing/2014/main" id="{891019FF-D400-41A2-8C42-DCA1E9DE1F97}"/>
            </a:ext>
          </a:extLst>
        </xdr:cNvPr>
        <xdr:cNvCxnSpPr/>
      </xdr:nvCxnSpPr>
      <xdr:spPr>
        <a:xfrm flipV="1">
          <a:off x="4261154" y="13597956"/>
          <a:ext cx="0" cy="147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16" name="【福祉施設】&#10;有形固定資産減価償却率最小値テキスト">
          <a:extLst>
            <a:ext uri="{FF2B5EF4-FFF2-40B4-BE49-F238E27FC236}">
              <a16:creationId xmlns:a16="http://schemas.microsoft.com/office/drawing/2014/main" id="{3D91BE87-2C48-44A0-89BE-06D9A7EB705F}"/>
            </a:ext>
          </a:extLst>
        </xdr:cNvPr>
        <xdr:cNvSpPr txBox="1"/>
      </xdr:nvSpPr>
      <xdr:spPr>
        <a:xfrm>
          <a:off x="4299889" y="1507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17" name="直線コネクタ 216">
          <a:extLst>
            <a:ext uri="{FF2B5EF4-FFF2-40B4-BE49-F238E27FC236}">
              <a16:creationId xmlns:a16="http://schemas.microsoft.com/office/drawing/2014/main" id="{8EA4A9F4-E8A7-4724-BCB7-FBC2ACE31843}"/>
            </a:ext>
          </a:extLst>
        </xdr:cNvPr>
        <xdr:cNvCxnSpPr/>
      </xdr:nvCxnSpPr>
      <xdr:spPr>
        <a:xfrm>
          <a:off x="4188460" y="15074017"/>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18" name="【福祉施設】&#10;有形固定資産減価償却率最大値テキスト">
          <a:extLst>
            <a:ext uri="{FF2B5EF4-FFF2-40B4-BE49-F238E27FC236}">
              <a16:creationId xmlns:a16="http://schemas.microsoft.com/office/drawing/2014/main" id="{37BA90D6-4732-4E8A-83BD-03260BD62207}"/>
            </a:ext>
          </a:extLst>
        </xdr:cNvPr>
        <xdr:cNvSpPr txBox="1"/>
      </xdr:nvSpPr>
      <xdr:spPr>
        <a:xfrm>
          <a:off x="4299889" y="133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19" name="直線コネクタ 218">
          <a:extLst>
            <a:ext uri="{FF2B5EF4-FFF2-40B4-BE49-F238E27FC236}">
              <a16:creationId xmlns:a16="http://schemas.microsoft.com/office/drawing/2014/main" id="{8550D5CA-5C7F-44C4-BC08-2B390C93D03D}"/>
            </a:ext>
          </a:extLst>
        </xdr:cNvPr>
        <xdr:cNvCxnSpPr/>
      </xdr:nvCxnSpPr>
      <xdr:spPr>
        <a:xfrm>
          <a:off x="4188460" y="1359795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20" name="【福祉施設】&#10;有形固定資産減価償却率平均値テキスト">
          <a:extLst>
            <a:ext uri="{FF2B5EF4-FFF2-40B4-BE49-F238E27FC236}">
              <a16:creationId xmlns:a16="http://schemas.microsoft.com/office/drawing/2014/main" id="{B6E4DFDE-928C-4053-9B64-D2FDD0DA98AE}"/>
            </a:ext>
          </a:extLst>
        </xdr:cNvPr>
        <xdr:cNvSpPr txBox="1"/>
      </xdr:nvSpPr>
      <xdr:spPr>
        <a:xfrm>
          <a:off x="4299889" y="14082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21" name="フローチャート: 判断 220">
          <a:extLst>
            <a:ext uri="{FF2B5EF4-FFF2-40B4-BE49-F238E27FC236}">
              <a16:creationId xmlns:a16="http://schemas.microsoft.com/office/drawing/2014/main" id="{6BE6B6BC-AC26-4FDE-A72B-3F1D12045ECC}"/>
            </a:ext>
          </a:extLst>
        </xdr:cNvPr>
        <xdr:cNvSpPr/>
      </xdr:nvSpPr>
      <xdr:spPr>
        <a:xfrm>
          <a:off x="4210989" y="14103946"/>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22" name="フローチャート: 判断 221">
          <a:extLst>
            <a:ext uri="{FF2B5EF4-FFF2-40B4-BE49-F238E27FC236}">
              <a16:creationId xmlns:a16="http://schemas.microsoft.com/office/drawing/2014/main" id="{B47971D0-8042-44D4-99E1-7A249B0F22CA}"/>
            </a:ext>
          </a:extLst>
        </xdr:cNvPr>
        <xdr:cNvSpPr/>
      </xdr:nvSpPr>
      <xdr:spPr>
        <a:xfrm>
          <a:off x="3450645" y="14035366"/>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23" name="フローチャート: 判断 222">
          <a:extLst>
            <a:ext uri="{FF2B5EF4-FFF2-40B4-BE49-F238E27FC236}">
              <a16:creationId xmlns:a16="http://schemas.microsoft.com/office/drawing/2014/main" id="{56870355-8824-41B5-9AAB-A20A1CF98475}"/>
            </a:ext>
          </a:extLst>
        </xdr:cNvPr>
        <xdr:cNvSpPr/>
      </xdr:nvSpPr>
      <xdr:spPr>
        <a:xfrm>
          <a:off x="2623930" y="13961022"/>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24" name="フローチャート: 判断 223">
          <a:extLst>
            <a:ext uri="{FF2B5EF4-FFF2-40B4-BE49-F238E27FC236}">
              <a16:creationId xmlns:a16="http://schemas.microsoft.com/office/drawing/2014/main" id="{B5F8B6F5-B3A0-4699-8F39-318A174FB847}"/>
            </a:ext>
          </a:extLst>
        </xdr:cNvPr>
        <xdr:cNvSpPr/>
      </xdr:nvSpPr>
      <xdr:spPr>
        <a:xfrm>
          <a:off x="1812787" y="13892442"/>
          <a:ext cx="101600" cy="1050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25" name="フローチャート: 判断 224">
          <a:extLst>
            <a:ext uri="{FF2B5EF4-FFF2-40B4-BE49-F238E27FC236}">
              <a16:creationId xmlns:a16="http://schemas.microsoft.com/office/drawing/2014/main" id="{A03DD710-8552-498E-987E-4330A9F7D530}"/>
            </a:ext>
          </a:extLst>
        </xdr:cNvPr>
        <xdr:cNvSpPr/>
      </xdr:nvSpPr>
      <xdr:spPr>
        <a:xfrm>
          <a:off x="1001643" y="13837579"/>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7DD76B06-BCD2-4599-9461-A4BA3E380599}"/>
            </a:ext>
          </a:extLst>
        </xdr:cNvPr>
        <xdr:cNvSpPr txBox="1"/>
      </xdr:nvSpPr>
      <xdr:spPr>
        <a:xfrm>
          <a:off x="408686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F05536F2-DA25-46BE-B67F-CED14F0253E1}"/>
            </a:ext>
          </a:extLst>
        </xdr:cNvPr>
        <xdr:cNvSpPr txBox="1"/>
      </xdr:nvSpPr>
      <xdr:spPr>
        <a:xfrm>
          <a:off x="3326517"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7AED83C6-BC6E-4580-B969-507F6861C04B}"/>
            </a:ext>
          </a:extLst>
        </xdr:cNvPr>
        <xdr:cNvSpPr txBox="1"/>
      </xdr:nvSpPr>
      <xdr:spPr>
        <a:xfrm>
          <a:off x="2499802"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C2717957-A613-4A13-842A-B7250C6424F8}"/>
            </a:ext>
          </a:extLst>
        </xdr:cNvPr>
        <xdr:cNvSpPr txBox="1"/>
      </xdr:nvSpPr>
      <xdr:spPr>
        <a:xfrm>
          <a:off x="1688658"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8552FD19-214E-4EBA-9F4A-1DA64D820CB6}"/>
            </a:ext>
          </a:extLst>
        </xdr:cNvPr>
        <xdr:cNvSpPr txBox="1"/>
      </xdr:nvSpPr>
      <xdr:spPr>
        <a:xfrm>
          <a:off x="877515"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231" name="楕円 230">
          <a:extLst>
            <a:ext uri="{FF2B5EF4-FFF2-40B4-BE49-F238E27FC236}">
              <a16:creationId xmlns:a16="http://schemas.microsoft.com/office/drawing/2014/main" id="{669F58E5-3D66-420A-B764-2F6D1C6D4321}"/>
            </a:ext>
          </a:extLst>
        </xdr:cNvPr>
        <xdr:cNvSpPr/>
      </xdr:nvSpPr>
      <xdr:spPr>
        <a:xfrm>
          <a:off x="4210989" y="13970166"/>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10177</xdr:rowOff>
    </xdr:from>
    <xdr:ext cx="405111" cy="259045"/>
    <xdr:sp macro="" textlink="">
      <xdr:nvSpPr>
        <xdr:cNvPr id="232" name="【福祉施設】&#10;有形固定資産減価償却率該当値テキスト">
          <a:extLst>
            <a:ext uri="{FF2B5EF4-FFF2-40B4-BE49-F238E27FC236}">
              <a16:creationId xmlns:a16="http://schemas.microsoft.com/office/drawing/2014/main" id="{F175F970-1867-4EA6-AD9B-97FE36064A61}"/>
            </a:ext>
          </a:extLst>
        </xdr:cNvPr>
        <xdr:cNvSpPr txBox="1"/>
      </xdr:nvSpPr>
      <xdr:spPr>
        <a:xfrm>
          <a:off x="4299889" y="1382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233" name="楕円 232">
          <a:extLst>
            <a:ext uri="{FF2B5EF4-FFF2-40B4-BE49-F238E27FC236}">
              <a16:creationId xmlns:a16="http://schemas.microsoft.com/office/drawing/2014/main" id="{05EE08A3-8CF4-4C30-9AD6-F2D762C9EE4C}"/>
            </a:ext>
          </a:extLst>
        </xdr:cNvPr>
        <xdr:cNvSpPr/>
      </xdr:nvSpPr>
      <xdr:spPr>
        <a:xfrm>
          <a:off x="3450645" y="13913016"/>
          <a:ext cx="86029"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38100</xdr:rowOff>
    </xdr:to>
    <xdr:cxnSp macro="">
      <xdr:nvCxnSpPr>
        <xdr:cNvPr id="234" name="直線コネクタ 233">
          <a:extLst>
            <a:ext uri="{FF2B5EF4-FFF2-40B4-BE49-F238E27FC236}">
              <a16:creationId xmlns:a16="http://schemas.microsoft.com/office/drawing/2014/main" id="{6BF729A9-1C00-4331-A459-210D420A6F39}"/>
            </a:ext>
          </a:extLst>
        </xdr:cNvPr>
        <xdr:cNvCxnSpPr/>
      </xdr:nvCxnSpPr>
      <xdr:spPr>
        <a:xfrm>
          <a:off x="3501445" y="13963816"/>
          <a:ext cx="760344" cy="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26163</xdr:rowOff>
    </xdr:from>
    <xdr:to>
      <xdr:col>15</xdr:col>
      <xdr:colOff>101600</xdr:colOff>
      <xdr:row>79</xdr:row>
      <xdr:rowOff>127763</xdr:rowOff>
    </xdr:to>
    <xdr:sp macro="" textlink="">
      <xdr:nvSpPr>
        <xdr:cNvPr id="235" name="楕円 234">
          <a:extLst>
            <a:ext uri="{FF2B5EF4-FFF2-40B4-BE49-F238E27FC236}">
              <a16:creationId xmlns:a16="http://schemas.microsoft.com/office/drawing/2014/main" id="{991E4CDF-7BAB-4A3F-8D9A-61FF9DC4EBB7}"/>
            </a:ext>
          </a:extLst>
        </xdr:cNvPr>
        <xdr:cNvSpPr/>
      </xdr:nvSpPr>
      <xdr:spPr>
        <a:xfrm>
          <a:off x="2623930" y="138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76963</xdr:rowOff>
    </xdr:from>
    <xdr:to>
      <xdr:col>19</xdr:col>
      <xdr:colOff>177800</xdr:colOff>
      <xdr:row>79</xdr:row>
      <xdr:rowOff>152400</xdr:rowOff>
    </xdr:to>
    <xdr:cxnSp macro="">
      <xdr:nvCxnSpPr>
        <xdr:cNvPr id="236" name="直線コネクタ 235">
          <a:extLst>
            <a:ext uri="{FF2B5EF4-FFF2-40B4-BE49-F238E27FC236}">
              <a16:creationId xmlns:a16="http://schemas.microsoft.com/office/drawing/2014/main" id="{9783A025-A39B-4307-91B9-0BDC167E9974}"/>
            </a:ext>
          </a:extLst>
        </xdr:cNvPr>
        <xdr:cNvCxnSpPr/>
      </xdr:nvCxnSpPr>
      <xdr:spPr>
        <a:xfrm>
          <a:off x="2674730" y="13888379"/>
          <a:ext cx="826715"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19304</xdr:rowOff>
    </xdr:from>
    <xdr:to>
      <xdr:col>10</xdr:col>
      <xdr:colOff>165100</xdr:colOff>
      <xdr:row>79</xdr:row>
      <xdr:rowOff>120904</xdr:rowOff>
    </xdr:to>
    <xdr:sp macro="" textlink="">
      <xdr:nvSpPr>
        <xdr:cNvPr id="237" name="楕円 236">
          <a:extLst>
            <a:ext uri="{FF2B5EF4-FFF2-40B4-BE49-F238E27FC236}">
              <a16:creationId xmlns:a16="http://schemas.microsoft.com/office/drawing/2014/main" id="{3603FC31-C715-44A6-8AC0-A6E002F67F1C}"/>
            </a:ext>
          </a:extLst>
        </xdr:cNvPr>
        <xdr:cNvSpPr/>
      </xdr:nvSpPr>
      <xdr:spPr>
        <a:xfrm>
          <a:off x="1812787" y="138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70104</xdr:rowOff>
    </xdr:from>
    <xdr:to>
      <xdr:col>15</xdr:col>
      <xdr:colOff>50800</xdr:colOff>
      <xdr:row>79</xdr:row>
      <xdr:rowOff>76963</xdr:rowOff>
    </xdr:to>
    <xdr:cxnSp macro="">
      <xdr:nvCxnSpPr>
        <xdr:cNvPr id="238" name="直線コネクタ 237">
          <a:extLst>
            <a:ext uri="{FF2B5EF4-FFF2-40B4-BE49-F238E27FC236}">
              <a16:creationId xmlns:a16="http://schemas.microsoft.com/office/drawing/2014/main" id="{9073C94A-F781-4488-84B4-81637279712B}"/>
            </a:ext>
          </a:extLst>
        </xdr:cNvPr>
        <xdr:cNvCxnSpPr/>
      </xdr:nvCxnSpPr>
      <xdr:spPr>
        <a:xfrm>
          <a:off x="1863587" y="13881520"/>
          <a:ext cx="811143"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142748</xdr:rowOff>
    </xdr:from>
    <xdr:to>
      <xdr:col>6</xdr:col>
      <xdr:colOff>38100</xdr:colOff>
      <xdr:row>79</xdr:row>
      <xdr:rowOff>72898</xdr:rowOff>
    </xdr:to>
    <xdr:sp macro="" textlink="">
      <xdr:nvSpPr>
        <xdr:cNvPr id="239" name="楕円 238">
          <a:extLst>
            <a:ext uri="{FF2B5EF4-FFF2-40B4-BE49-F238E27FC236}">
              <a16:creationId xmlns:a16="http://schemas.microsoft.com/office/drawing/2014/main" id="{21047530-3218-412D-B4DD-6DC81469CBD4}"/>
            </a:ext>
          </a:extLst>
        </xdr:cNvPr>
        <xdr:cNvSpPr/>
      </xdr:nvSpPr>
      <xdr:spPr>
        <a:xfrm>
          <a:off x="1001643" y="13779235"/>
          <a:ext cx="86029" cy="1050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22098</xdr:rowOff>
    </xdr:from>
    <xdr:to>
      <xdr:col>10</xdr:col>
      <xdr:colOff>114300</xdr:colOff>
      <xdr:row>79</xdr:row>
      <xdr:rowOff>70104</xdr:rowOff>
    </xdr:to>
    <xdr:cxnSp macro="">
      <xdr:nvCxnSpPr>
        <xdr:cNvPr id="240" name="直線コネクタ 239">
          <a:extLst>
            <a:ext uri="{FF2B5EF4-FFF2-40B4-BE49-F238E27FC236}">
              <a16:creationId xmlns:a16="http://schemas.microsoft.com/office/drawing/2014/main" id="{E2B48168-0457-40F3-ABBA-CC6C946369DD}"/>
            </a:ext>
          </a:extLst>
        </xdr:cNvPr>
        <xdr:cNvCxnSpPr/>
      </xdr:nvCxnSpPr>
      <xdr:spPr>
        <a:xfrm>
          <a:off x="1052443" y="13833514"/>
          <a:ext cx="811144"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141749</xdr:rowOff>
    </xdr:from>
    <xdr:ext cx="405111" cy="259045"/>
    <xdr:sp macro="" textlink="">
      <xdr:nvSpPr>
        <xdr:cNvPr id="241" name="n_1aveValue【福祉施設】&#10;有形固定資産減価償却率">
          <a:extLst>
            <a:ext uri="{FF2B5EF4-FFF2-40B4-BE49-F238E27FC236}">
              <a16:creationId xmlns:a16="http://schemas.microsoft.com/office/drawing/2014/main" id="{AD0484D8-8AC3-42A2-A00B-88AA0D3B36D1}"/>
            </a:ext>
          </a:extLst>
        </xdr:cNvPr>
        <xdr:cNvSpPr txBox="1"/>
      </xdr:nvSpPr>
      <xdr:spPr>
        <a:xfrm>
          <a:off x="3301761" y="14128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70883</xdr:rowOff>
    </xdr:from>
    <xdr:ext cx="405111" cy="259045"/>
    <xdr:sp macro="" textlink="">
      <xdr:nvSpPr>
        <xdr:cNvPr id="242" name="n_2aveValue【福祉施設】&#10;有形固定資産減価償却率">
          <a:extLst>
            <a:ext uri="{FF2B5EF4-FFF2-40B4-BE49-F238E27FC236}">
              <a16:creationId xmlns:a16="http://schemas.microsoft.com/office/drawing/2014/main" id="{80B967D2-1FF5-4B15-B69A-8B97AA1A8CEE}"/>
            </a:ext>
          </a:extLst>
        </xdr:cNvPr>
        <xdr:cNvSpPr txBox="1"/>
      </xdr:nvSpPr>
      <xdr:spPr>
        <a:xfrm>
          <a:off x="2487746" y="1405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2303</xdr:rowOff>
    </xdr:from>
    <xdr:ext cx="405111" cy="259045"/>
    <xdr:sp macro="" textlink="">
      <xdr:nvSpPr>
        <xdr:cNvPr id="243" name="n_3aveValue【福祉施設】&#10;有形固定資産減価償却率">
          <a:extLst>
            <a:ext uri="{FF2B5EF4-FFF2-40B4-BE49-F238E27FC236}">
              <a16:creationId xmlns:a16="http://schemas.microsoft.com/office/drawing/2014/main" id="{B2CF33E6-0C6B-47B6-9DDF-A10054BEB6C5}"/>
            </a:ext>
          </a:extLst>
        </xdr:cNvPr>
        <xdr:cNvSpPr txBox="1"/>
      </xdr:nvSpPr>
      <xdr:spPr>
        <a:xfrm>
          <a:off x="1676602" y="1398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118890</xdr:rowOff>
    </xdr:from>
    <xdr:ext cx="405111" cy="259045"/>
    <xdr:sp macro="" textlink="">
      <xdr:nvSpPr>
        <xdr:cNvPr id="244" name="n_4aveValue【福祉施設】&#10;有形固定資産減価償却率">
          <a:extLst>
            <a:ext uri="{FF2B5EF4-FFF2-40B4-BE49-F238E27FC236}">
              <a16:creationId xmlns:a16="http://schemas.microsoft.com/office/drawing/2014/main" id="{BA9F1231-991C-433C-BB31-D308D88EE8CE}"/>
            </a:ext>
          </a:extLst>
        </xdr:cNvPr>
        <xdr:cNvSpPr txBox="1"/>
      </xdr:nvSpPr>
      <xdr:spPr>
        <a:xfrm>
          <a:off x="865459" y="1393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48277</xdr:rowOff>
    </xdr:from>
    <xdr:ext cx="405111" cy="259045"/>
    <xdr:sp macro="" textlink="">
      <xdr:nvSpPr>
        <xdr:cNvPr id="245" name="n_1mainValue【福祉施設】&#10;有形固定資産減価償却率">
          <a:extLst>
            <a:ext uri="{FF2B5EF4-FFF2-40B4-BE49-F238E27FC236}">
              <a16:creationId xmlns:a16="http://schemas.microsoft.com/office/drawing/2014/main" id="{2E24C382-A4C5-4195-BFE2-F0562CBDF77F}"/>
            </a:ext>
          </a:extLst>
        </xdr:cNvPr>
        <xdr:cNvSpPr txBox="1"/>
      </xdr:nvSpPr>
      <xdr:spPr>
        <a:xfrm>
          <a:off x="3301761" y="13684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144290</xdr:rowOff>
    </xdr:from>
    <xdr:ext cx="405111" cy="259045"/>
    <xdr:sp macro="" textlink="">
      <xdr:nvSpPr>
        <xdr:cNvPr id="246" name="n_2mainValue【福祉施設】&#10;有形固定資産減価償却率">
          <a:extLst>
            <a:ext uri="{FF2B5EF4-FFF2-40B4-BE49-F238E27FC236}">
              <a16:creationId xmlns:a16="http://schemas.microsoft.com/office/drawing/2014/main" id="{6D772460-F175-43B9-98BE-D63FFC893295}"/>
            </a:ext>
          </a:extLst>
        </xdr:cNvPr>
        <xdr:cNvSpPr txBox="1"/>
      </xdr:nvSpPr>
      <xdr:spPr>
        <a:xfrm>
          <a:off x="2487746" y="13605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137431</xdr:rowOff>
    </xdr:from>
    <xdr:ext cx="405111" cy="259045"/>
    <xdr:sp macro="" textlink="">
      <xdr:nvSpPr>
        <xdr:cNvPr id="247" name="n_3mainValue【福祉施設】&#10;有形固定資産減価償却率">
          <a:extLst>
            <a:ext uri="{FF2B5EF4-FFF2-40B4-BE49-F238E27FC236}">
              <a16:creationId xmlns:a16="http://schemas.microsoft.com/office/drawing/2014/main" id="{4078988A-B784-4037-B87B-77C0330FF4B6}"/>
            </a:ext>
          </a:extLst>
        </xdr:cNvPr>
        <xdr:cNvSpPr txBox="1"/>
      </xdr:nvSpPr>
      <xdr:spPr>
        <a:xfrm>
          <a:off x="1676602" y="1359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89425</xdr:rowOff>
    </xdr:from>
    <xdr:ext cx="405111" cy="259045"/>
    <xdr:sp macro="" textlink="">
      <xdr:nvSpPr>
        <xdr:cNvPr id="248" name="n_4mainValue【福祉施設】&#10;有形固定資産減価償却率">
          <a:extLst>
            <a:ext uri="{FF2B5EF4-FFF2-40B4-BE49-F238E27FC236}">
              <a16:creationId xmlns:a16="http://schemas.microsoft.com/office/drawing/2014/main" id="{4BA0975F-D6BA-47BD-97BB-B33795BCACA5}"/>
            </a:ext>
          </a:extLst>
        </xdr:cNvPr>
        <xdr:cNvSpPr txBox="1"/>
      </xdr:nvSpPr>
      <xdr:spPr>
        <a:xfrm>
          <a:off x="865459" y="13550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a:extLst>
            <a:ext uri="{FF2B5EF4-FFF2-40B4-BE49-F238E27FC236}">
              <a16:creationId xmlns:a16="http://schemas.microsoft.com/office/drawing/2014/main" id="{00719A02-C1A2-4010-9045-93050C32BD68}"/>
            </a:ext>
          </a:extLst>
        </xdr:cNvPr>
        <xdr:cNvSpPr/>
      </xdr:nvSpPr>
      <xdr:spPr>
        <a:xfrm>
          <a:off x="6074576" y="12039600"/>
          <a:ext cx="4335117"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a:extLst>
            <a:ext uri="{FF2B5EF4-FFF2-40B4-BE49-F238E27FC236}">
              <a16:creationId xmlns:a16="http://schemas.microsoft.com/office/drawing/2014/main" id="{DF429FDA-2073-4E4F-9199-CDC8A5248989}"/>
            </a:ext>
          </a:extLst>
        </xdr:cNvPr>
        <xdr:cNvSpPr/>
      </xdr:nvSpPr>
      <xdr:spPr>
        <a:xfrm>
          <a:off x="6186004"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a:extLst>
            <a:ext uri="{FF2B5EF4-FFF2-40B4-BE49-F238E27FC236}">
              <a16:creationId xmlns:a16="http://schemas.microsoft.com/office/drawing/2014/main" id="{3629B9AB-B928-423A-9B03-B1F9BBCD268E}"/>
            </a:ext>
          </a:extLst>
        </xdr:cNvPr>
        <xdr:cNvSpPr/>
      </xdr:nvSpPr>
      <xdr:spPr>
        <a:xfrm>
          <a:off x="6186004"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a:extLst>
            <a:ext uri="{FF2B5EF4-FFF2-40B4-BE49-F238E27FC236}">
              <a16:creationId xmlns:a16="http://schemas.microsoft.com/office/drawing/2014/main" id="{92686ED1-55E1-4309-9F4A-D90CF20D9E8B}"/>
            </a:ext>
          </a:extLst>
        </xdr:cNvPr>
        <xdr:cNvSpPr/>
      </xdr:nvSpPr>
      <xdr:spPr>
        <a:xfrm>
          <a:off x="7124148"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a:extLst>
            <a:ext uri="{FF2B5EF4-FFF2-40B4-BE49-F238E27FC236}">
              <a16:creationId xmlns:a16="http://schemas.microsoft.com/office/drawing/2014/main" id="{7496CE7E-EA3D-461F-A3BF-0F41E742281E}"/>
            </a:ext>
          </a:extLst>
        </xdr:cNvPr>
        <xdr:cNvSpPr/>
      </xdr:nvSpPr>
      <xdr:spPr>
        <a:xfrm>
          <a:off x="7124148"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a:extLst>
            <a:ext uri="{FF2B5EF4-FFF2-40B4-BE49-F238E27FC236}">
              <a16:creationId xmlns:a16="http://schemas.microsoft.com/office/drawing/2014/main" id="{35F7DE27-678D-4913-8DA2-D19381FF6681}"/>
            </a:ext>
          </a:extLst>
        </xdr:cNvPr>
        <xdr:cNvSpPr/>
      </xdr:nvSpPr>
      <xdr:spPr>
        <a:xfrm>
          <a:off x="8173720"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a:extLst>
            <a:ext uri="{FF2B5EF4-FFF2-40B4-BE49-F238E27FC236}">
              <a16:creationId xmlns:a16="http://schemas.microsoft.com/office/drawing/2014/main" id="{ACC9804B-BC25-4844-B75E-42CB888F873D}"/>
            </a:ext>
          </a:extLst>
        </xdr:cNvPr>
        <xdr:cNvSpPr/>
      </xdr:nvSpPr>
      <xdr:spPr>
        <a:xfrm>
          <a:off x="8173720"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a:extLst>
            <a:ext uri="{FF2B5EF4-FFF2-40B4-BE49-F238E27FC236}">
              <a16:creationId xmlns:a16="http://schemas.microsoft.com/office/drawing/2014/main" id="{915CBB36-EE02-4842-858F-127F25F6A49A}"/>
            </a:ext>
          </a:extLst>
        </xdr:cNvPr>
        <xdr:cNvSpPr/>
      </xdr:nvSpPr>
      <xdr:spPr>
        <a:xfrm>
          <a:off x="6074576" y="13206951"/>
          <a:ext cx="4335117"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a:extLst>
            <a:ext uri="{FF2B5EF4-FFF2-40B4-BE49-F238E27FC236}">
              <a16:creationId xmlns:a16="http://schemas.microsoft.com/office/drawing/2014/main" id="{334E0B4D-4F90-4193-A4BC-C04A5A11E6FD}"/>
            </a:ext>
          </a:extLst>
        </xdr:cNvPr>
        <xdr:cNvSpPr txBox="1"/>
      </xdr:nvSpPr>
      <xdr:spPr>
        <a:xfrm>
          <a:off x="6036476" y="1301297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a:extLst>
            <a:ext uri="{FF2B5EF4-FFF2-40B4-BE49-F238E27FC236}">
              <a16:creationId xmlns:a16="http://schemas.microsoft.com/office/drawing/2014/main" id="{EB6F6103-6CBD-476C-AE49-08500BD91E1A}"/>
            </a:ext>
          </a:extLst>
        </xdr:cNvPr>
        <xdr:cNvCxnSpPr/>
      </xdr:nvCxnSpPr>
      <xdr:spPr>
        <a:xfrm>
          <a:off x="6074576" y="1553817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a:extLst>
            <a:ext uri="{FF2B5EF4-FFF2-40B4-BE49-F238E27FC236}">
              <a16:creationId xmlns:a16="http://schemas.microsoft.com/office/drawing/2014/main" id="{AE4FA59E-E9A6-4C4E-B8A9-90430BD2C17E}"/>
            </a:ext>
          </a:extLst>
        </xdr:cNvPr>
        <xdr:cNvCxnSpPr/>
      </xdr:nvCxnSpPr>
      <xdr:spPr>
        <a:xfrm>
          <a:off x="6074576" y="1515021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74B3BE17-6803-449C-9424-55F3CDB05A45}"/>
            </a:ext>
          </a:extLst>
        </xdr:cNvPr>
        <xdr:cNvSpPr txBox="1"/>
      </xdr:nvSpPr>
      <xdr:spPr>
        <a:xfrm>
          <a:off x="5638539" y="150045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a:extLst>
            <a:ext uri="{FF2B5EF4-FFF2-40B4-BE49-F238E27FC236}">
              <a16:creationId xmlns:a16="http://schemas.microsoft.com/office/drawing/2014/main" id="{75086D12-2D83-4CC0-9429-915505568425}"/>
            </a:ext>
          </a:extLst>
        </xdr:cNvPr>
        <xdr:cNvCxnSpPr/>
      </xdr:nvCxnSpPr>
      <xdr:spPr>
        <a:xfrm>
          <a:off x="6074576" y="14762259"/>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a:extLst>
            <a:ext uri="{FF2B5EF4-FFF2-40B4-BE49-F238E27FC236}">
              <a16:creationId xmlns:a16="http://schemas.microsoft.com/office/drawing/2014/main" id="{5B524FFC-1842-4409-B078-776C7EC7839C}"/>
            </a:ext>
          </a:extLst>
        </xdr:cNvPr>
        <xdr:cNvSpPr txBox="1"/>
      </xdr:nvSpPr>
      <xdr:spPr>
        <a:xfrm>
          <a:off x="5638539" y="14616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a:extLst>
            <a:ext uri="{FF2B5EF4-FFF2-40B4-BE49-F238E27FC236}">
              <a16:creationId xmlns:a16="http://schemas.microsoft.com/office/drawing/2014/main" id="{21A8132F-10C5-4CEC-BE3D-5B6B05A58DEF}"/>
            </a:ext>
          </a:extLst>
        </xdr:cNvPr>
        <xdr:cNvCxnSpPr/>
      </xdr:nvCxnSpPr>
      <xdr:spPr>
        <a:xfrm>
          <a:off x="6074576" y="14374302"/>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a:extLst>
            <a:ext uri="{FF2B5EF4-FFF2-40B4-BE49-F238E27FC236}">
              <a16:creationId xmlns:a16="http://schemas.microsoft.com/office/drawing/2014/main" id="{06DB204F-4F6B-41B4-A164-B1336E9362E7}"/>
            </a:ext>
          </a:extLst>
        </xdr:cNvPr>
        <xdr:cNvSpPr txBox="1"/>
      </xdr:nvSpPr>
      <xdr:spPr>
        <a:xfrm>
          <a:off x="5638539" y="142286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a:extLst>
            <a:ext uri="{FF2B5EF4-FFF2-40B4-BE49-F238E27FC236}">
              <a16:creationId xmlns:a16="http://schemas.microsoft.com/office/drawing/2014/main" id="{D6ECE9BD-CDF0-4863-86EB-2700EC742ED1}"/>
            </a:ext>
          </a:extLst>
        </xdr:cNvPr>
        <xdr:cNvCxnSpPr/>
      </xdr:nvCxnSpPr>
      <xdr:spPr>
        <a:xfrm>
          <a:off x="6074576" y="1398634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a:extLst>
            <a:ext uri="{FF2B5EF4-FFF2-40B4-BE49-F238E27FC236}">
              <a16:creationId xmlns:a16="http://schemas.microsoft.com/office/drawing/2014/main" id="{6A65357C-FD29-490C-A49E-ECBBD193C477}"/>
            </a:ext>
          </a:extLst>
        </xdr:cNvPr>
        <xdr:cNvSpPr txBox="1"/>
      </xdr:nvSpPr>
      <xdr:spPr>
        <a:xfrm>
          <a:off x="5638539" y="13840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a:extLst>
            <a:ext uri="{FF2B5EF4-FFF2-40B4-BE49-F238E27FC236}">
              <a16:creationId xmlns:a16="http://schemas.microsoft.com/office/drawing/2014/main" id="{71DD9F1F-95B2-4C54-87FE-A3B6242CF7E4}"/>
            </a:ext>
          </a:extLst>
        </xdr:cNvPr>
        <xdr:cNvCxnSpPr/>
      </xdr:nvCxnSpPr>
      <xdr:spPr>
        <a:xfrm>
          <a:off x="6074576" y="13594908"/>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a:extLst>
            <a:ext uri="{FF2B5EF4-FFF2-40B4-BE49-F238E27FC236}">
              <a16:creationId xmlns:a16="http://schemas.microsoft.com/office/drawing/2014/main" id="{266DC0FB-5E44-4C22-8531-776FD2241D38}"/>
            </a:ext>
          </a:extLst>
        </xdr:cNvPr>
        <xdr:cNvSpPr txBox="1"/>
      </xdr:nvSpPr>
      <xdr:spPr>
        <a:xfrm>
          <a:off x="5638539" y="134492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id="{32FC7C55-0617-4098-9B87-119CD983D06A}"/>
            </a:ext>
          </a:extLst>
        </xdr:cNvPr>
        <xdr:cNvCxnSpPr/>
      </xdr:nvCxnSpPr>
      <xdr:spPr>
        <a:xfrm>
          <a:off x="6074576" y="13206951"/>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id="{C39B280C-EC5F-43BE-BB48-E4B55D813F02}"/>
            </a:ext>
          </a:extLst>
        </xdr:cNvPr>
        <xdr:cNvSpPr txBox="1"/>
      </xdr:nvSpPr>
      <xdr:spPr>
        <a:xfrm>
          <a:off x="5638539" y="130612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a:extLst>
            <a:ext uri="{FF2B5EF4-FFF2-40B4-BE49-F238E27FC236}">
              <a16:creationId xmlns:a16="http://schemas.microsoft.com/office/drawing/2014/main" id="{CE0ADADB-B72B-4251-BEF6-8EC19FD1B524}"/>
            </a:ext>
          </a:extLst>
        </xdr:cNvPr>
        <xdr:cNvSpPr/>
      </xdr:nvSpPr>
      <xdr:spPr>
        <a:xfrm>
          <a:off x="6074576" y="13206951"/>
          <a:ext cx="4335117"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272" name="直線コネクタ 271">
          <a:extLst>
            <a:ext uri="{FF2B5EF4-FFF2-40B4-BE49-F238E27FC236}">
              <a16:creationId xmlns:a16="http://schemas.microsoft.com/office/drawing/2014/main" id="{70E71B2D-D8F6-446C-BC68-22FAE3552BDB}"/>
            </a:ext>
          </a:extLst>
        </xdr:cNvPr>
        <xdr:cNvCxnSpPr/>
      </xdr:nvCxnSpPr>
      <xdr:spPr>
        <a:xfrm flipV="1">
          <a:off x="9620113" y="13766026"/>
          <a:ext cx="0" cy="135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73" name="【福祉施設】&#10;一人当たり面積最小値テキスト">
          <a:extLst>
            <a:ext uri="{FF2B5EF4-FFF2-40B4-BE49-F238E27FC236}">
              <a16:creationId xmlns:a16="http://schemas.microsoft.com/office/drawing/2014/main" id="{A9DDD527-3390-4960-9632-EF9B31A19DA7}"/>
            </a:ext>
          </a:extLst>
        </xdr:cNvPr>
        <xdr:cNvSpPr txBox="1"/>
      </xdr:nvSpPr>
      <xdr:spPr>
        <a:xfrm>
          <a:off x="9659178" y="1512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74" name="直線コネクタ 273">
          <a:extLst>
            <a:ext uri="{FF2B5EF4-FFF2-40B4-BE49-F238E27FC236}">
              <a16:creationId xmlns:a16="http://schemas.microsoft.com/office/drawing/2014/main" id="{96FF09B3-1B9F-447F-A848-E9638666AF34}"/>
            </a:ext>
          </a:extLst>
        </xdr:cNvPr>
        <xdr:cNvCxnSpPr/>
      </xdr:nvCxnSpPr>
      <xdr:spPr>
        <a:xfrm>
          <a:off x="9547750" y="15123547"/>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275" name="【福祉施設】&#10;一人当たり面積最大値テキスト">
          <a:extLst>
            <a:ext uri="{FF2B5EF4-FFF2-40B4-BE49-F238E27FC236}">
              <a16:creationId xmlns:a16="http://schemas.microsoft.com/office/drawing/2014/main" id="{83136B01-555D-4C00-8A67-829C124545BF}"/>
            </a:ext>
          </a:extLst>
        </xdr:cNvPr>
        <xdr:cNvSpPr txBox="1"/>
      </xdr:nvSpPr>
      <xdr:spPr>
        <a:xfrm>
          <a:off x="9659178" y="1353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276" name="直線コネクタ 275">
          <a:extLst>
            <a:ext uri="{FF2B5EF4-FFF2-40B4-BE49-F238E27FC236}">
              <a16:creationId xmlns:a16="http://schemas.microsoft.com/office/drawing/2014/main" id="{9F336587-1442-4127-B5D1-6B95D67BEBEF}"/>
            </a:ext>
          </a:extLst>
        </xdr:cNvPr>
        <xdr:cNvCxnSpPr/>
      </xdr:nvCxnSpPr>
      <xdr:spPr>
        <a:xfrm>
          <a:off x="9547750" y="13766026"/>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277" name="【福祉施設】&#10;一人当たり面積平均値テキスト">
          <a:extLst>
            <a:ext uri="{FF2B5EF4-FFF2-40B4-BE49-F238E27FC236}">
              <a16:creationId xmlns:a16="http://schemas.microsoft.com/office/drawing/2014/main" id="{ECD319AD-34FD-47C7-99FE-5205815F1D7C}"/>
            </a:ext>
          </a:extLst>
        </xdr:cNvPr>
        <xdr:cNvSpPr txBox="1"/>
      </xdr:nvSpPr>
      <xdr:spPr>
        <a:xfrm>
          <a:off x="9659178" y="1455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78" name="フローチャート: 判断 277">
          <a:extLst>
            <a:ext uri="{FF2B5EF4-FFF2-40B4-BE49-F238E27FC236}">
              <a16:creationId xmlns:a16="http://schemas.microsoft.com/office/drawing/2014/main" id="{6E237BED-0491-400B-A396-B65FB7ADB040}"/>
            </a:ext>
          </a:extLst>
        </xdr:cNvPr>
        <xdr:cNvSpPr/>
      </xdr:nvSpPr>
      <xdr:spPr>
        <a:xfrm>
          <a:off x="9585850" y="14711459"/>
          <a:ext cx="860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153670</xdr:rowOff>
    </xdr:from>
    <xdr:to>
      <xdr:col>50</xdr:col>
      <xdr:colOff>165100</xdr:colOff>
      <xdr:row>85</xdr:row>
      <xdr:rowOff>83820</xdr:rowOff>
    </xdr:to>
    <xdr:sp macro="" textlink="">
      <xdr:nvSpPr>
        <xdr:cNvPr id="279" name="フローチャート: 判断 278">
          <a:extLst>
            <a:ext uri="{FF2B5EF4-FFF2-40B4-BE49-F238E27FC236}">
              <a16:creationId xmlns:a16="http://schemas.microsoft.com/office/drawing/2014/main" id="{F0428B48-A705-456A-84D6-FD5B1806CA99}"/>
            </a:ext>
          </a:extLst>
        </xdr:cNvPr>
        <xdr:cNvSpPr/>
      </xdr:nvSpPr>
      <xdr:spPr>
        <a:xfrm>
          <a:off x="8809935" y="14839729"/>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7620</xdr:rowOff>
    </xdr:from>
    <xdr:to>
      <xdr:col>46</xdr:col>
      <xdr:colOff>38100</xdr:colOff>
      <xdr:row>85</xdr:row>
      <xdr:rowOff>109220</xdr:rowOff>
    </xdr:to>
    <xdr:sp macro="" textlink="">
      <xdr:nvSpPr>
        <xdr:cNvPr id="280" name="フローチャート: 判断 279">
          <a:extLst>
            <a:ext uri="{FF2B5EF4-FFF2-40B4-BE49-F238E27FC236}">
              <a16:creationId xmlns:a16="http://schemas.microsoft.com/office/drawing/2014/main" id="{BBC0657A-79C7-4CB8-A2A4-5184B880F53D}"/>
            </a:ext>
          </a:extLst>
        </xdr:cNvPr>
        <xdr:cNvSpPr/>
      </xdr:nvSpPr>
      <xdr:spPr>
        <a:xfrm>
          <a:off x="7998791" y="14868608"/>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281" name="フローチャート: 判断 280">
          <a:extLst>
            <a:ext uri="{FF2B5EF4-FFF2-40B4-BE49-F238E27FC236}">
              <a16:creationId xmlns:a16="http://schemas.microsoft.com/office/drawing/2014/main" id="{31A20F3C-A308-45B7-98CE-A63AAC013B57}"/>
            </a:ext>
          </a:extLst>
        </xdr:cNvPr>
        <xdr:cNvSpPr/>
      </xdr:nvSpPr>
      <xdr:spPr>
        <a:xfrm>
          <a:off x="7172077" y="1490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19050</xdr:rowOff>
    </xdr:from>
    <xdr:to>
      <xdr:col>36</xdr:col>
      <xdr:colOff>165100</xdr:colOff>
      <xdr:row>85</xdr:row>
      <xdr:rowOff>120650</xdr:rowOff>
    </xdr:to>
    <xdr:sp macro="" textlink="">
      <xdr:nvSpPr>
        <xdr:cNvPr id="282" name="フローチャート: 判断 281">
          <a:extLst>
            <a:ext uri="{FF2B5EF4-FFF2-40B4-BE49-F238E27FC236}">
              <a16:creationId xmlns:a16="http://schemas.microsoft.com/office/drawing/2014/main" id="{FF11BE00-8524-4965-8C91-9FEB790D30EF}"/>
            </a:ext>
          </a:extLst>
        </xdr:cNvPr>
        <xdr:cNvSpPr/>
      </xdr:nvSpPr>
      <xdr:spPr>
        <a:xfrm>
          <a:off x="6360933" y="1488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285057B1-5818-460A-8BB7-02CD260AA249}"/>
            </a:ext>
          </a:extLst>
        </xdr:cNvPr>
        <xdr:cNvSpPr txBox="1"/>
      </xdr:nvSpPr>
      <xdr:spPr>
        <a:xfrm>
          <a:off x="9446150"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391870BF-0AEA-4500-8C26-C239DBD5EA6A}"/>
            </a:ext>
          </a:extLst>
        </xdr:cNvPr>
        <xdr:cNvSpPr txBox="1"/>
      </xdr:nvSpPr>
      <xdr:spPr>
        <a:xfrm>
          <a:off x="8685806"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7CE7E5A0-0D12-4E5C-BB0C-75481D34BDDF}"/>
            </a:ext>
          </a:extLst>
        </xdr:cNvPr>
        <xdr:cNvSpPr txBox="1"/>
      </xdr:nvSpPr>
      <xdr:spPr>
        <a:xfrm>
          <a:off x="7874663"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48C38C7-F8FB-4FF1-B012-687FA8F21BA7}"/>
            </a:ext>
          </a:extLst>
        </xdr:cNvPr>
        <xdr:cNvSpPr txBox="1"/>
      </xdr:nvSpPr>
      <xdr:spPr>
        <a:xfrm>
          <a:off x="7047948"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6EF6285-7AE1-447A-96C2-1709B2AD25EF}"/>
            </a:ext>
          </a:extLst>
        </xdr:cNvPr>
        <xdr:cNvSpPr txBox="1"/>
      </xdr:nvSpPr>
      <xdr:spPr>
        <a:xfrm>
          <a:off x="6236804" y="155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34289</xdr:rowOff>
    </xdr:from>
    <xdr:to>
      <xdr:col>55</xdr:col>
      <xdr:colOff>50800</xdr:colOff>
      <xdr:row>85</xdr:row>
      <xdr:rowOff>135889</xdr:rowOff>
    </xdr:to>
    <xdr:sp macro="" textlink="">
      <xdr:nvSpPr>
        <xdr:cNvPr id="288" name="楕円 287">
          <a:extLst>
            <a:ext uri="{FF2B5EF4-FFF2-40B4-BE49-F238E27FC236}">
              <a16:creationId xmlns:a16="http://schemas.microsoft.com/office/drawing/2014/main" id="{1FF7C38E-1BEA-42BD-9B00-A656B4FA893C}"/>
            </a:ext>
          </a:extLst>
        </xdr:cNvPr>
        <xdr:cNvSpPr/>
      </xdr:nvSpPr>
      <xdr:spPr>
        <a:xfrm>
          <a:off x="9585850" y="14895277"/>
          <a:ext cx="860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289" name="【福祉施設】&#10;一人当たり面積該当値テキスト">
          <a:extLst>
            <a:ext uri="{FF2B5EF4-FFF2-40B4-BE49-F238E27FC236}">
              <a16:creationId xmlns:a16="http://schemas.microsoft.com/office/drawing/2014/main" id="{B6F0C7A4-15A5-4065-8F47-54F2E3212753}"/>
            </a:ext>
          </a:extLst>
        </xdr:cNvPr>
        <xdr:cNvSpPr txBox="1"/>
      </xdr:nvSpPr>
      <xdr:spPr>
        <a:xfrm>
          <a:off x="9659178" y="1487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36830</xdr:rowOff>
    </xdr:from>
    <xdr:to>
      <xdr:col>50</xdr:col>
      <xdr:colOff>165100</xdr:colOff>
      <xdr:row>85</xdr:row>
      <xdr:rowOff>138430</xdr:rowOff>
    </xdr:to>
    <xdr:sp macro="" textlink="">
      <xdr:nvSpPr>
        <xdr:cNvPr id="290" name="楕円 289">
          <a:extLst>
            <a:ext uri="{FF2B5EF4-FFF2-40B4-BE49-F238E27FC236}">
              <a16:creationId xmlns:a16="http://schemas.microsoft.com/office/drawing/2014/main" id="{43189D0B-9FAB-4B4C-A9F2-9B07A73E09B6}"/>
            </a:ext>
          </a:extLst>
        </xdr:cNvPr>
        <xdr:cNvSpPr/>
      </xdr:nvSpPr>
      <xdr:spPr>
        <a:xfrm>
          <a:off x="8809935" y="148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85089</xdr:rowOff>
    </xdr:from>
    <xdr:to>
      <xdr:col>55</xdr:col>
      <xdr:colOff>0</xdr:colOff>
      <xdr:row>85</xdr:row>
      <xdr:rowOff>87630</xdr:rowOff>
    </xdr:to>
    <xdr:cxnSp macro="">
      <xdr:nvCxnSpPr>
        <xdr:cNvPr id="291" name="直線コネクタ 290">
          <a:extLst>
            <a:ext uri="{FF2B5EF4-FFF2-40B4-BE49-F238E27FC236}">
              <a16:creationId xmlns:a16="http://schemas.microsoft.com/office/drawing/2014/main" id="{C88F6383-90E4-4B97-91E9-6FCD432B755A}"/>
            </a:ext>
          </a:extLst>
        </xdr:cNvPr>
        <xdr:cNvCxnSpPr/>
      </xdr:nvCxnSpPr>
      <xdr:spPr>
        <a:xfrm flipV="1">
          <a:off x="8860735" y="14946077"/>
          <a:ext cx="760343"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39370</xdr:rowOff>
    </xdr:from>
    <xdr:to>
      <xdr:col>46</xdr:col>
      <xdr:colOff>38100</xdr:colOff>
      <xdr:row>85</xdr:row>
      <xdr:rowOff>140970</xdr:rowOff>
    </xdr:to>
    <xdr:sp macro="" textlink="">
      <xdr:nvSpPr>
        <xdr:cNvPr id="292" name="楕円 291">
          <a:extLst>
            <a:ext uri="{FF2B5EF4-FFF2-40B4-BE49-F238E27FC236}">
              <a16:creationId xmlns:a16="http://schemas.microsoft.com/office/drawing/2014/main" id="{01DC6236-8C50-498D-818B-DAB898CD9ED1}"/>
            </a:ext>
          </a:extLst>
        </xdr:cNvPr>
        <xdr:cNvSpPr/>
      </xdr:nvSpPr>
      <xdr:spPr>
        <a:xfrm>
          <a:off x="7998791" y="14900358"/>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87630</xdr:rowOff>
    </xdr:from>
    <xdr:to>
      <xdr:col>50</xdr:col>
      <xdr:colOff>114300</xdr:colOff>
      <xdr:row>85</xdr:row>
      <xdr:rowOff>90170</xdr:rowOff>
    </xdr:to>
    <xdr:cxnSp macro="">
      <xdr:nvCxnSpPr>
        <xdr:cNvPr id="293" name="直線コネクタ 292">
          <a:extLst>
            <a:ext uri="{FF2B5EF4-FFF2-40B4-BE49-F238E27FC236}">
              <a16:creationId xmlns:a16="http://schemas.microsoft.com/office/drawing/2014/main" id="{1261D11A-1FD2-4F08-9C6C-D3F8DF65933A}"/>
            </a:ext>
          </a:extLst>
        </xdr:cNvPr>
        <xdr:cNvCxnSpPr/>
      </xdr:nvCxnSpPr>
      <xdr:spPr>
        <a:xfrm flipV="1">
          <a:off x="8049591" y="14948618"/>
          <a:ext cx="811144"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41911</xdr:rowOff>
    </xdr:from>
    <xdr:to>
      <xdr:col>41</xdr:col>
      <xdr:colOff>101600</xdr:colOff>
      <xdr:row>85</xdr:row>
      <xdr:rowOff>143511</xdr:rowOff>
    </xdr:to>
    <xdr:sp macro="" textlink="">
      <xdr:nvSpPr>
        <xdr:cNvPr id="294" name="楕円 293">
          <a:extLst>
            <a:ext uri="{FF2B5EF4-FFF2-40B4-BE49-F238E27FC236}">
              <a16:creationId xmlns:a16="http://schemas.microsoft.com/office/drawing/2014/main" id="{16E111D9-F2A2-46D2-ABAA-7F775D1CCC1A}"/>
            </a:ext>
          </a:extLst>
        </xdr:cNvPr>
        <xdr:cNvSpPr/>
      </xdr:nvSpPr>
      <xdr:spPr>
        <a:xfrm>
          <a:off x="7172077" y="149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90170</xdr:rowOff>
    </xdr:from>
    <xdr:to>
      <xdr:col>45</xdr:col>
      <xdr:colOff>177800</xdr:colOff>
      <xdr:row>85</xdr:row>
      <xdr:rowOff>92711</xdr:rowOff>
    </xdr:to>
    <xdr:cxnSp macro="">
      <xdr:nvCxnSpPr>
        <xdr:cNvPr id="295" name="直線コネクタ 294">
          <a:extLst>
            <a:ext uri="{FF2B5EF4-FFF2-40B4-BE49-F238E27FC236}">
              <a16:creationId xmlns:a16="http://schemas.microsoft.com/office/drawing/2014/main" id="{9A23B8CE-B5C0-41BD-AC5A-B58AF79B2139}"/>
            </a:ext>
          </a:extLst>
        </xdr:cNvPr>
        <xdr:cNvCxnSpPr/>
      </xdr:nvCxnSpPr>
      <xdr:spPr>
        <a:xfrm flipV="1">
          <a:off x="7222877" y="14951158"/>
          <a:ext cx="826714"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296" name="楕円 295">
          <a:extLst>
            <a:ext uri="{FF2B5EF4-FFF2-40B4-BE49-F238E27FC236}">
              <a16:creationId xmlns:a16="http://schemas.microsoft.com/office/drawing/2014/main" id="{4B488089-09A9-4766-8B82-7DBF41EE8D7A}"/>
            </a:ext>
          </a:extLst>
        </xdr:cNvPr>
        <xdr:cNvSpPr/>
      </xdr:nvSpPr>
      <xdr:spPr>
        <a:xfrm>
          <a:off x="6360933" y="149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92711</xdr:rowOff>
    </xdr:from>
    <xdr:to>
      <xdr:col>41</xdr:col>
      <xdr:colOff>50800</xdr:colOff>
      <xdr:row>85</xdr:row>
      <xdr:rowOff>95250</xdr:rowOff>
    </xdr:to>
    <xdr:cxnSp macro="">
      <xdr:nvCxnSpPr>
        <xdr:cNvPr id="297" name="直線コネクタ 296">
          <a:extLst>
            <a:ext uri="{FF2B5EF4-FFF2-40B4-BE49-F238E27FC236}">
              <a16:creationId xmlns:a16="http://schemas.microsoft.com/office/drawing/2014/main" id="{8D6CC0C4-EF41-49A0-B459-672B3C9648EB}"/>
            </a:ext>
          </a:extLst>
        </xdr:cNvPr>
        <xdr:cNvCxnSpPr/>
      </xdr:nvCxnSpPr>
      <xdr:spPr>
        <a:xfrm flipV="1">
          <a:off x="6411733" y="14953699"/>
          <a:ext cx="811144"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100347</xdr:rowOff>
    </xdr:from>
    <xdr:ext cx="469744" cy="259045"/>
    <xdr:sp macro="" textlink="">
      <xdr:nvSpPr>
        <xdr:cNvPr id="298" name="n_1aveValue【福祉施設】&#10;一人当たり面積">
          <a:extLst>
            <a:ext uri="{FF2B5EF4-FFF2-40B4-BE49-F238E27FC236}">
              <a16:creationId xmlns:a16="http://schemas.microsoft.com/office/drawing/2014/main" id="{D1EBE398-5213-40C6-A697-804AEF539A19}"/>
            </a:ext>
          </a:extLst>
        </xdr:cNvPr>
        <xdr:cNvSpPr txBox="1"/>
      </xdr:nvSpPr>
      <xdr:spPr>
        <a:xfrm>
          <a:off x="8628733" y="146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125747</xdr:rowOff>
    </xdr:from>
    <xdr:ext cx="469744" cy="259045"/>
    <xdr:sp macro="" textlink="">
      <xdr:nvSpPr>
        <xdr:cNvPr id="299" name="n_2aveValue【福祉施設】&#10;一人当たり面積">
          <a:extLst>
            <a:ext uri="{FF2B5EF4-FFF2-40B4-BE49-F238E27FC236}">
              <a16:creationId xmlns:a16="http://schemas.microsoft.com/office/drawing/2014/main" id="{8B3E641F-08EA-47CF-930B-8299CCD2C3FE}"/>
            </a:ext>
          </a:extLst>
        </xdr:cNvPr>
        <xdr:cNvSpPr txBox="1"/>
      </xdr:nvSpPr>
      <xdr:spPr>
        <a:xfrm>
          <a:off x="7830290" y="146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134638</xdr:rowOff>
    </xdr:from>
    <xdr:ext cx="469744" cy="259045"/>
    <xdr:sp macro="" textlink="">
      <xdr:nvSpPr>
        <xdr:cNvPr id="300" name="n_3aveValue【福祉施設】&#10;一人当たり面積">
          <a:extLst>
            <a:ext uri="{FF2B5EF4-FFF2-40B4-BE49-F238E27FC236}">
              <a16:creationId xmlns:a16="http://schemas.microsoft.com/office/drawing/2014/main" id="{3B43AAE0-8795-436F-A50F-DCA704AFA145}"/>
            </a:ext>
          </a:extLst>
        </xdr:cNvPr>
        <xdr:cNvSpPr txBox="1"/>
      </xdr:nvSpPr>
      <xdr:spPr>
        <a:xfrm>
          <a:off x="7003575" y="1499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01" name="n_4aveValue【福祉施設】&#10;一人当たり面積">
          <a:extLst>
            <a:ext uri="{FF2B5EF4-FFF2-40B4-BE49-F238E27FC236}">
              <a16:creationId xmlns:a16="http://schemas.microsoft.com/office/drawing/2014/main" id="{16A49B73-0502-46C0-AB0E-58EFFB1CFA0E}"/>
            </a:ext>
          </a:extLst>
        </xdr:cNvPr>
        <xdr:cNvSpPr txBox="1"/>
      </xdr:nvSpPr>
      <xdr:spPr>
        <a:xfrm>
          <a:off x="6192431" y="146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129557</xdr:rowOff>
    </xdr:from>
    <xdr:ext cx="469744" cy="259045"/>
    <xdr:sp macro="" textlink="">
      <xdr:nvSpPr>
        <xdr:cNvPr id="302" name="n_1mainValue【福祉施設】&#10;一人当たり面積">
          <a:extLst>
            <a:ext uri="{FF2B5EF4-FFF2-40B4-BE49-F238E27FC236}">
              <a16:creationId xmlns:a16="http://schemas.microsoft.com/office/drawing/2014/main" id="{98A6E5DA-C02A-4A20-B24E-FB4AC38C4873}"/>
            </a:ext>
          </a:extLst>
        </xdr:cNvPr>
        <xdr:cNvSpPr txBox="1"/>
      </xdr:nvSpPr>
      <xdr:spPr>
        <a:xfrm>
          <a:off x="8628733" y="1499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03" name="n_2mainValue【福祉施設】&#10;一人当たり面積">
          <a:extLst>
            <a:ext uri="{FF2B5EF4-FFF2-40B4-BE49-F238E27FC236}">
              <a16:creationId xmlns:a16="http://schemas.microsoft.com/office/drawing/2014/main" id="{0F82F6EB-D7A9-4898-92E1-1EA281590980}"/>
            </a:ext>
          </a:extLst>
        </xdr:cNvPr>
        <xdr:cNvSpPr txBox="1"/>
      </xdr:nvSpPr>
      <xdr:spPr>
        <a:xfrm>
          <a:off x="7830290" y="1499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04" name="n_3mainValue【福祉施設】&#10;一人当たり面積">
          <a:extLst>
            <a:ext uri="{FF2B5EF4-FFF2-40B4-BE49-F238E27FC236}">
              <a16:creationId xmlns:a16="http://schemas.microsoft.com/office/drawing/2014/main" id="{536596CC-9F01-4A47-B0F3-8CAA829AB10E}"/>
            </a:ext>
          </a:extLst>
        </xdr:cNvPr>
        <xdr:cNvSpPr txBox="1"/>
      </xdr:nvSpPr>
      <xdr:spPr>
        <a:xfrm>
          <a:off x="7003575" y="1467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05" name="n_4mainValue【福祉施設】&#10;一人当たり面積">
          <a:extLst>
            <a:ext uri="{FF2B5EF4-FFF2-40B4-BE49-F238E27FC236}">
              <a16:creationId xmlns:a16="http://schemas.microsoft.com/office/drawing/2014/main" id="{94C293FC-0172-4A8B-996F-6B3A632393D8}"/>
            </a:ext>
          </a:extLst>
        </xdr:cNvPr>
        <xdr:cNvSpPr txBox="1"/>
      </xdr:nvSpPr>
      <xdr:spPr>
        <a:xfrm>
          <a:off x="6192431" y="1499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a:extLst>
            <a:ext uri="{FF2B5EF4-FFF2-40B4-BE49-F238E27FC236}">
              <a16:creationId xmlns:a16="http://schemas.microsoft.com/office/drawing/2014/main" id="{178FA9F6-B0D1-471A-9818-34C3A467DFB5}"/>
            </a:ext>
          </a:extLst>
        </xdr:cNvPr>
        <xdr:cNvSpPr/>
      </xdr:nvSpPr>
      <xdr:spPr>
        <a:xfrm>
          <a:off x="699715" y="15929610"/>
          <a:ext cx="435068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a:extLst>
            <a:ext uri="{FF2B5EF4-FFF2-40B4-BE49-F238E27FC236}">
              <a16:creationId xmlns:a16="http://schemas.microsoft.com/office/drawing/2014/main" id="{9F925199-EC95-42D9-8208-935D53BB068F}"/>
            </a:ext>
          </a:extLst>
        </xdr:cNvPr>
        <xdr:cNvSpPr/>
      </xdr:nvSpPr>
      <xdr:spPr>
        <a:xfrm>
          <a:off x="826715"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a:extLst>
            <a:ext uri="{FF2B5EF4-FFF2-40B4-BE49-F238E27FC236}">
              <a16:creationId xmlns:a16="http://schemas.microsoft.com/office/drawing/2014/main" id="{A61E0B04-AC7D-4BBD-9094-1424E08B9C8D}"/>
            </a:ext>
          </a:extLst>
        </xdr:cNvPr>
        <xdr:cNvSpPr/>
      </xdr:nvSpPr>
      <xdr:spPr>
        <a:xfrm>
          <a:off x="826715"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a:extLst>
            <a:ext uri="{FF2B5EF4-FFF2-40B4-BE49-F238E27FC236}">
              <a16:creationId xmlns:a16="http://schemas.microsoft.com/office/drawing/2014/main" id="{A0D34AD1-3848-4BC8-9CEC-DE737AFD4F4A}"/>
            </a:ext>
          </a:extLst>
        </xdr:cNvPr>
        <xdr:cNvSpPr/>
      </xdr:nvSpPr>
      <xdr:spPr>
        <a:xfrm>
          <a:off x="174928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a:extLst>
            <a:ext uri="{FF2B5EF4-FFF2-40B4-BE49-F238E27FC236}">
              <a16:creationId xmlns:a16="http://schemas.microsoft.com/office/drawing/2014/main" id="{20521579-1872-4F50-81E8-47F23470F79E}"/>
            </a:ext>
          </a:extLst>
        </xdr:cNvPr>
        <xdr:cNvSpPr/>
      </xdr:nvSpPr>
      <xdr:spPr>
        <a:xfrm>
          <a:off x="174928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a:extLst>
            <a:ext uri="{FF2B5EF4-FFF2-40B4-BE49-F238E27FC236}">
              <a16:creationId xmlns:a16="http://schemas.microsoft.com/office/drawing/2014/main" id="{1B156819-46BB-4D72-BD6B-AC342E938EA8}"/>
            </a:ext>
          </a:extLst>
        </xdr:cNvPr>
        <xdr:cNvSpPr/>
      </xdr:nvSpPr>
      <xdr:spPr>
        <a:xfrm>
          <a:off x="2798859"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a:extLst>
            <a:ext uri="{FF2B5EF4-FFF2-40B4-BE49-F238E27FC236}">
              <a16:creationId xmlns:a16="http://schemas.microsoft.com/office/drawing/2014/main" id="{F918A544-3DCE-4C46-9921-E2AF1D8F3D8E}"/>
            </a:ext>
          </a:extLst>
        </xdr:cNvPr>
        <xdr:cNvSpPr/>
      </xdr:nvSpPr>
      <xdr:spPr>
        <a:xfrm>
          <a:off x="2798859"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a:extLst>
            <a:ext uri="{FF2B5EF4-FFF2-40B4-BE49-F238E27FC236}">
              <a16:creationId xmlns:a16="http://schemas.microsoft.com/office/drawing/2014/main" id="{A72459A9-8638-4F8B-BCD0-672DAD285BC2}"/>
            </a:ext>
          </a:extLst>
        </xdr:cNvPr>
        <xdr:cNvSpPr/>
      </xdr:nvSpPr>
      <xdr:spPr>
        <a:xfrm>
          <a:off x="699715" y="17045774"/>
          <a:ext cx="4350688"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a:extLst>
            <a:ext uri="{FF2B5EF4-FFF2-40B4-BE49-F238E27FC236}">
              <a16:creationId xmlns:a16="http://schemas.microsoft.com/office/drawing/2014/main" id="{73FA65ED-4F3E-4A5F-9003-7E1771EC2124}"/>
            </a:ext>
          </a:extLst>
        </xdr:cNvPr>
        <xdr:cNvSpPr txBox="1"/>
      </xdr:nvSpPr>
      <xdr:spPr>
        <a:xfrm>
          <a:off x="677186" y="1685974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a:extLst>
            <a:ext uri="{FF2B5EF4-FFF2-40B4-BE49-F238E27FC236}">
              <a16:creationId xmlns:a16="http://schemas.microsoft.com/office/drawing/2014/main" id="{A675793D-80B5-4A4E-AFE8-A121F7033A38}"/>
            </a:ext>
          </a:extLst>
        </xdr:cNvPr>
        <xdr:cNvCxnSpPr/>
      </xdr:nvCxnSpPr>
      <xdr:spPr>
        <a:xfrm>
          <a:off x="699715" y="1926915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6" name="テキスト ボックス 315">
          <a:extLst>
            <a:ext uri="{FF2B5EF4-FFF2-40B4-BE49-F238E27FC236}">
              <a16:creationId xmlns:a16="http://schemas.microsoft.com/office/drawing/2014/main" id="{E934C12F-78A9-4DE2-B0F1-26E4989AACAA}"/>
            </a:ext>
          </a:extLst>
        </xdr:cNvPr>
        <xdr:cNvSpPr txBox="1"/>
      </xdr:nvSpPr>
      <xdr:spPr>
        <a:xfrm>
          <a:off x="279250" y="191314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7" name="直線コネクタ 316">
          <a:extLst>
            <a:ext uri="{FF2B5EF4-FFF2-40B4-BE49-F238E27FC236}">
              <a16:creationId xmlns:a16="http://schemas.microsoft.com/office/drawing/2014/main" id="{7F84AE24-536A-4BD0-AB58-1BF08C36DA57}"/>
            </a:ext>
          </a:extLst>
        </xdr:cNvPr>
        <xdr:cNvCxnSpPr/>
      </xdr:nvCxnSpPr>
      <xdr:spPr>
        <a:xfrm>
          <a:off x="699715" y="1882537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18" name="テキスト ボックス 317">
          <a:extLst>
            <a:ext uri="{FF2B5EF4-FFF2-40B4-BE49-F238E27FC236}">
              <a16:creationId xmlns:a16="http://schemas.microsoft.com/office/drawing/2014/main" id="{C3365204-FFE2-4D6C-942A-9974C4205DF8}"/>
            </a:ext>
          </a:extLst>
        </xdr:cNvPr>
        <xdr:cNvSpPr txBox="1"/>
      </xdr:nvSpPr>
      <xdr:spPr>
        <a:xfrm>
          <a:off x="279250" y="186876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9" name="直線コネクタ 318">
          <a:extLst>
            <a:ext uri="{FF2B5EF4-FFF2-40B4-BE49-F238E27FC236}">
              <a16:creationId xmlns:a16="http://schemas.microsoft.com/office/drawing/2014/main" id="{9BAF5DE6-2F1F-4ECE-A060-D96FEE9BE985}"/>
            </a:ext>
          </a:extLst>
        </xdr:cNvPr>
        <xdr:cNvCxnSpPr/>
      </xdr:nvCxnSpPr>
      <xdr:spPr>
        <a:xfrm>
          <a:off x="699715" y="1838159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0" name="テキスト ボックス 319">
          <a:extLst>
            <a:ext uri="{FF2B5EF4-FFF2-40B4-BE49-F238E27FC236}">
              <a16:creationId xmlns:a16="http://schemas.microsoft.com/office/drawing/2014/main" id="{30DF52DB-6835-43D6-9467-3524E08A1AFD}"/>
            </a:ext>
          </a:extLst>
        </xdr:cNvPr>
        <xdr:cNvSpPr txBox="1"/>
      </xdr:nvSpPr>
      <xdr:spPr>
        <a:xfrm>
          <a:off x="343370" y="182438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1" name="直線コネクタ 320">
          <a:extLst>
            <a:ext uri="{FF2B5EF4-FFF2-40B4-BE49-F238E27FC236}">
              <a16:creationId xmlns:a16="http://schemas.microsoft.com/office/drawing/2014/main" id="{73CB5D88-64B7-47D3-9820-57EA1F0F2A71}"/>
            </a:ext>
          </a:extLst>
        </xdr:cNvPr>
        <xdr:cNvCxnSpPr/>
      </xdr:nvCxnSpPr>
      <xdr:spPr>
        <a:xfrm>
          <a:off x="699715" y="1793333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2" name="テキスト ボックス 321">
          <a:extLst>
            <a:ext uri="{FF2B5EF4-FFF2-40B4-BE49-F238E27FC236}">
              <a16:creationId xmlns:a16="http://schemas.microsoft.com/office/drawing/2014/main" id="{BF5F5C28-7A71-4EBA-B9C8-D129A713DEDF}"/>
            </a:ext>
          </a:extLst>
        </xdr:cNvPr>
        <xdr:cNvSpPr txBox="1"/>
      </xdr:nvSpPr>
      <xdr:spPr>
        <a:xfrm>
          <a:off x="343370" y="177955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3" name="直線コネクタ 322">
          <a:extLst>
            <a:ext uri="{FF2B5EF4-FFF2-40B4-BE49-F238E27FC236}">
              <a16:creationId xmlns:a16="http://schemas.microsoft.com/office/drawing/2014/main" id="{3AC87092-11A5-4AE8-BD88-9A406DEFF650}"/>
            </a:ext>
          </a:extLst>
        </xdr:cNvPr>
        <xdr:cNvCxnSpPr/>
      </xdr:nvCxnSpPr>
      <xdr:spPr>
        <a:xfrm>
          <a:off x="699715" y="1748955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4" name="テキスト ボックス 323">
          <a:extLst>
            <a:ext uri="{FF2B5EF4-FFF2-40B4-BE49-F238E27FC236}">
              <a16:creationId xmlns:a16="http://schemas.microsoft.com/office/drawing/2014/main" id="{7CE439FF-F987-4ACC-9CF3-2F81E4AC5B34}"/>
            </a:ext>
          </a:extLst>
        </xdr:cNvPr>
        <xdr:cNvSpPr txBox="1"/>
      </xdr:nvSpPr>
      <xdr:spPr>
        <a:xfrm>
          <a:off x="343370" y="173518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a:extLst>
            <a:ext uri="{FF2B5EF4-FFF2-40B4-BE49-F238E27FC236}">
              <a16:creationId xmlns:a16="http://schemas.microsoft.com/office/drawing/2014/main" id="{7FA4184F-E46A-4A47-8B52-D72A367792B9}"/>
            </a:ext>
          </a:extLst>
        </xdr:cNvPr>
        <xdr:cNvCxnSpPr/>
      </xdr:nvCxnSpPr>
      <xdr:spPr>
        <a:xfrm>
          <a:off x="699715" y="170457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6" name="テキスト ボックス 325">
          <a:extLst>
            <a:ext uri="{FF2B5EF4-FFF2-40B4-BE49-F238E27FC236}">
              <a16:creationId xmlns:a16="http://schemas.microsoft.com/office/drawing/2014/main" id="{50D69AC3-2091-4672-B8EB-F86440DEEE5E}"/>
            </a:ext>
          </a:extLst>
        </xdr:cNvPr>
        <xdr:cNvSpPr txBox="1"/>
      </xdr:nvSpPr>
      <xdr:spPr>
        <a:xfrm>
          <a:off x="343370" y="169080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a:extLst>
            <a:ext uri="{FF2B5EF4-FFF2-40B4-BE49-F238E27FC236}">
              <a16:creationId xmlns:a16="http://schemas.microsoft.com/office/drawing/2014/main" id="{4BA2B98B-BAEB-45E1-ACA3-2213A4C6A701}"/>
            </a:ext>
          </a:extLst>
        </xdr:cNvPr>
        <xdr:cNvSpPr/>
      </xdr:nvSpPr>
      <xdr:spPr>
        <a:xfrm>
          <a:off x="699715" y="17045774"/>
          <a:ext cx="4350688"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328" name="直線コネクタ 327">
          <a:extLst>
            <a:ext uri="{FF2B5EF4-FFF2-40B4-BE49-F238E27FC236}">
              <a16:creationId xmlns:a16="http://schemas.microsoft.com/office/drawing/2014/main" id="{DB9F77E3-B1C4-4DEF-AEE1-CE2142F411C6}"/>
            </a:ext>
          </a:extLst>
        </xdr:cNvPr>
        <xdr:cNvCxnSpPr/>
      </xdr:nvCxnSpPr>
      <xdr:spPr>
        <a:xfrm flipV="1">
          <a:off x="4261154" y="17484985"/>
          <a:ext cx="0" cy="1340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29" name="【市民会館】&#10;有形固定資産減価償却率最小値テキスト">
          <a:extLst>
            <a:ext uri="{FF2B5EF4-FFF2-40B4-BE49-F238E27FC236}">
              <a16:creationId xmlns:a16="http://schemas.microsoft.com/office/drawing/2014/main" id="{E5F2125A-6709-49A7-BB17-5F97B7047C1E}"/>
            </a:ext>
          </a:extLst>
        </xdr:cNvPr>
        <xdr:cNvSpPr txBox="1"/>
      </xdr:nvSpPr>
      <xdr:spPr>
        <a:xfrm>
          <a:off x="4299889" y="1882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30" name="直線コネクタ 329">
          <a:extLst>
            <a:ext uri="{FF2B5EF4-FFF2-40B4-BE49-F238E27FC236}">
              <a16:creationId xmlns:a16="http://schemas.microsoft.com/office/drawing/2014/main" id="{F39F1DED-93D9-4A32-A384-72F7B31B5B7B}"/>
            </a:ext>
          </a:extLst>
        </xdr:cNvPr>
        <xdr:cNvCxnSpPr/>
      </xdr:nvCxnSpPr>
      <xdr:spPr>
        <a:xfrm>
          <a:off x="4188460" y="18825376"/>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331" name="【市民会館】&#10;有形固定資産減価償却率最大値テキスト">
          <a:extLst>
            <a:ext uri="{FF2B5EF4-FFF2-40B4-BE49-F238E27FC236}">
              <a16:creationId xmlns:a16="http://schemas.microsoft.com/office/drawing/2014/main" id="{12F1AC81-AAC4-4045-A124-45841E2D782E}"/>
            </a:ext>
          </a:extLst>
        </xdr:cNvPr>
        <xdr:cNvSpPr txBox="1"/>
      </xdr:nvSpPr>
      <xdr:spPr>
        <a:xfrm>
          <a:off x="4299889" y="17264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332" name="直線コネクタ 331">
          <a:extLst>
            <a:ext uri="{FF2B5EF4-FFF2-40B4-BE49-F238E27FC236}">
              <a16:creationId xmlns:a16="http://schemas.microsoft.com/office/drawing/2014/main" id="{A937566B-6D16-40A6-8DF5-D46F4A95956D}"/>
            </a:ext>
          </a:extLst>
        </xdr:cNvPr>
        <xdr:cNvCxnSpPr/>
      </xdr:nvCxnSpPr>
      <xdr:spPr>
        <a:xfrm>
          <a:off x="4188460" y="17484985"/>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333" name="【市民会館】&#10;有形固定資産減価償却率平均値テキスト">
          <a:extLst>
            <a:ext uri="{FF2B5EF4-FFF2-40B4-BE49-F238E27FC236}">
              <a16:creationId xmlns:a16="http://schemas.microsoft.com/office/drawing/2014/main" id="{1B6498A2-A847-45A6-BA37-F637A08E89C8}"/>
            </a:ext>
          </a:extLst>
        </xdr:cNvPr>
        <xdr:cNvSpPr txBox="1"/>
      </xdr:nvSpPr>
      <xdr:spPr>
        <a:xfrm>
          <a:off x="4299889" y="1792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34" name="フローチャート: 判断 333">
          <a:extLst>
            <a:ext uri="{FF2B5EF4-FFF2-40B4-BE49-F238E27FC236}">
              <a16:creationId xmlns:a16="http://schemas.microsoft.com/office/drawing/2014/main" id="{7F1ED96E-068F-4F73-A360-ADC6E35F8A7A}"/>
            </a:ext>
          </a:extLst>
        </xdr:cNvPr>
        <xdr:cNvSpPr/>
      </xdr:nvSpPr>
      <xdr:spPr>
        <a:xfrm>
          <a:off x="4210989" y="1795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105411</xdr:rowOff>
    </xdr:from>
    <xdr:to>
      <xdr:col>20</xdr:col>
      <xdr:colOff>38100</xdr:colOff>
      <xdr:row>103</xdr:row>
      <xdr:rowOff>35561</xdr:rowOff>
    </xdr:to>
    <xdr:sp macro="" textlink="">
      <xdr:nvSpPr>
        <xdr:cNvPr id="335" name="フローチャート: 判断 334">
          <a:extLst>
            <a:ext uri="{FF2B5EF4-FFF2-40B4-BE49-F238E27FC236}">
              <a16:creationId xmlns:a16="http://schemas.microsoft.com/office/drawing/2014/main" id="{233F5EEF-267F-4250-B3D4-9B6CCA8C3C40}"/>
            </a:ext>
          </a:extLst>
        </xdr:cNvPr>
        <xdr:cNvSpPr/>
      </xdr:nvSpPr>
      <xdr:spPr>
        <a:xfrm>
          <a:off x="3450645" y="17852722"/>
          <a:ext cx="86029" cy="971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27687</xdr:rowOff>
    </xdr:from>
    <xdr:to>
      <xdr:col>15</xdr:col>
      <xdr:colOff>101600</xdr:colOff>
      <xdr:row>102</xdr:row>
      <xdr:rowOff>129287</xdr:rowOff>
    </xdr:to>
    <xdr:sp macro="" textlink="">
      <xdr:nvSpPr>
        <xdr:cNvPr id="336" name="フローチャート: 判断 335">
          <a:extLst>
            <a:ext uri="{FF2B5EF4-FFF2-40B4-BE49-F238E27FC236}">
              <a16:creationId xmlns:a16="http://schemas.microsoft.com/office/drawing/2014/main" id="{74AA08B1-14E9-4550-BFF5-CE441E3D9D72}"/>
            </a:ext>
          </a:extLst>
        </xdr:cNvPr>
        <xdr:cNvSpPr/>
      </xdr:nvSpPr>
      <xdr:spPr>
        <a:xfrm>
          <a:off x="2623930" y="1777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121413</xdr:rowOff>
    </xdr:from>
    <xdr:to>
      <xdr:col>10</xdr:col>
      <xdr:colOff>165100</xdr:colOff>
      <xdr:row>101</xdr:row>
      <xdr:rowOff>51563</xdr:rowOff>
    </xdr:to>
    <xdr:sp macro="" textlink="">
      <xdr:nvSpPr>
        <xdr:cNvPr id="337" name="フローチャート: 判断 336">
          <a:extLst>
            <a:ext uri="{FF2B5EF4-FFF2-40B4-BE49-F238E27FC236}">
              <a16:creationId xmlns:a16="http://schemas.microsoft.com/office/drawing/2014/main" id="{5CBCE3D2-F430-4047-ADA4-4F8EB6F15112}"/>
            </a:ext>
          </a:extLst>
        </xdr:cNvPr>
        <xdr:cNvSpPr/>
      </xdr:nvSpPr>
      <xdr:spPr>
        <a:xfrm>
          <a:off x="1812787" y="17534770"/>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43687</xdr:rowOff>
    </xdr:from>
    <xdr:to>
      <xdr:col>6</xdr:col>
      <xdr:colOff>38100</xdr:colOff>
      <xdr:row>101</xdr:row>
      <xdr:rowOff>145287</xdr:rowOff>
    </xdr:to>
    <xdr:sp macro="" textlink="">
      <xdr:nvSpPr>
        <xdr:cNvPr id="338" name="フローチャート: 判断 337">
          <a:extLst>
            <a:ext uri="{FF2B5EF4-FFF2-40B4-BE49-F238E27FC236}">
              <a16:creationId xmlns:a16="http://schemas.microsoft.com/office/drawing/2014/main" id="{89749713-89C7-4E23-9BFF-00784CCC4560}"/>
            </a:ext>
          </a:extLst>
        </xdr:cNvPr>
        <xdr:cNvSpPr/>
      </xdr:nvSpPr>
      <xdr:spPr>
        <a:xfrm>
          <a:off x="1001643" y="17624021"/>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2A180D6-B4BD-40A4-8BC6-67998F912491}"/>
            </a:ext>
          </a:extLst>
        </xdr:cNvPr>
        <xdr:cNvSpPr txBox="1"/>
      </xdr:nvSpPr>
      <xdr:spPr>
        <a:xfrm>
          <a:off x="408686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EE4F7838-D529-4099-9FDF-AA9023AE135F}"/>
            </a:ext>
          </a:extLst>
        </xdr:cNvPr>
        <xdr:cNvSpPr txBox="1"/>
      </xdr:nvSpPr>
      <xdr:spPr>
        <a:xfrm>
          <a:off x="3326517"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61EC0A39-CDCB-4106-A04D-74376917FA08}"/>
            </a:ext>
          </a:extLst>
        </xdr:cNvPr>
        <xdr:cNvSpPr txBox="1"/>
      </xdr:nvSpPr>
      <xdr:spPr>
        <a:xfrm>
          <a:off x="2499802"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E5A458A6-8273-4C7E-B9CB-5FCAA2C8C554}"/>
            </a:ext>
          </a:extLst>
        </xdr:cNvPr>
        <xdr:cNvSpPr txBox="1"/>
      </xdr:nvSpPr>
      <xdr:spPr>
        <a:xfrm>
          <a:off x="1688658"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3593A294-1821-479F-9D63-D57D289B9517}"/>
            </a:ext>
          </a:extLst>
        </xdr:cNvPr>
        <xdr:cNvSpPr txBox="1"/>
      </xdr:nvSpPr>
      <xdr:spPr>
        <a:xfrm>
          <a:off x="877515"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20828</xdr:rowOff>
    </xdr:from>
    <xdr:to>
      <xdr:col>24</xdr:col>
      <xdr:colOff>114300</xdr:colOff>
      <xdr:row>100</xdr:row>
      <xdr:rowOff>122428</xdr:rowOff>
    </xdr:to>
    <xdr:sp macro="" textlink="">
      <xdr:nvSpPr>
        <xdr:cNvPr id="344" name="楕円 343">
          <a:extLst>
            <a:ext uri="{FF2B5EF4-FFF2-40B4-BE49-F238E27FC236}">
              <a16:creationId xmlns:a16="http://schemas.microsoft.com/office/drawing/2014/main" id="{7B345BE6-7C57-4A5F-94E0-C0B7BA11969D}"/>
            </a:ext>
          </a:extLst>
        </xdr:cNvPr>
        <xdr:cNvSpPr/>
      </xdr:nvSpPr>
      <xdr:spPr>
        <a:xfrm>
          <a:off x="4210989" y="174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145305</xdr:rowOff>
    </xdr:from>
    <xdr:ext cx="405111" cy="259045"/>
    <xdr:sp macro="" textlink="">
      <xdr:nvSpPr>
        <xdr:cNvPr id="345" name="【市民会館】&#10;有形固定資産減価償却率該当値テキスト">
          <a:extLst>
            <a:ext uri="{FF2B5EF4-FFF2-40B4-BE49-F238E27FC236}">
              <a16:creationId xmlns:a16="http://schemas.microsoft.com/office/drawing/2014/main" id="{A981AE85-6C32-4081-A79B-C18C3D85CFD1}"/>
            </a:ext>
          </a:extLst>
        </xdr:cNvPr>
        <xdr:cNvSpPr txBox="1"/>
      </xdr:nvSpPr>
      <xdr:spPr>
        <a:xfrm>
          <a:off x="4299889" y="173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114554</xdr:rowOff>
    </xdr:from>
    <xdr:to>
      <xdr:col>20</xdr:col>
      <xdr:colOff>38100</xdr:colOff>
      <xdr:row>100</xdr:row>
      <xdr:rowOff>44704</xdr:rowOff>
    </xdr:to>
    <xdr:sp macro="" textlink="">
      <xdr:nvSpPr>
        <xdr:cNvPr id="346" name="楕円 345">
          <a:extLst>
            <a:ext uri="{FF2B5EF4-FFF2-40B4-BE49-F238E27FC236}">
              <a16:creationId xmlns:a16="http://schemas.microsoft.com/office/drawing/2014/main" id="{437078D1-3CE6-4A9A-B2B4-B91F585EE05A}"/>
            </a:ext>
          </a:extLst>
        </xdr:cNvPr>
        <xdr:cNvSpPr/>
      </xdr:nvSpPr>
      <xdr:spPr>
        <a:xfrm>
          <a:off x="3450645" y="17360933"/>
          <a:ext cx="86029"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165354</xdr:rowOff>
    </xdr:from>
    <xdr:to>
      <xdr:col>24</xdr:col>
      <xdr:colOff>63500</xdr:colOff>
      <xdr:row>100</xdr:row>
      <xdr:rowOff>71628</xdr:rowOff>
    </xdr:to>
    <xdr:cxnSp macro="">
      <xdr:nvCxnSpPr>
        <xdr:cNvPr id="347" name="直線コネクタ 346">
          <a:extLst>
            <a:ext uri="{FF2B5EF4-FFF2-40B4-BE49-F238E27FC236}">
              <a16:creationId xmlns:a16="http://schemas.microsoft.com/office/drawing/2014/main" id="{F373A69F-35C7-43C4-89B7-8206FB871D24}"/>
            </a:ext>
          </a:extLst>
        </xdr:cNvPr>
        <xdr:cNvCxnSpPr/>
      </xdr:nvCxnSpPr>
      <xdr:spPr>
        <a:xfrm>
          <a:off x="3501445" y="17411733"/>
          <a:ext cx="760344" cy="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139700</xdr:rowOff>
    </xdr:from>
    <xdr:to>
      <xdr:col>15</xdr:col>
      <xdr:colOff>101600</xdr:colOff>
      <xdr:row>101</xdr:row>
      <xdr:rowOff>69850</xdr:rowOff>
    </xdr:to>
    <xdr:sp macro="" textlink="">
      <xdr:nvSpPr>
        <xdr:cNvPr id="348" name="楕円 347">
          <a:extLst>
            <a:ext uri="{FF2B5EF4-FFF2-40B4-BE49-F238E27FC236}">
              <a16:creationId xmlns:a16="http://schemas.microsoft.com/office/drawing/2014/main" id="{15935185-7EE4-4E87-91E0-22D936243AD9}"/>
            </a:ext>
          </a:extLst>
        </xdr:cNvPr>
        <xdr:cNvSpPr/>
      </xdr:nvSpPr>
      <xdr:spPr>
        <a:xfrm>
          <a:off x="2623930" y="17553057"/>
          <a:ext cx="101600"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165354</xdr:rowOff>
    </xdr:from>
    <xdr:to>
      <xdr:col>19</xdr:col>
      <xdr:colOff>177800</xdr:colOff>
      <xdr:row>101</xdr:row>
      <xdr:rowOff>19050</xdr:rowOff>
    </xdr:to>
    <xdr:cxnSp macro="">
      <xdr:nvCxnSpPr>
        <xdr:cNvPr id="349" name="直線コネクタ 348">
          <a:extLst>
            <a:ext uri="{FF2B5EF4-FFF2-40B4-BE49-F238E27FC236}">
              <a16:creationId xmlns:a16="http://schemas.microsoft.com/office/drawing/2014/main" id="{AE14F174-75D5-48CE-9AAB-5F18A3D1781D}"/>
            </a:ext>
          </a:extLst>
        </xdr:cNvPr>
        <xdr:cNvCxnSpPr/>
      </xdr:nvCxnSpPr>
      <xdr:spPr>
        <a:xfrm flipV="1">
          <a:off x="2674730" y="17411733"/>
          <a:ext cx="826715" cy="18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82550</xdr:rowOff>
    </xdr:from>
    <xdr:to>
      <xdr:col>10</xdr:col>
      <xdr:colOff>165100</xdr:colOff>
      <xdr:row>101</xdr:row>
      <xdr:rowOff>12700</xdr:rowOff>
    </xdr:to>
    <xdr:sp macro="" textlink="">
      <xdr:nvSpPr>
        <xdr:cNvPr id="350" name="楕円 349">
          <a:extLst>
            <a:ext uri="{FF2B5EF4-FFF2-40B4-BE49-F238E27FC236}">
              <a16:creationId xmlns:a16="http://schemas.microsoft.com/office/drawing/2014/main" id="{6C94F25E-2D45-42A3-9EB4-1DA845857B67}"/>
            </a:ext>
          </a:extLst>
        </xdr:cNvPr>
        <xdr:cNvSpPr/>
      </xdr:nvSpPr>
      <xdr:spPr>
        <a:xfrm>
          <a:off x="1812787" y="17495907"/>
          <a:ext cx="101600"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133350</xdr:rowOff>
    </xdr:from>
    <xdr:to>
      <xdr:col>15</xdr:col>
      <xdr:colOff>50800</xdr:colOff>
      <xdr:row>101</xdr:row>
      <xdr:rowOff>19050</xdr:rowOff>
    </xdr:to>
    <xdr:cxnSp macro="">
      <xdr:nvCxnSpPr>
        <xdr:cNvPr id="351" name="直線コネクタ 350">
          <a:extLst>
            <a:ext uri="{FF2B5EF4-FFF2-40B4-BE49-F238E27FC236}">
              <a16:creationId xmlns:a16="http://schemas.microsoft.com/office/drawing/2014/main" id="{41D800F9-F8B0-4492-AF11-9538BFFB894A}"/>
            </a:ext>
          </a:extLst>
        </xdr:cNvPr>
        <xdr:cNvCxnSpPr/>
      </xdr:nvCxnSpPr>
      <xdr:spPr>
        <a:xfrm>
          <a:off x="1863587" y="17546707"/>
          <a:ext cx="811143" cy="5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25400</xdr:rowOff>
    </xdr:from>
    <xdr:to>
      <xdr:col>6</xdr:col>
      <xdr:colOff>38100</xdr:colOff>
      <xdr:row>100</xdr:row>
      <xdr:rowOff>127000</xdr:rowOff>
    </xdr:to>
    <xdr:sp macro="" textlink="">
      <xdr:nvSpPr>
        <xdr:cNvPr id="352" name="楕円 351">
          <a:extLst>
            <a:ext uri="{FF2B5EF4-FFF2-40B4-BE49-F238E27FC236}">
              <a16:creationId xmlns:a16="http://schemas.microsoft.com/office/drawing/2014/main" id="{4213CF9D-FE2D-4213-A1A1-53480944CB8F}"/>
            </a:ext>
          </a:extLst>
        </xdr:cNvPr>
        <xdr:cNvSpPr/>
      </xdr:nvSpPr>
      <xdr:spPr>
        <a:xfrm>
          <a:off x="1001643" y="17438757"/>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76200</xdr:rowOff>
    </xdr:from>
    <xdr:to>
      <xdr:col>10</xdr:col>
      <xdr:colOff>114300</xdr:colOff>
      <xdr:row>100</xdr:row>
      <xdr:rowOff>133350</xdr:rowOff>
    </xdr:to>
    <xdr:cxnSp macro="">
      <xdr:nvCxnSpPr>
        <xdr:cNvPr id="353" name="直線コネクタ 352">
          <a:extLst>
            <a:ext uri="{FF2B5EF4-FFF2-40B4-BE49-F238E27FC236}">
              <a16:creationId xmlns:a16="http://schemas.microsoft.com/office/drawing/2014/main" id="{4C58B86B-42B3-41DB-8A32-47622DE6E9CD}"/>
            </a:ext>
          </a:extLst>
        </xdr:cNvPr>
        <xdr:cNvCxnSpPr/>
      </xdr:nvCxnSpPr>
      <xdr:spPr>
        <a:xfrm>
          <a:off x="1052443" y="17489557"/>
          <a:ext cx="811144"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26688</xdr:rowOff>
    </xdr:from>
    <xdr:ext cx="405111" cy="259045"/>
    <xdr:sp macro="" textlink="">
      <xdr:nvSpPr>
        <xdr:cNvPr id="354" name="n_1aveValue【市民会館】&#10;有形固定資産減価償却率">
          <a:extLst>
            <a:ext uri="{FF2B5EF4-FFF2-40B4-BE49-F238E27FC236}">
              <a16:creationId xmlns:a16="http://schemas.microsoft.com/office/drawing/2014/main" id="{27EFF355-E79B-4D32-8CA2-44B96B07612C}"/>
            </a:ext>
          </a:extLst>
        </xdr:cNvPr>
        <xdr:cNvSpPr txBox="1"/>
      </xdr:nvSpPr>
      <xdr:spPr>
        <a:xfrm>
          <a:off x="3301761" y="179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120414</xdr:rowOff>
    </xdr:from>
    <xdr:ext cx="405111" cy="259045"/>
    <xdr:sp macro="" textlink="">
      <xdr:nvSpPr>
        <xdr:cNvPr id="355" name="n_2aveValue【市民会館】&#10;有形固定資産減価償却率">
          <a:extLst>
            <a:ext uri="{FF2B5EF4-FFF2-40B4-BE49-F238E27FC236}">
              <a16:creationId xmlns:a16="http://schemas.microsoft.com/office/drawing/2014/main" id="{9D1275A7-B71F-4A4D-9F1C-2BE9900AA0E4}"/>
            </a:ext>
          </a:extLst>
        </xdr:cNvPr>
        <xdr:cNvSpPr txBox="1"/>
      </xdr:nvSpPr>
      <xdr:spPr>
        <a:xfrm>
          <a:off x="2487746" y="178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42690</xdr:rowOff>
    </xdr:from>
    <xdr:ext cx="405111" cy="259045"/>
    <xdr:sp macro="" textlink="">
      <xdr:nvSpPr>
        <xdr:cNvPr id="356" name="n_3aveValue【市民会館】&#10;有形固定資産減価償却率">
          <a:extLst>
            <a:ext uri="{FF2B5EF4-FFF2-40B4-BE49-F238E27FC236}">
              <a16:creationId xmlns:a16="http://schemas.microsoft.com/office/drawing/2014/main" id="{83931FC9-A7E7-479C-B83F-0BADD0A12B13}"/>
            </a:ext>
          </a:extLst>
        </xdr:cNvPr>
        <xdr:cNvSpPr txBox="1"/>
      </xdr:nvSpPr>
      <xdr:spPr>
        <a:xfrm>
          <a:off x="1676602" y="1762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136414</xdr:rowOff>
    </xdr:from>
    <xdr:ext cx="405111" cy="259045"/>
    <xdr:sp macro="" textlink="">
      <xdr:nvSpPr>
        <xdr:cNvPr id="357" name="n_4aveValue【市民会館】&#10;有形固定資産減価償却率">
          <a:extLst>
            <a:ext uri="{FF2B5EF4-FFF2-40B4-BE49-F238E27FC236}">
              <a16:creationId xmlns:a16="http://schemas.microsoft.com/office/drawing/2014/main" id="{CF1F671C-96B2-469F-BF6F-18DDF43D1715}"/>
            </a:ext>
          </a:extLst>
        </xdr:cNvPr>
        <xdr:cNvSpPr txBox="1"/>
      </xdr:nvSpPr>
      <xdr:spPr>
        <a:xfrm>
          <a:off x="865459" y="17716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61231</xdr:rowOff>
    </xdr:from>
    <xdr:ext cx="405111" cy="259045"/>
    <xdr:sp macro="" textlink="">
      <xdr:nvSpPr>
        <xdr:cNvPr id="358" name="n_1mainValue【市民会館】&#10;有形固定資産減価償却率">
          <a:extLst>
            <a:ext uri="{FF2B5EF4-FFF2-40B4-BE49-F238E27FC236}">
              <a16:creationId xmlns:a16="http://schemas.microsoft.com/office/drawing/2014/main" id="{69C0D179-EF22-40AB-8B84-2CE12117FBCD}"/>
            </a:ext>
          </a:extLst>
        </xdr:cNvPr>
        <xdr:cNvSpPr txBox="1"/>
      </xdr:nvSpPr>
      <xdr:spPr>
        <a:xfrm>
          <a:off x="3301761" y="1714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86377</xdr:rowOff>
    </xdr:from>
    <xdr:ext cx="405111" cy="259045"/>
    <xdr:sp macro="" textlink="">
      <xdr:nvSpPr>
        <xdr:cNvPr id="359" name="n_2mainValue【市民会館】&#10;有形固定資産減価償却率">
          <a:extLst>
            <a:ext uri="{FF2B5EF4-FFF2-40B4-BE49-F238E27FC236}">
              <a16:creationId xmlns:a16="http://schemas.microsoft.com/office/drawing/2014/main" id="{07091B97-85F7-40A6-8F57-ABB5CB5DC373}"/>
            </a:ext>
          </a:extLst>
        </xdr:cNvPr>
        <xdr:cNvSpPr txBox="1"/>
      </xdr:nvSpPr>
      <xdr:spPr>
        <a:xfrm>
          <a:off x="2487746" y="17332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29227</xdr:rowOff>
    </xdr:from>
    <xdr:ext cx="405111" cy="259045"/>
    <xdr:sp macro="" textlink="">
      <xdr:nvSpPr>
        <xdr:cNvPr id="360" name="n_3mainValue【市民会館】&#10;有形固定資産減価償却率">
          <a:extLst>
            <a:ext uri="{FF2B5EF4-FFF2-40B4-BE49-F238E27FC236}">
              <a16:creationId xmlns:a16="http://schemas.microsoft.com/office/drawing/2014/main" id="{D315CCAD-A28A-47C7-977A-C394A0178495}"/>
            </a:ext>
          </a:extLst>
        </xdr:cNvPr>
        <xdr:cNvSpPr txBox="1"/>
      </xdr:nvSpPr>
      <xdr:spPr>
        <a:xfrm>
          <a:off x="1676602" y="1727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143527</xdr:rowOff>
    </xdr:from>
    <xdr:ext cx="405111" cy="259045"/>
    <xdr:sp macro="" textlink="">
      <xdr:nvSpPr>
        <xdr:cNvPr id="361" name="n_4mainValue【市民会館】&#10;有形固定資産減価償却率">
          <a:extLst>
            <a:ext uri="{FF2B5EF4-FFF2-40B4-BE49-F238E27FC236}">
              <a16:creationId xmlns:a16="http://schemas.microsoft.com/office/drawing/2014/main" id="{5B258746-BAC9-419B-9578-9C5AFE59C740}"/>
            </a:ext>
          </a:extLst>
        </xdr:cNvPr>
        <xdr:cNvSpPr txBox="1"/>
      </xdr:nvSpPr>
      <xdr:spPr>
        <a:xfrm>
          <a:off x="865459" y="17222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FE39D6DC-8A09-4710-9979-F7067CFD8092}"/>
            </a:ext>
          </a:extLst>
        </xdr:cNvPr>
        <xdr:cNvSpPr/>
      </xdr:nvSpPr>
      <xdr:spPr>
        <a:xfrm>
          <a:off x="6074576" y="15929610"/>
          <a:ext cx="4335117"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D1FB306-CBA0-42EE-A2B4-77DA9B753C10}"/>
            </a:ext>
          </a:extLst>
        </xdr:cNvPr>
        <xdr:cNvSpPr/>
      </xdr:nvSpPr>
      <xdr:spPr>
        <a:xfrm>
          <a:off x="6186004"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6454F6A3-4B3C-4630-AA58-5CC0631A6756}"/>
            </a:ext>
          </a:extLst>
        </xdr:cNvPr>
        <xdr:cNvSpPr/>
      </xdr:nvSpPr>
      <xdr:spPr>
        <a:xfrm>
          <a:off x="6186004"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73DB7499-5C42-405A-BEDC-7FD4FEFDCF1A}"/>
            </a:ext>
          </a:extLst>
        </xdr:cNvPr>
        <xdr:cNvSpPr/>
      </xdr:nvSpPr>
      <xdr:spPr>
        <a:xfrm>
          <a:off x="7124148"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2A765637-7D02-4119-AB05-513D3371B125}"/>
            </a:ext>
          </a:extLst>
        </xdr:cNvPr>
        <xdr:cNvSpPr/>
      </xdr:nvSpPr>
      <xdr:spPr>
        <a:xfrm>
          <a:off x="7124148"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83C8BCAD-5AFC-40AE-9711-DC4C1AA80FFC}"/>
            </a:ext>
          </a:extLst>
        </xdr:cNvPr>
        <xdr:cNvSpPr/>
      </xdr:nvSpPr>
      <xdr:spPr>
        <a:xfrm>
          <a:off x="8173720"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67A67FC7-ED8F-458F-9F6B-E21473545444}"/>
            </a:ext>
          </a:extLst>
        </xdr:cNvPr>
        <xdr:cNvSpPr/>
      </xdr:nvSpPr>
      <xdr:spPr>
        <a:xfrm>
          <a:off x="8173720"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623B3B4A-AE42-4CAC-ABEF-17349B0B1EAB}"/>
            </a:ext>
          </a:extLst>
        </xdr:cNvPr>
        <xdr:cNvSpPr/>
      </xdr:nvSpPr>
      <xdr:spPr>
        <a:xfrm>
          <a:off x="6074576" y="17045774"/>
          <a:ext cx="4335117"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a:extLst>
            <a:ext uri="{FF2B5EF4-FFF2-40B4-BE49-F238E27FC236}">
              <a16:creationId xmlns:a16="http://schemas.microsoft.com/office/drawing/2014/main" id="{E5C1DC11-EF77-4C9E-A149-414F7BE66E4A}"/>
            </a:ext>
          </a:extLst>
        </xdr:cNvPr>
        <xdr:cNvSpPr txBox="1"/>
      </xdr:nvSpPr>
      <xdr:spPr>
        <a:xfrm>
          <a:off x="6036476" y="1685974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a:extLst>
            <a:ext uri="{FF2B5EF4-FFF2-40B4-BE49-F238E27FC236}">
              <a16:creationId xmlns:a16="http://schemas.microsoft.com/office/drawing/2014/main" id="{6CE96109-1B9C-4AB6-847C-831B878D41B2}"/>
            </a:ext>
          </a:extLst>
        </xdr:cNvPr>
        <xdr:cNvCxnSpPr/>
      </xdr:nvCxnSpPr>
      <xdr:spPr>
        <a:xfrm>
          <a:off x="6074576" y="19269158"/>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a:extLst>
            <a:ext uri="{FF2B5EF4-FFF2-40B4-BE49-F238E27FC236}">
              <a16:creationId xmlns:a16="http://schemas.microsoft.com/office/drawing/2014/main" id="{A48860C4-4B52-44F1-AF01-214B83634F7A}"/>
            </a:ext>
          </a:extLst>
        </xdr:cNvPr>
        <xdr:cNvCxnSpPr/>
      </xdr:nvCxnSpPr>
      <xdr:spPr>
        <a:xfrm>
          <a:off x="6074576" y="18901576"/>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a:extLst>
            <a:ext uri="{FF2B5EF4-FFF2-40B4-BE49-F238E27FC236}">
              <a16:creationId xmlns:a16="http://schemas.microsoft.com/office/drawing/2014/main" id="{4FDF2A26-5026-4A4E-B702-1D032957BAAC}"/>
            </a:ext>
          </a:extLst>
        </xdr:cNvPr>
        <xdr:cNvSpPr txBox="1"/>
      </xdr:nvSpPr>
      <xdr:spPr>
        <a:xfrm>
          <a:off x="5638539" y="187593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a:extLst>
            <a:ext uri="{FF2B5EF4-FFF2-40B4-BE49-F238E27FC236}">
              <a16:creationId xmlns:a16="http://schemas.microsoft.com/office/drawing/2014/main" id="{35E0F783-3DBC-4834-A451-77AFC330C313}"/>
            </a:ext>
          </a:extLst>
        </xdr:cNvPr>
        <xdr:cNvCxnSpPr/>
      </xdr:nvCxnSpPr>
      <xdr:spPr>
        <a:xfrm>
          <a:off x="6074576" y="18529521"/>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a:extLst>
            <a:ext uri="{FF2B5EF4-FFF2-40B4-BE49-F238E27FC236}">
              <a16:creationId xmlns:a16="http://schemas.microsoft.com/office/drawing/2014/main" id="{F20489BA-4B34-41D4-87BC-355445A76F3A}"/>
            </a:ext>
          </a:extLst>
        </xdr:cNvPr>
        <xdr:cNvSpPr txBox="1"/>
      </xdr:nvSpPr>
      <xdr:spPr>
        <a:xfrm>
          <a:off x="5638539" y="183917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a:extLst>
            <a:ext uri="{FF2B5EF4-FFF2-40B4-BE49-F238E27FC236}">
              <a16:creationId xmlns:a16="http://schemas.microsoft.com/office/drawing/2014/main" id="{D1DE2170-2A62-4BD2-93D9-C551625C8320}"/>
            </a:ext>
          </a:extLst>
        </xdr:cNvPr>
        <xdr:cNvCxnSpPr/>
      </xdr:nvCxnSpPr>
      <xdr:spPr>
        <a:xfrm>
          <a:off x="6074576" y="18157466"/>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a:extLst>
            <a:ext uri="{FF2B5EF4-FFF2-40B4-BE49-F238E27FC236}">
              <a16:creationId xmlns:a16="http://schemas.microsoft.com/office/drawing/2014/main" id="{084A5D5B-3482-48AB-9AC1-E327F6E4FF02}"/>
            </a:ext>
          </a:extLst>
        </xdr:cNvPr>
        <xdr:cNvSpPr txBox="1"/>
      </xdr:nvSpPr>
      <xdr:spPr>
        <a:xfrm>
          <a:off x="5638539" y="180197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a:extLst>
            <a:ext uri="{FF2B5EF4-FFF2-40B4-BE49-F238E27FC236}">
              <a16:creationId xmlns:a16="http://schemas.microsoft.com/office/drawing/2014/main" id="{65585113-7BC4-451B-A962-7AE756F80C6D}"/>
            </a:ext>
          </a:extLst>
        </xdr:cNvPr>
        <xdr:cNvCxnSpPr/>
      </xdr:nvCxnSpPr>
      <xdr:spPr>
        <a:xfrm>
          <a:off x="6074576" y="17785411"/>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a:extLst>
            <a:ext uri="{FF2B5EF4-FFF2-40B4-BE49-F238E27FC236}">
              <a16:creationId xmlns:a16="http://schemas.microsoft.com/office/drawing/2014/main" id="{26DF9718-E15C-48C0-A9FF-282FA0728E4C}"/>
            </a:ext>
          </a:extLst>
        </xdr:cNvPr>
        <xdr:cNvSpPr txBox="1"/>
      </xdr:nvSpPr>
      <xdr:spPr>
        <a:xfrm>
          <a:off x="5638539" y="176476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a:extLst>
            <a:ext uri="{FF2B5EF4-FFF2-40B4-BE49-F238E27FC236}">
              <a16:creationId xmlns:a16="http://schemas.microsoft.com/office/drawing/2014/main" id="{ABE086DF-89B1-401E-94AC-17F00B332ED0}"/>
            </a:ext>
          </a:extLst>
        </xdr:cNvPr>
        <xdr:cNvCxnSpPr/>
      </xdr:nvCxnSpPr>
      <xdr:spPr>
        <a:xfrm>
          <a:off x="6074576" y="17413357"/>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a:extLst>
            <a:ext uri="{FF2B5EF4-FFF2-40B4-BE49-F238E27FC236}">
              <a16:creationId xmlns:a16="http://schemas.microsoft.com/office/drawing/2014/main" id="{4720A965-E79A-4D75-A854-F99865EF1CF8}"/>
            </a:ext>
          </a:extLst>
        </xdr:cNvPr>
        <xdr:cNvSpPr txBox="1"/>
      </xdr:nvSpPr>
      <xdr:spPr>
        <a:xfrm>
          <a:off x="5638539" y="172756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a16="http://schemas.microsoft.com/office/drawing/2014/main" id="{C980E574-64F0-4AF0-8416-3D2D1012CF7D}"/>
            </a:ext>
          </a:extLst>
        </xdr:cNvPr>
        <xdr:cNvCxnSpPr/>
      </xdr:nvCxnSpPr>
      <xdr:spPr>
        <a:xfrm>
          <a:off x="6074576" y="17045774"/>
          <a:ext cx="4297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a:extLst>
            <a:ext uri="{FF2B5EF4-FFF2-40B4-BE49-F238E27FC236}">
              <a16:creationId xmlns:a16="http://schemas.microsoft.com/office/drawing/2014/main" id="{2D2A2CB2-3313-40FB-B663-4895176ED473}"/>
            </a:ext>
          </a:extLst>
        </xdr:cNvPr>
        <xdr:cNvSpPr txBox="1"/>
      </xdr:nvSpPr>
      <xdr:spPr>
        <a:xfrm>
          <a:off x="5638539" y="169080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a:extLst>
            <a:ext uri="{FF2B5EF4-FFF2-40B4-BE49-F238E27FC236}">
              <a16:creationId xmlns:a16="http://schemas.microsoft.com/office/drawing/2014/main" id="{F86580EB-FBAF-4ABB-A1C1-4134B13B91E2}"/>
            </a:ext>
          </a:extLst>
        </xdr:cNvPr>
        <xdr:cNvSpPr/>
      </xdr:nvSpPr>
      <xdr:spPr>
        <a:xfrm>
          <a:off x="6074576" y="17045774"/>
          <a:ext cx="4335117"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385" name="直線コネクタ 384">
          <a:extLst>
            <a:ext uri="{FF2B5EF4-FFF2-40B4-BE49-F238E27FC236}">
              <a16:creationId xmlns:a16="http://schemas.microsoft.com/office/drawing/2014/main" id="{86A54CAE-30DA-44A5-93F3-F982003CC344}"/>
            </a:ext>
          </a:extLst>
        </xdr:cNvPr>
        <xdr:cNvCxnSpPr/>
      </xdr:nvCxnSpPr>
      <xdr:spPr>
        <a:xfrm flipV="1">
          <a:off x="9620113" y="17673679"/>
          <a:ext cx="0" cy="1187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86" name="【市民会館】&#10;一人当たり面積最小値テキスト">
          <a:extLst>
            <a:ext uri="{FF2B5EF4-FFF2-40B4-BE49-F238E27FC236}">
              <a16:creationId xmlns:a16="http://schemas.microsoft.com/office/drawing/2014/main" id="{E276E7AE-9177-4A3A-8635-4FBB986B1644}"/>
            </a:ext>
          </a:extLst>
        </xdr:cNvPr>
        <xdr:cNvSpPr txBox="1"/>
      </xdr:nvSpPr>
      <xdr:spPr>
        <a:xfrm>
          <a:off x="9659178" y="1886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87" name="直線コネクタ 386">
          <a:extLst>
            <a:ext uri="{FF2B5EF4-FFF2-40B4-BE49-F238E27FC236}">
              <a16:creationId xmlns:a16="http://schemas.microsoft.com/office/drawing/2014/main" id="{4A42DA93-6841-4379-8AB6-CA259FCAEAB1}"/>
            </a:ext>
          </a:extLst>
        </xdr:cNvPr>
        <xdr:cNvCxnSpPr/>
      </xdr:nvCxnSpPr>
      <xdr:spPr>
        <a:xfrm>
          <a:off x="9547750" y="18861571"/>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88" name="【市民会館】&#10;一人当たり面積最大値テキスト">
          <a:extLst>
            <a:ext uri="{FF2B5EF4-FFF2-40B4-BE49-F238E27FC236}">
              <a16:creationId xmlns:a16="http://schemas.microsoft.com/office/drawing/2014/main" id="{09F8626A-2022-48F8-8F04-E92F6A46B0B5}"/>
            </a:ext>
          </a:extLst>
        </xdr:cNvPr>
        <xdr:cNvSpPr txBox="1"/>
      </xdr:nvSpPr>
      <xdr:spPr>
        <a:xfrm>
          <a:off x="9659178" y="1745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89" name="直線コネクタ 388">
          <a:extLst>
            <a:ext uri="{FF2B5EF4-FFF2-40B4-BE49-F238E27FC236}">
              <a16:creationId xmlns:a16="http://schemas.microsoft.com/office/drawing/2014/main" id="{F1F8EC16-EF92-4912-88FF-037F55C11254}"/>
            </a:ext>
          </a:extLst>
        </xdr:cNvPr>
        <xdr:cNvCxnSpPr/>
      </xdr:nvCxnSpPr>
      <xdr:spPr>
        <a:xfrm>
          <a:off x="9547750" y="17673679"/>
          <a:ext cx="162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6366</xdr:rowOff>
    </xdr:from>
    <xdr:ext cx="469744" cy="259045"/>
    <xdr:sp macro="" textlink="">
      <xdr:nvSpPr>
        <xdr:cNvPr id="390" name="【市民会館】&#10;一人当たり面積平均値テキスト">
          <a:extLst>
            <a:ext uri="{FF2B5EF4-FFF2-40B4-BE49-F238E27FC236}">
              <a16:creationId xmlns:a16="http://schemas.microsoft.com/office/drawing/2014/main" id="{5D18D85B-62B3-48E6-A7A1-94E00B7C612D}"/>
            </a:ext>
          </a:extLst>
        </xdr:cNvPr>
        <xdr:cNvSpPr txBox="1"/>
      </xdr:nvSpPr>
      <xdr:spPr>
        <a:xfrm>
          <a:off x="9659178" y="1825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391" name="フローチャート: 判断 390">
          <a:extLst>
            <a:ext uri="{FF2B5EF4-FFF2-40B4-BE49-F238E27FC236}">
              <a16:creationId xmlns:a16="http://schemas.microsoft.com/office/drawing/2014/main" id="{8B93B593-2EA0-472E-8EF4-2CA20116517D}"/>
            </a:ext>
          </a:extLst>
        </xdr:cNvPr>
        <xdr:cNvSpPr/>
      </xdr:nvSpPr>
      <xdr:spPr>
        <a:xfrm>
          <a:off x="9585850" y="18403182"/>
          <a:ext cx="86028" cy="971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8255</xdr:rowOff>
    </xdr:from>
    <xdr:to>
      <xdr:col>50</xdr:col>
      <xdr:colOff>165100</xdr:colOff>
      <xdr:row>106</xdr:row>
      <xdr:rowOff>109855</xdr:rowOff>
    </xdr:to>
    <xdr:sp macro="" textlink="">
      <xdr:nvSpPr>
        <xdr:cNvPr id="392" name="フローチャート: 判断 391">
          <a:extLst>
            <a:ext uri="{FF2B5EF4-FFF2-40B4-BE49-F238E27FC236}">
              <a16:creationId xmlns:a16="http://schemas.microsoft.com/office/drawing/2014/main" id="{8CEC5B08-24E8-4046-9A8A-8A87A0A5C8F2}"/>
            </a:ext>
          </a:extLst>
        </xdr:cNvPr>
        <xdr:cNvSpPr/>
      </xdr:nvSpPr>
      <xdr:spPr>
        <a:xfrm>
          <a:off x="8809935" y="184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393" name="フローチャート: 判断 392">
          <a:extLst>
            <a:ext uri="{FF2B5EF4-FFF2-40B4-BE49-F238E27FC236}">
              <a16:creationId xmlns:a16="http://schemas.microsoft.com/office/drawing/2014/main" id="{584C6D3A-F83A-4AC5-81AB-387319C93493}"/>
            </a:ext>
          </a:extLst>
        </xdr:cNvPr>
        <xdr:cNvSpPr/>
      </xdr:nvSpPr>
      <xdr:spPr>
        <a:xfrm>
          <a:off x="7998791" y="18455860"/>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38736</xdr:rowOff>
    </xdr:from>
    <xdr:to>
      <xdr:col>41</xdr:col>
      <xdr:colOff>101600</xdr:colOff>
      <xdr:row>106</xdr:row>
      <xdr:rowOff>140336</xdr:rowOff>
    </xdr:to>
    <xdr:sp macro="" textlink="">
      <xdr:nvSpPr>
        <xdr:cNvPr id="394" name="フローチャート: 判断 393">
          <a:extLst>
            <a:ext uri="{FF2B5EF4-FFF2-40B4-BE49-F238E27FC236}">
              <a16:creationId xmlns:a16="http://schemas.microsoft.com/office/drawing/2014/main" id="{0DBACA7B-FF89-4813-A68D-ADEFAFBF2FFB}"/>
            </a:ext>
          </a:extLst>
        </xdr:cNvPr>
        <xdr:cNvSpPr/>
      </xdr:nvSpPr>
      <xdr:spPr>
        <a:xfrm>
          <a:off x="7172077" y="1845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395" name="フローチャート: 判断 394">
          <a:extLst>
            <a:ext uri="{FF2B5EF4-FFF2-40B4-BE49-F238E27FC236}">
              <a16:creationId xmlns:a16="http://schemas.microsoft.com/office/drawing/2014/main" id="{FA591DFC-3266-41BA-997D-975AC602AF03}"/>
            </a:ext>
          </a:extLst>
        </xdr:cNvPr>
        <xdr:cNvSpPr/>
      </xdr:nvSpPr>
      <xdr:spPr>
        <a:xfrm>
          <a:off x="6360933" y="18493960"/>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A4920867-D012-4ED6-8A6C-A295B709E736}"/>
            </a:ext>
          </a:extLst>
        </xdr:cNvPr>
        <xdr:cNvSpPr txBox="1"/>
      </xdr:nvSpPr>
      <xdr:spPr>
        <a:xfrm>
          <a:off x="944615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9356A456-3FE8-4CF8-9C61-469244BCD049}"/>
            </a:ext>
          </a:extLst>
        </xdr:cNvPr>
        <xdr:cNvSpPr txBox="1"/>
      </xdr:nvSpPr>
      <xdr:spPr>
        <a:xfrm>
          <a:off x="8685806"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6D41D1F3-62D1-4483-887C-E7572096716E}"/>
            </a:ext>
          </a:extLst>
        </xdr:cNvPr>
        <xdr:cNvSpPr txBox="1"/>
      </xdr:nvSpPr>
      <xdr:spPr>
        <a:xfrm>
          <a:off x="7874663"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7E832A7-AC76-4781-B6A7-FEAF35F32FA9}"/>
            </a:ext>
          </a:extLst>
        </xdr:cNvPr>
        <xdr:cNvSpPr txBox="1"/>
      </xdr:nvSpPr>
      <xdr:spPr>
        <a:xfrm>
          <a:off x="7047948"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BAE9BF1-8FAA-42EB-8A36-5254D80F88D5}"/>
            </a:ext>
          </a:extLst>
        </xdr:cNvPr>
        <xdr:cNvSpPr txBox="1"/>
      </xdr:nvSpPr>
      <xdr:spPr>
        <a:xfrm>
          <a:off x="6236804"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61595</xdr:rowOff>
    </xdr:from>
    <xdr:to>
      <xdr:col>55</xdr:col>
      <xdr:colOff>50800</xdr:colOff>
      <xdr:row>108</xdr:row>
      <xdr:rowOff>163195</xdr:rowOff>
    </xdr:to>
    <xdr:sp macro="" textlink="">
      <xdr:nvSpPr>
        <xdr:cNvPr id="401" name="楕円 400">
          <a:extLst>
            <a:ext uri="{FF2B5EF4-FFF2-40B4-BE49-F238E27FC236}">
              <a16:creationId xmlns:a16="http://schemas.microsoft.com/office/drawing/2014/main" id="{653A5C70-134E-47B7-9D43-F32876E8CF5C}"/>
            </a:ext>
          </a:extLst>
        </xdr:cNvPr>
        <xdr:cNvSpPr/>
      </xdr:nvSpPr>
      <xdr:spPr>
        <a:xfrm>
          <a:off x="9585850" y="18810771"/>
          <a:ext cx="860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147972</xdr:rowOff>
    </xdr:from>
    <xdr:ext cx="469744" cy="259045"/>
    <xdr:sp macro="" textlink="">
      <xdr:nvSpPr>
        <xdr:cNvPr id="402" name="【市民会館】&#10;一人当たり面積該当値テキスト">
          <a:extLst>
            <a:ext uri="{FF2B5EF4-FFF2-40B4-BE49-F238E27FC236}">
              <a16:creationId xmlns:a16="http://schemas.microsoft.com/office/drawing/2014/main" id="{57FFDFF2-D688-452D-B291-9F13A12042EB}"/>
            </a:ext>
          </a:extLst>
        </xdr:cNvPr>
        <xdr:cNvSpPr txBox="1"/>
      </xdr:nvSpPr>
      <xdr:spPr>
        <a:xfrm>
          <a:off x="9659178" y="187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61595</xdr:rowOff>
    </xdr:from>
    <xdr:to>
      <xdr:col>50</xdr:col>
      <xdr:colOff>165100</xdr:colOff>
      <xdr:row>108</xdr:row>
      <xdr:rowOff>163195</xdr:rowOff>
    </xdr:to>
    <xdr:sp macro="" textlink="">
      <xdr:nvSpPr>
        <xdr:cNvPr id="403" name="楕円 402">
          <a:extLst>
            <a:ext uri="{FF2B5EF4-FFF2-40B4-BE49-F238E27FC236}">
              <a16:creationId xmlns:a16="http://schemas.microsoft.com/office/drawing/2014/main" id="{7950829C-EFAF-462D-B226-AF0FA5A0C87A}"/>
            </a:ext>
          </a:extLst>
        </xdr:cNvPr>
        <xdr:cNvSpPr/>
      </xdr:nvSpPr>
      <xdr:spPr>
        <a:xfrm>
          <a:off x="8809935" y="188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112395</xdr:rowOff>
    </xdr:from>
    <xdr:to>
      <xdr:col>55</xdr:col>
      <xdr:colOff>0</xdr:colOff>
      <xdr:row>108</xdr:row>
      <xdr:rowOff>112395</xdr:rowOff>
    </xdr:to>
    <xdr:cxnSp macro="">
      <xdr:nvCxnSpPr>
        <xdr:cNvPr id="404" name="直線コネクタ 403">
          <a:extLst>
            <a:ext uri="{FF2B5EF4-FFF2-40B4-BE49-F238E27FC236}">
              <a16:creationId xmlns:a16="http://schemas.microsoft.com/office/drawing/2014/main" id="{3F121A98-C14B-41E8-BB17-C8CC92CA95C2}"/>
            </a:ext>
          </a:extLst>
        </xdr:cNvPr>
        <xdr:cNvCxnSpPr/>
      </xdr:nvCxnSpPr>
      <xdr:spPr>
        <a:xfrm>
          <a:off x="8860735" y="18861571"/>
          <a:ext cx="7603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61595</xdr:rowOff>
    </xdr:from>
    <xdr:to>
      <xdr:col>46</xdr:col>
      <xdr:colOff>38100</xdr:colOff>
      <xdr:row>108</xdr:row>
      <xdr:rowOff>163195</xdr:rowOff>
    </xdr:to>
    <xdr:sp macro="" textlink="">
      <xdr:nvSpPr>
        <xdr:cNvPr id="405" name="楕円 404">
          <a:extLst>
            <a:ext uri="{FF2B5EF4-FFF2-40B4-BE49-F238E27FC236}">
              <a16:creationId xmlns:a16="http://schemas.microsoft.com/office/drawing/2014/main" id="{BA1A06D6-2FF0-4522-AADB-859AF66EB1D6}"/>
            </a:ext>
          </a:extLst>
        </xdr:cNvPr>
        <xdr:cNvSpPr/>
      </xdr:nvSpPr>
      <xdr:spPr>
        <a:xfrm>
          <a:off x="7998791" y="18810771"/>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112395</xdr:rowOff>
    </xdr:from>
    <xdr:to>
      <xdr:col>50</xdr:col>
      <xdr:colOff>114300</xdr:colOff>
      <xdr:row>108</xdr:row>
      <xdr:rowOff>112395</xdr:rowOff>
    </xdr:to>
    <xdr:cxnSp macro="">
      <xdr:nvCxnSpPr>
        <xdr:cNvPr id="406" name="直線コネクタ 405">
          <a:extLst>
            <a:ext uri="{FF2B5EF4-FFF2-40B4-BE49-F238E27FC236}">
              <a16:creationId xmlns:a16="http://schemas.microsoft.com/office/drawing/2014/main" id="{A901BE56-60A2-4502-A82E-7FB16E5223A5}"/>
            </a:ext>
          </a:extLst>
        </xdr:cNvPr>
        <xdr:cNvCxnSpPr/>
      </xdr:nvCxnSpPr>
      <xdr:spPr>
        <a:xfrm>
          <a:off x="8049591" y="18861571"/>
          <a:ext cx="8111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63500</xdr:rowOff>
    </xdr:from>
    <xdr:to>
      <xdr:col>41</xdr:col>
      <xdr:colOff>101600</xdr:colOff>
      <xdr:row>108</xdr:row>
      <xdr:rowOff>165100</xdr:rowOff>
    </xdr:to>
    <xdr:sp macro="" textlink="">
      <xdr:nvSpPr>
        <xdr:cNvPr id="407" name="楕円 406">
          <a:extLst>
            <a:ext uri="{FF2B5EF4-FFF2-40B4-BE49-F238E27FC236}">
              <a16:creationId xmlns:a16="http://schemas.microsoft.com/office/drawing/2014/main" id="{70E56024-1206-45E4-B8EA-0BC59EA50C95}"/>
            </a:ext>
          </a:extLst>
        </xdr:cNvPr>
        <xdr:cNvSpPr/>
      </xdr:nvSpPr>
      <xdr:spPr>
        <a:xfrm>
          <a:off x="7172077" y="188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112395</xdr:rowOff>
    </xdr:from>
    <xdr:to>
      <xdr:col>45</xdr:col>
      <xdr:colOff>177800</xdr:colOff>
      <xdr:row>108</xdr:row>
      <xdr:rowOff>114300</xdr:rowOff>
    </xdr:to>
    <xdr:cxnSp macro="">
      <xdr:nvCxnSpPr>
        <xdr:cNvPr id="408" name="直線コネクタ 407">
          <a:extLst>
            <a:ext uri="{FF2B5EF4-FFF2-40B4-BE49-F238E27FC236}">
              <a16:creationId xmlns:a16="http://schemas.microsoft.com/office/drawing/2014/main" id="{B489520B-C60A-49C1-97A3-956CB7551BDC}"/>
            </a:ext>
          </a:extLst>
        </xdr:cNvPr>
        <xdr:cNvCxnSpPr/>
      </xdr:nvCxnSpPr>
      <xdr:spPr>
        <a:xfrm flipV="1">
          <a:off x="7222877" y="18861571"/>
          <a:ext cx="826714"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63500</xdr:rowOff>
    </xdr:from>
    <xdr:to>
      <xdr:col>36</xdr:col>
      <xdr:colOff>165100</xdr:colOff>
      <xdr:row>108</xdr:row>
      <xdr:rowOff>165100</xdr:rowOff>
    </xdr:to>
    <xdr:sp macro="" textlink="">
      <xdr:nvSpPr>
        <xdr:cNvPr id="409" name="楕円 408">
          <a:extLst>
            <a:ext uri="{FF2B5EF4-FFF2-40B4-BE49-F238E27FC236}">
              <a16:creationId xmlns:a16="http://schemas.microsoft.com/office/drawing/2014/main" id="{54309C84-2FDA-4C90-9D48-B8DA0FA1A193}"/>
            </a:ext>
          </a:extLst>
        </xdr:cNvPr>
        <xdr:cNvSpPr/>
      </xdr:nvSpPr>
      <xdr:spPr>
        <a:xfrm>
          <a:off x="6360933" y="188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114300</xdr:rowOff>
    </xdr:from>
    <xdr:to>
      <xdr:col>41</xdr:col>
      <xdr:colOff>50800</xdr:colOff>
      <xdr:row>108</xdr:row>
      <xdr:rowOff>114300</xdr:rowOff>
    </xdr:to>
    <xdr:cxnSp macro="">
      <xdr:nvCxnSpPr>
        <xdr:cNvPr id="410" name="直線コネクタ 409">
          <a:extLst>
            <a:ext uri="{FF2B5EF4-FFF2-40B4-BE49-F238E27FC236}">
              <a16:creationId xmlns:a16="http://schemas.microsoft.com/office/drawing/2014/main" id="{FC2C287F-5EFD-43BF-9294-309E6503A373}"/>
            </a:ext>
          </a:extLst>
        </xdr:cNvPr>
        <xdr:cNvCxnSpPr/>
      </xdr:nvCxnSpPr>
      <xdr:spPr>
        <a:xfrm>
          <a:off x="6411733" y="18863476"/>
          <a:ext cx="8111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126382</xdr:rowOff>
    </xdr:from>
    <xdr:ext cx="469744" cy="259045"/>
    <xdr:sp macro="" textlink="">
      <xdr:nvSpPr>
        <xdr:cNvPr id="411" name="n_1aveValue【市民会館】&#10;一人当たり面積">
          <a:extLst>
            <a:ext uri="{FF2B5EF4-FFF2-40B4-BE49-F238E27FC236}">
              <a16:creationId xmlns:a16="http://schemas.microsoft.com/office/drawing/2014/main" id="{7508CEC0-0B55-4B2F-A16C-AFDA5E0623D3}"/>
            </a:ext>
          </a:extLst>
        </xdr:cNvPr>
        <xdr:cNvSpPr txBox="1"/>
      </xdr:nvSpPr>
      <xdr:spPr>
        <a:xfrm>
          <a:off x="8628733" y="182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158766</xdr:rowOff>
    </xdr:from>
    <xdr:ext cx="469744" cy="259045"/>
    <xdr:sp macro="" textlink="">
      <xdr:nvSpPr>
        <xdr:cNvPr id="412" name="n_2aveValue【市民会館】&#10;一人当たり面積">
          <a:extLst>
            <a:ext uri="{FF2B5EF4-FFF2-40B4-BE49-F238E27FC236}">
              <a16:creationId xmlns:a16="http://schemas.microsoft.com/office/drawing/2014/main" id="{E4BEDF53-C052-4FA4-88CD-EE2D909C7DCE}"/>
            </a:ext>
          </a:extLst>
        </xdr:cNvPr>
        <xdr:cNvSpPr txBox="1"/>
      </xdr:nvSpPr>
      <xdr:spPr>
        <a:xfrm>
          <a:off x="7830290" y="1824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156863</xdr:rowOff>
    </xdr:from>
    <xdr:ext cx="469744" cy="259045"/>
    <xdr:sp macro="" textlink="">
      <xdr:nvSpPr>
        <xdr:cNvPr id="413" name="n_3aveValue【市民会館】&#10;一人当たり面積">
          <a:extLst>
            <a:ext uri="{FF2B5EF4-FFF2-40B4-BE49-F238E27FC236}">
              <a16:creationId xmlns:a16="http://schemas.microsoft.com/office/drawing/2014/main" id="{699F53EA-55FB-4ABD-A0CF-A79B003F92E3}"/>
            </a:ext>
          </a:extLst>
        </xdr:cNvPr>
        <xdr:cNvSpPr txBox="1"/>
      </xdr:nvSpPr>
      <xdr:spPr>
        <a:xfrm>
          <a:off x="7003575" y="1823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14" name="n_4aveValue【市民会館】&#10;一人当たり面積">
          <a:extLst>
            <a:ext uri="{FF2B5EF4-FFF2-40B4-BE49-F238E27FC236}">
              <a16:creationId xmlns:a16="http://schemas.microsoft.com/office/drawing/2014/main" id="{96D36F44-1BBF-4237-8270-134D41CC1FEC}"/>
            </a:ext>
          </a:extLst>
        </xdr:cNvPr>
        <xdr:cNvSpPr txBox="1"/>
      </xdr:nvSpPr>
      <xdr:spPr>
        <a:xfrm>
          <a:off x="6192431" y="1827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154322</xdr:rowOff>
    </xdr:from>
    <xdr:ext cx="469744" cy="259045"/>
    <xdr:sp macro="" textlink="">
      <xdr:nvSpPr>
        <xdr:cNvPr id="415" name="n_1mainValue【市民会館】&#10;一人当たり面積">
          <a:extLst>
            <a:ext uri="{FF2B5EF4-FFF2-40B4-BE49-F238E27FC236}">
              <a16:creationId xmlns:a16="http://schemas.microsoft.com/office/drawing/2014/main" id="{279FE1B5-0E9C-4192-948A-7F319FCA3307}"/>
            </a:ext>
          </a:extLst>
        </xdr:cNvPr>
        <xdr:cNvSpPr txBox="1"/>
      </xdr:nvSpPr>
      <xdr:spPr>
        <a:xfrm>
          <a:off x="8628733" y="1890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154322</xdr:rowOff>
    </xdr:from>
    <xdr:ext cx="469744" cy="259045"/>
    <xdr:sp macro="" textlink="">
      <xdr:nvSpPr>
        <xdr:cNvPr id="416" name="n_2mainValue【市民会館】&#10;一人当たり面積">
          <a:extLst>
            <a:ext uri="{FF2B5EF4-FFF2-40B4-BE49-F238E27FC236}">
              <a16:creationId xmlns:a16="http://schemas.microsoft.com/office/drawing/2014/main" id="{84DEC77D-C895-4E67-B3B7-D72C49CAC070}"/>
            </a:ext>
          </a:extLst>
        </xdr:cNvPr>
        <xdr:cNvSpPr txBox="1"/>
      </xdr:nvSpPr>
      <xdr:spPr>
        <a:xfrm>
          <a:off x="7830290" y="1890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156227</xdr:rowOff>
    </xdr:from>
    <xdr:ext cx="469744" cy="259045"/>
    <xdr:sp macro="" textlink="">
      <xdr:nvSpPr>
        <xdr:cNvPr id="417" name="n_3mainValue【市民会館】&#10;一人当たり面積">
          <a:extLst>
            <a:ext uri="{FF2B5EF4-FFF2-40B4-BE49-F238E27FC236}">
              <a16:creationId xmlns:a16="http://schemas.microsoft.com/office/drawing/2014/main" id="{1DA4DD30-AAC3-4B36-AB2C-1B3952D694E7}"/>
            </a:ext>
          </a:extLst>
        </xdr:cNvPr>
        <xdr:cNvSpPr txBox="1"/>
      </xdr:nvSpPr>
      <xdr:spPr>
        <a:xfrm>
          <a:off x="7003575" y="1890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156227</xdr:rowOff>
    </xdr:from>
    <xdr:ext cx="469744" cy="259045"/>
    <xdr:sp macro="" textlink="">
      <xdr:nvSpPr>
        <xdr:cNvPr id="418" name="n_4mainValue【市民会館】&#10;一人当たり面積">
          <a:extLst>
            <a:ext uri="{FF2B5EF4-FFF2-40B4-BE49-F238E27FC236}">
              <a16:creationId xmlns:a16="http://schemas.microsoft.com/office/drawing/2014/main" id="{A7FB67B3-0659-4ACF-A506-391B92026EC2}"/>
            </a:ext>
          </a:extLst>
        </xdr:cNvPr>
        <xdr:cNvSpPr txBox="1"/>
      </xdr:nvSpPr>
      <xdr:spPr>
        <a:xfrm>
          <a:off x="6192431" y="1890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a:extLst>
            <a:ext uri="{FF2B5EF4-FFF2-40B4-BE49-F238E27FC236}">
              <a16:creationId xmlns:a16="http://schemas.microsoft.com/office/drawing/2014/main" id="{D7BC3910-01A1-4AE0-BA28-DCDCF5BAB9FF}"/>
            </a:ext>
          </a:extLst>
        </xdr:cNvPr>
        <xdr:cNvSpPr/>
      </xdr:nvSpPr>
      <xdr:spPr>
        <a:xfrm>
          <a:off x="11433865" y="4266537"/>
          <a:ext cx="433511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a:extLst>
            <a:ext uri="{FF2B5EF4-FFF2-40B4-BE49-F238E27FC236}">
              <a16:creationId xmlns:a16="http://schemas.microsoft.com/office/drawing/2014/main" id="{E56D9530-5E7F-41FF-B180-8461D4EE6854}"/>
            </a:ext>
          </a:extLst>
        </xdr:cNvPr>
        <xdr:cNvSpPr/>
      </xdr:nvSpPr>
      <xdr:spPr>
        <a:xfrm>
          <a:off x="11545294"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a:extLst>
            <a:ext uri="{FF2B5EF4-FFF2-40B4-BE49-F238E27FC236}">
              <a16:creationId xmlns:a16="http://schemas.microsoft.com/office/drawing/2014/main" id="{1A35CB08-D519-43A0-95F6-62C7A23E0505}"/>
            </a:ext>
          </a:extLst>
        </xdr:cNvPr>
        <xdr:cNvSpPr/>
      </xdr:nvSpPr>
      <xdr:spPr>
        <a:xfrm>
          <a:off x="11545294"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a:extLst>
            <a:ext uri="{FF2B5EF4-FFF2-40B4-BE49-F238E27FC236}">
              <a16:creationId xmlns:a16="http://schemas.microsoft.com/office/drawing/2014/main" id="{D054F181-49C0-4F24-9163-C627CF201EAA}"/>
            </a:ext>
          </a:extLst>
        </xdr:cNvPr>
        <xdr:cNvSpPr/>
      </xdr:nvSpPr>
      <xdr:spPr>
        <a:xfrm>
          <a:off x="1248343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a:extLst>
            <a:ext uri="{FF2B5EF4-FFF2-40B4-BE49-F238E27FC236}">
              <a16:creationId xmlns:a16="http://schemas.microsoft.com/office/drawing/2014/main" id="{D3FC08B3-6FBD-4B0F-BD6B-8301C3469962}"/>
            </a:ext>
          </a:extLst>
        </xdr:cNvPr>
        <xdr:cNvSpPr/>
      </xdr:nvSpPr>
      <xdr:spPr>
        <a:xfrm>
          <a:off x="1248343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a:extLst>
            <a:ext uri="{FF2B5EF4-FFF2-40B4-BE49-F238E27FC236}">
              <a16:creationId xmlns:a16="http://schemas.microsoft.com/office/drawing/2014/main" id="{8B39D18D-EB95-4F5B-AD56-49A35F8D21EC}"/>
            </a:ext>
          </a:extLst>
        </xdr:cNvPr>
        <xdr:cNvSpPr/>
      </xdr:nvSpPr>
      <xdr:spPr>
        <a:xfrm>
          <a:off x="13533010"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a:extLst>
            <a:ext uri="{FF2B5EF4-FFF2-40B4-BE49-F238E27FC236}">
              <a16:creationId xmlns:a16="http://schemas.microsoft.com/office/drawing/2014/main" id="{BA76BED2-0001-45F2-B89F-2118B12BA430}"/>
            </a:ext>
          </a:extLst>
        </xdr:cNvPr>
        <xdr:cNvSpPr/>
      </xdr:nvSpPr>
      <xdr:spPr>
        <a:xfrm>
          <a:off x="13533010"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a:extLst>
            <a:ext uri="{FF2B5EF4-FFF2-40B4-BE49-F238E27FC236}">
              <a16:creationId xmlns:a16="http://schemas.microsoft.com/office/drawing/2014/main" id="{74228115-08E9-4486-A827-6769BFEA4748}"/>
            </a:ext>
          </a:extLst>
        </xdr:cNvPr>
        <xdr:cNvSpPr/>
      </xdr:nvSpPr>
      <xdr:spPr>
        <a:xfrm>
          <a:off x="11433865" y="5433888"/>
          <a:ext cx="4335118" cy="23312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1494BCC5-3D81-4286-AA62-EFEB289FA71A}"/>
            </a:ext>
          </a:extLst>
        </xdr:cNvPr>
        <xdr:cNvSpPr/>
      </xdr:nvSpPr>
      <xdr:spPr>
        <a:xfrm>
          <a:off x="16793155" y="4266537"/>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F9D5FE39-AB82-4ACF-9CE1-63F90F9585A7}"/>
            </a:ext>
          </a:extLst>
        </xdr:cNvPr>
        <xdr:cNvSpPr/>
      </xdr:nvSpPr>
      <xdr:spPr>
        <a:xfrm>
          <a:off x="16920155" y="4940852"/>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0466D786-2C53-4EB2-97BE-F1718167F03E}"/>
            </a:ext>
          </a:extLst>
        </xdr:cNvPr>
        <xdr:cNvSpPr/>
      </xdr:nvSpPr>
      <xdr:spPr>
        <a:xfrm>
          <a:off x="16920155" y="5147531"/>
          <a:ext cx="1399429"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B286FFA1-DEBD-4F75-A023-101C01D306F2}"/>
            </a:ext>
          </a:extLst>
        </xdr:cNvPr>
        <xdr:cNvSpPr/>
      </xdr:nvSpPr>
      <xdr:spPr>
        <a:xfrm>
          <a:off x="17842727"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08C172DB-7D9E-4C0D-BD67-B825C580A27A}"/>
            </a:ext>
          </a:extLst>
        </xdr:cNvPr>
        <xdr:cNvSpPr/>
      </xdr:nvSpPr>
      <xdr:spPr>
        <a:xfrm>
          <a:off x="17842727"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AC81018D-BADE-4C72-BC2A-FFB9CB1AC1CD}"/>
            </a:ext>
          </a:extLst>
        </xdr:cNvPr>
        <xdr:cNvSpPr/>
      </xdr:nvSpPr>
      <xdr:spPr>
        <a:xfrm>
          <a:off x="18892299" y="4940852"/>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75BC9951-D31D-47AD-8767-C63E319EDA8D}"/>
            </a:ext>
          </a:extLst>
        </xdr:cNvPr>
        <xdr:cNvSpPr/>
      </xdr:nvSpPr>
      <xdr:spPr>
        <a:xfrm>
          <a:off x="18892299" y="5147531"/>
          <a:ext cx="1399430"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F3B8DDA1-CB4B-4A9A-A67B-66CAD7D8B1F6}"/>
            </a:ext>
          </a:extLst>
        </xdr:cNvPr>
        <xdr:cNvSpPr/>
      </xdr:nvSpPr>
      <xdr:spPr>
        <a:xfrm>
          <a:off x="16793155" y="5433888"/>
          <a:ext cx="4350688" cy="23312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a:extLst>
            <a:ext uri="{FF2B5EF4-FFF2-40B4-BE49-F238E27FC236}">
              <a16:creationId xmlns:a16="http://schemas.microsoft.com/office/drawing/2014/main" id="{87F31BA8-4D5D-4C48-BF1E-398A14E54055}"/>
            </a:ext>
          </a:extLst>
        </xdr:cNvPr>
        <xdr:cNvSpPr/>
      </xdr:nvSpPr>
      <xdr:spPr>
        <a:xfrm>
          <a:off x="11433865" y="8153069"/>
          <a:ext cx="433511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a:extLst>
            <a:ext uri="{FF2B5EF4-FFF2-40B4-BE49-F238E27FC236}">
              <a16:creationId xmlns:a16="http://schemas.microsoft.com/office/drawing/2014/main" id="{3CB64141-C247-4974-9417-5146EAD01761}"/>
            </a:ext>
          </a:extLst>
        </xdr:cNvPr>
        <xdr:cNvSpPr/>
      </xdr:nvSpPr>
      <xdr:spPr>
        <a:xfrm>
          <a:off x="11545294"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a:extLst>
            <a:ext uri="{FF2B5EF4-FFF2-40B4-BE49-F238E27FC236}">
              <a16:creationId xmlns:a16="http://schemas.microsoft.com/office/drawing/2014/main" id="{57AE60DB-C419-46BD-BE41-5860B79921FF}"/>
            </a:ext>
          </a:extLst>
        </xdr:cNvPr>
        <xdr:cNvSpPr/>
      </xdr:nvSpPr>
      <xdr:spPr>
        <a:xfrm>
          <a:off x="11545294"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a:extLst>
            <a:ext uri="{FF2B5EF4-FFF2-40B4-BE49-F238E27FC236}">
              <a16:creationId xmlns:a16="http://schemas.microsoft.com/office/drawing/2014/main" id="{71940AD8-D726-4A6A-AF95-5524F5860BE4}"/>
            </a:ext>
          </a:extLst>
        </xdr:cNvPr>
        <xdr:cNvSpPr/>
      </xdr:nvSpPr>
      <xdr:spPr>
        <a:xfrm>
          <a:off x="1248343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a:extLst>
            <a:ext uri="{FF2B5EF4-FFF2-40B4-BE49-F238E27FC236}">
              <a16:creationId xmlns:a16="http://schemas.microsoft.com/office/drawing/2014/main" id="{1B589CE2-0B3F-4A0D-A586-2719963FF1AD}"/>
            </a:ext>
          </a:extLst>
        </xdr:cNvPr>
        <xdr:cNvSpPr/>
      </xdr:nvSpPr>
      <xdr:spPr>
        <a:xfrm>
          <a:off x="1248343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a:extLst>
            <a:ext uri="{FF2B5EF4-FFF2-40B4-BE49-F238E27FC236}">
              <a16:creationId xmlns:a16="http://schemas.microsoft.com/office/drawing/2014/main" id="{4C640022-72E8-489F-AC67-3AF9ED4CF1BF}"/>
            </a:ext>
          </a:extLst>
        </xdr:cNvPr>
        <xdr:cNvSpPr/>
      </xdr:nvSpPr>
      <xdr:spPr>
        <a:xfrm>
          <a:off x="13533010"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a:extLst>
            <a:ext uri="{FF2B5EF4-FFF2-40B4-BE49-F238E27FC236}">
              <a16:creationId xmlns:a16="http://schemas.microsoft.com/office/drawing/2014/main" id="{7F74A117-F1A3-4803-A5B3-44EC7BBCC40B}"/>
            </a:ext>
          </a:extLst>
        </xdr:cNvPr>
        <xdr:cNvSpPr/>
      </xdr:nvSpPr>
      <xdr:spPr>
        <a:xfrm>
          <a:off x="13533010"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a:extLst>
            <a:ext uri="{FF2B5EF4-FFF2-40B4-BE49-F238E27FC236}">
              <a16:creationId xmlns:a16="http://schemas.microsoft.com/office/drawing/2014/main" id="{AB8982C1-4296-40C1-A7C0-EB16E8A7244B}"/>
            </a:ext>
          </a:extLst>
        </xdr:cNvPr>
        <xdr:cNvSpPr/>
      </xdr:nvSpPr>
      <xdr:spPr>
        <a:xfrm>
          <a:off x="11433865" y="9320420"/>
          <a:ext cx="433511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a:extLst>
            <a:ext uri="{FF2B5EF4-FFF2-40B4-BE49-F238E27FC236}">
              <a16:creationId xmlns:a16="http://schemas.microsoft.com/office/drawing/2014/main" id="{4A13FD84-E31F-44DD-A6FD-C390781477F8}"/>
            </a:ext>
          </a:extLst>
        </xdr:cNvPr>
        <xdr:cNvSpPr txBox="1"/>
      </xdr:nvSpPr>
      <xdr:spPr>
        <a:xfrm>
          <a:off x="11395765" y="912644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a:extLst>
            <a:ext uri="{FF2B5EF4-FFF2-40B4-BE49-F238E27FC236}">
              <a16:creationId xmlns:a16="http://schemas.microsoft.com/office/drawing/2014/main" id="{7C249512-F75D-466C-881F-6B62F9AD25D1}"/>
            </a:ext>
          </a:extLst>
        </xdr:cNvPr>
        <xdr:cNvCxnSpPr/>
      </xdr:nvCxnSpPr>
      <xdr:spPr>
        <a:xfrm>
          <a:off x="11433865" y="1165164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5" name="テキスト ボックス 444">
          <a:extLst>
            <a:ext uri="{FF2B5EF4-FFF2-40B4-BE49-F238E27FC236}">
              <a16:creationId xmlns:a16="http://schemas.microsoft.com/office/drawing/2014/main" id="{4FC3FE98-7A53-4C21-B4A1-28A0033E8E8C}"/>
            </a:ext>
          </a:extLst>
        </xdr:cNvPr>
        <xdr:cNvSpPr txBox="1"/>
      </xdr:nvSpPr>
      <xdr:spPr>
        <a:xfrm>
          <a:off x="11013400" y="11505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6" name="直線コネクタ 445">
          <a:extLst>
            <a:ext uri="{FF2B5EF4-FFF2-40B4-BE49-F238E27FC236}">
              <a16:creationId xmlns:a16="http://schemas.microsoft.com/office/drawing/2014/main" id="{EB62BC1C-9D07-4164-B3D9-89369DC74D30}"/>
            </a:ext>
          </a:extLst>
        </xdr:cNvPr>
        <xdr:cNvCxnSpPr/>
      </xdr:nvCxnSpPr>
      <xdr:spPr>
        <a:xfrm>
          <a:off x="11433865" y="11187485"/>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47" name="テキスト ボックス 446">
          <a:extLst>
            <a:ext uri="{FF2B5EF4-FFF2-40B4-BE49-F238E27FC236}">
              <a16:creationId xmlns:a16="http://schemas.microsoft.com/office/drawing/2014/main" id="{636A286E-6F3D-4DDB-AE85-1D291983B79C}"/>
            </a:ext>
          </a:extLst>
        </xdr:cNvPr>
        <xdr:cNvSpPr txBox="1"/>
      </xdr:nvSpPr>
      <xdr:spPr>
        <a:xfrm>
          <a:off x="11013400" y="11041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8" name="直線コネクタ 447">
          <a:extLst>
            <a:ext uri="{FF2B5EF4-FFF2-40B4-BE49-F238E27FC236}">
              <a16:creationId xmlns:a16="http://schemas.microsoft.com/office/drawing/2014/main" id="{65CD3983-6080-46EC-982B-7686431D534A}"/>
            </a:ext>
          </a:extLst>
        </xdr:cNvPr>
        <xdr:cNvCxnSpPr/>
      </xdr:nvCxnSpPr>
      <xdr:spPr>
        <a:xfrm>
          <a:off x="11433865" y="10719849"/>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9" name="テキスト ボックス 448">
          <a:extLst>
            <a:ext uri="{FF2B5EF4-FFF2-40B4-BE49-F238E27FC236}">
              <a16:creationId xmlns:a16="http://schemas.microsoft.com/office/drawing/2014/main" id="{FEDEFF27-A628-4A63-883F-49943A56CF37}"/>
            </a:ext>
          </a:extLst>
        </xdr:cNvPr>
        <xdr:cNvSpPr txBox="1"/>
      </xdr:nvSpPr>
      <xdr:spPr>
        <a:xfrm>
          <a:off x="11061949" y="105741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0" name="直線コネクタ 449">
          <a:extLst>
            <a:ext uri="{FF2B5EF4-FFF2-40B4-BE49-F238E27FC236}">
              <a16:creationId xmlns:a16="http://schemas.microsoft.com/office/drawing/2014/main" id="{00DDB738-27C3-4719-8506-C9EFD5302479}"/>
            </a:ext>
          </a:extLst>
        </xdr:cNvPr>
        <xdr:cNvCxnSpPr/>
      </xdr:nvCxnSpPr>
      <xdr:spPr>
        <a:xfrm>
          <a:off x="11433865" y="1025221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1" name="テキスト ボックス 450">
          <a:extLst>
            <a:ext uri="{FF2B5EF4-FFF2-40B4-BE49-F238E27FC236}">
              <a16:creationId xmlns:a16="http://schemas.microsoft.com/office/drawing/2014/main" id="{9C43F825-9615-4A75-B570-84FAB70B8315}"/>
            </a:ext>
          </a:extLst>
        </xdr:cNvPr>
        <xdr:cNvSpPr txBox="1"/>
      </xdr:nvSpPr>
      <xdr:spPr>
        <a:xfrm>
          <a:off x="11061949" y="101065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2" name="直線コネクタ 451">
          <a:extLst>
            <a:ext uri="{FF2B5EF4-FFF2-40B4-BE49-F238E27FC236}">
              <a16:creationId xmlns:a16="http://schemas.microsoft.com/office/drawing/2014/main" id="{4DE88F8A-4597-437A-8F6D-52A3B3A1C409}"/>
            </a:ext>
          </a:extLst>
        </xdr:cNvPr>
        <xdr:cNvCxnSpPr/>
      </xdr:nvCxnSpPr>
      <xdr:spPr>
        <a:xfrm>
          <a:off x="11433865" y="9788056"/>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3" name="テキスト ボックス 452">
          <a:extLst>
            <a:ext uri="{FF2B5EF4-FFF2-40B4-BE49-F238E27FC236}">
              <a16:creationId xmlns:a16="http://schemas.microsoft.com/office/drawing/2014/main" id="{19836D46-7105-4490-AD8B-22001EC1247C}"/>
            </a:ext>
          </a:extLst>
        </xdr:cNvPr>
        <xdr:cNvSpPr txBox="1"/>
      </xdr:nvSpPr>
      <xdr:spPr>
        <a:xfrm>
          <a:off x="11061949" y="96423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a:extLst>
            <a:ext uri="{FF2B5EF4-FFF2-40B4-BE49-F238E27FC236}">
              <a16:creationId xmlns:a16="http://schemas.microsoft.com/office/drawing/2014/main" id="{E32A04D2-33D5-4967-B266-1535FFEC79D4}"/>
            </a:ext>
          </a:extLst>
        </xdr:cNvPr>
        <xdr:cNvCxnSpPr/>
      </xdr:nvCxnSpPr>
      <xdr:spPr>
        <a:xfrm>
          <a:off x="11433865" y="9320420"/>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a:extLst>
            <a:ext uri="{FF2B5EF4-FFF2-40B4-BE49-F238E27FC236}">
              <a16:creationId xmlns:a16="http://schemas.microsoft.com/office/drawing/2014/main" id="{0BD40752-E42E-4AFB-B288-65C1E7E39ACE}"/>
            </a:ext>
          </a:extLst>
        </xdr:cNvPr>
        <xdr:cNvSpPr txBox="1"/>
      </xdr:nvSpPr>
      <xdr:spPr>
        <a:xfrm>
          <a:off x="11061949" y="917471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保健センター・保健所】&#10;有形固定資産減価償却率グラフ枠">
          <a:extLst>
            <a:ext uri="{FF2B5EF4-FFF2-40B4-BE49-F238E27FC236}">
              <a16:creationId xmlns:a16="http://schemas.microsoft.com/office/drawing/2014/main" id="{D2CA336F-3EFC-4030-AEC9-80A7DFC36C8D}"/>
            </a:ext>
          </a:extLst>
        </xdr:cNvPr>
        <xdr:cNvSpPr/>
      </xdr:nvSpPr>
      <xdr:spPr>
        <a:xfrm>
          <a:off x="11433865" y="9320420"/>
          <a:ext cx="433511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457" name="直線コネクタ 456">
          <a:extLst>
            <a:ext uri="{FF2B5EF4-FFF2-40B4-BE49-F238E27FC236}">
              <a16:creationId xmlns:a16="http://schemas.microsoft.com/office/drawing/2014/main" id="{F6EC8F56-9C54-4E96-BB77-C997DD300A22}"/>
            </a:ext>
          </a:extLst>
        </xdr:cNvPr>
        <xdr:cNvCxnSpPr/>
      </xdr:nvCxnSpPr>
      <xdr:spPr>
        <a:xfrm flipV="1">
          <a:off x="14995303" y="9656561"/>
          <a:ext cx="0" cy="152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58" name="【保健センター・保健所】&#10;有形固定資産減価償却率最小値テキスト">
          <a:extLst>
            <a:ext uri="{FF2B5EF4-FFF2-40B4-BE49-F238E27FC236}">
              <a16:creationId xmlns:a16="http://schemas.microsoft.com/office/drawing/2014/main" id="{05F69E52-8A42-416F-8BE0-4BAD63130D8D}"/>
            </a:ext>
          </a:extLst>
        </xdr:cNvPr>
        <xdr:cNvSpPr txBox="1"/>
      </xdr:nvSpPr>
      <xdr:spPr>
        <a:xfrm>
          <a:off x="15034039" y="1118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59" name="直線コネクタ 458">
          <a:extLst>
            <a:ext uri="{FF2B5EF4-FFF2-40B4-BE49-F238E27FC236}">
              <a16:creationId xmlns:a16="http://schemas.microsoft.com/office/drawing/2014/main" id="{689E8B26-E68E-4942-A230-8A8BC48D7602}"/>
            </a:ext>
          </a:extLst>
        </xdr:cNvPr>
        <xdr:cNvCxnSpPr/>
      </xdr:nvCxnSpPr>
      <xdr:spPr>
        <a:xfrm>
          <a:off x="14907039" y="11181721"/>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460" name="【保健センター・保健所】&#10;有形固定資産減価償却率最大値テキスト">
          <a:extLst>
            <a:ext uri="{FF2B5EF4-FFF2-40B4-BE49-F238E27FC236}">
              <a16:creationId xmlns:a16="http://schemas.microsoft.com/office/drawing/2014/main" id="{609FDE16-793B-4C57-B8DE-499145286C8F}"/>
            </a:ext>
          </a:extLst>
        </xdr:cNvPr>
        <xdr:cNvSpPr txBox="1"/>
      </xdr:nvSpPr>
      <xdr:spPr>
        <a:xfrm>
          <a:off x="15034039" y="94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461" name="直線コネクタ 460">
          <a:extLst>
            <a:ext uri="{FF2B5EF4-FFF2-40B4-BE49-F238E27FC236}">
              <a16:creationId xmlns:a16="http://schemas.microsoft.com/office/drawing/2014/main" id="{BE99ACB1-BE00-442F-B736-61A0C43B5C78}"/>
            </a:ext>
          </a:extLst>
        </xdr:cNvPr>
        <xdr:cNvCxnSpPr/>
      </xdr:nvCxnSpPr>
      <xdr:spPr>
        <a:xfrm>
          <a:off x="14907039" y="9656561"/>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462" name="【保健センター・保健所】&#10;有形固定資産減価償却率平均値テキスト">
          <a:extLst>
            <a:ext uri="{FF2B5EF4-FFF2-40B4-BE49-F238E27FC236}">
              <a16:creationId xmlns:a16="http://schemas.microsoft.com/office/drawing/2014/main" id="{AE21700D-35F2-48E3-A620-BCB3B03E3291}"/>
            </a:ext>
          </a:extLst>
        </xdr:cNvPr>
        <xdr:cNvSpPr txBox="1"/>
      </xdr:nvSpPr>
      <xdr:spPr>
        <a:xfrm>
          <a:off x="15034039" y="9888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463" name="フローチャート: 判断 462">
          <a:extLst>
            <a:ext uri="{FF2B5EF4-FFF2-40B4-BE49-F238E27FC236}">
              <a16:creationId xmlns:a16="http://schemas.microsoft.com/office/drawing/2014/main" id="{39F2DD3B-288C-44F0-9982-4F8C1D81B968}"/>
            </a:ext>
          </a:extLst>
        </xdr:cNvPr>
        <xdr:cNvSpPr/>
      </xdr:nvSpPr>
      <xdr:spPr>
        <a:xfrm>
          <a:off x="14945139" y="10040200"/>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64" name="フローチャート: 判断 463">
          <a:extLst>
            <a:ext uri="{FF2B5EF4-FFF2-40B4-BE49-F238E27FC236}">
              <a16:creationId xmlns:a16="http://schemas.microsoft.com/office/drawing/2014/main" id="{D8E5C74B-E61C-4F9A-A848-B22BEA0D7F34}"/>
            </a:ext>
          </a:extLst>
        </xdr:cNvPr>
        <xdr:cNvSpPr/>
      </xdr:nvSpPr>
      <xdr:spPr>
        <a:xfrm>
          <a:off x="14169224" y="1020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20066</xdr:rowOff>
    </xdr:from>
    <xdr:to>
      <xdr:col>76</xdr:col>
      <xdr:colOff>165100</xdr:colOff>
      <xdr:row>58</xdr:row>
      <xdr:rowOff>121666</xdr:rowOff>
    </xdr:to>
    <xdr:sp macro="" textlink="">
      <xdr:nvSpPr>
        <xdr:cNvPr id="465" name="フローチャート: 判断 464">
          <a:extLst>
            <a:ext uri="{FF2B5EF4-FFF2-40B4-BE49-F238E27FC236}">
              <a16:creationId xmlns:a16="http://schemas.microsoft.com/office/drawing/2014/main" id="{1B625E77-66CE-44DB-B83B-F10CB203CD54}"/>
            </a:ext>
          </a:extLst>
        </xdr:cNvPr>
        <xdr:cNvSpPr/>
      </xdr:nvSpPr>
      <xdr:spPr>
        <a:xfrm>
          <a:off x="13358081" y="1015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97790</xdr:rowOff>
    </xdr:from>
    <xdr:to>
      <xdr:col>72</xdr:col>
      <xdr:colOff>38100</xdr:colOff>
      <xdr:row>58</xdr:row>
      <xdr:rowOff>27940</xdr:rowOff>
    </xdr:to>
    <xdr:sp macro="" textlink="">
      <xdr:nvSpPr>
        <xdr:cNvPr id="466" name="フローチャート: 判断 465">
          <a:extLst>
            <a:ext uri="{FF2B5EF4-FFF2-40B4-BE49-F238E27FC236}">
              <a16:creationId xmlns:a16="http://schemas.microsoft.com/office/drawing/2014/main" id="{24B79F71-20FE-4B21-A0F4-6B6569944A4C}"/>
            </a:ext>
          </a:extLst>
        </xdr:cNvPr>
        <xdr:cNvSpPr/>
      </xdr:nvSpPr>
      <xdr:spPr>
        <a:xfrm>
          <a:off x="12546937" y="10060774"/>
          <a:ext cx="86029"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52070</xdr:rowOff>
    </xdr:from>
    <xdr:to>
      <xdr:col>67</xdr:col>
      <xdr:colOff>101600</xdr:colOff>
      <xdr:row>57</xdr:row>
      <xdr:rowOff>153670</xdr:rowOff>
    </xdr:to>
    <xdr:sp macro="" textlink="">
      <xdr:nvSpPr>
        <xdr:cNvPr id="467" name="フローチャート: 判断 466">
          <a:extLst>
            <a:ext uri="{FF2B5EF4-FFF2-40B4-BE49-F238E27FC236}">
              <a16:creationId xmlns:a16="http://schemas.microsoft.com/office/drawing/2014/main" id="{243E6DB2-EB55-4163-A813-AF2045A69742}"/>
            </a:ext>
          </a:extLst>
        </xdr:cNvPr>
        <xdr:cNvSpPr/>
      </xdr:nvSpPr>
      <xdr:spPr>
        <a:xfrm>
          <a:off x="11720223" y="1001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A27DA42B-7B70-4564-AD14-FD8B79A04F97}"/>
            </a:ext>
          </a:extLst>
        </xdr:cNvPr>
        <xdr:cNvSpPr txBox="1"/>
      </xdr:nvSpPr>
      <xdr:spPr>
        <a:xfrm>
          <a:off x="1482101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7881F2D2-42DE-438E-A8A9-0942F419504F}"/>
            </a:ext>
          </a:extLst>
        </xdr:cNvPr>
        <xdr:cNvSpPr txBox="1"/>
      </xdr:nvSpPr>
      <xdr:spPr>
        <a:xfrm>
          <a:off x="14045096"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430E8AF7-00D7-459D-B71F-9F7A140B419A}"/>
            </a:ext>
          </a:extLst>
        </xdr:cNvPr>
        <xdr:cNvSpPr txBox="1"/>
      </xdr:nvSpPr>
      <xdr:spPr>
        <a:xfrm>
          <a:off x="1323395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25FFF060-5470-4BF4-A71E-3F8C029D8C8E}"/>
            </a:ext>
          </a:extLst>
        </xdr:cNvPr>
        <xdr:cNvSpPr txBox="1"/>
      </xdr:nvSpPr>
      <xdr:spPr>
        <a:xfrm>
          <a:off x="12422809"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6C3E62B9-DFF9-41B6-9D43-FF2081B1040E}"/>
            </a:ext>
          </a:extLst>
        </xdr:cNvPr>
        <xdr:cNvSpPr txBox="1"/>
      </xdr:nvSpPr>
      <xdr:spPr>
        <a:xfrm>
          <a:off x="11596094"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473" name="楕円 472">
          <a:extLst>
            <a:ext uri="{FF2B5EF4-FFF2-40B4-BE49-F238E27FC236}">
              <a16:creationId xmlns:a16="http://schemas.microsoft.com/office/drawing/2014/main" id="{E2732E2B-D7D3-49B8-AF42-9DEB1575DA94}"/>
            </a:ext>
          </a:extLst>
        </xdr:cNvPr>
        <xdr:cNvSpPr/>
      </xdr:nvSpPr>
      <xdr:spPr>
        <a:xfrm>
          <a:off x="14945139" y="10470068"/>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135653</xdr:rowOff>
    </xdr:from>
    <xdr:ext cx="405111" cy="259045"/>
    <xdr:sp macro="" textlink="">
      <xdr:nvSpPr>
        <xdr:cNvPr id="474" name="【保健センター・保健所】&#10;有形固定資産減価償却率該当値テキスト">
          <a:extLst>
            <a:ext uri="{FF2B5EF4-FFF2-40B4-BE49-F238E27FC236}">
              <a16:creationId xmlns:a16="http://schemas.microsoft.com/office/drawing/2014/main" id="{FD6DFF36-7A38-4B9D-86F8-9E5079F44F92}"/>
            </a:ext>
          </a:extLst>
        </xdr:cNvPr>
        <xdr:cNvSpPr txBox="1"/>
      </xdr:nvSpPr>
      <xdr:spPr>
        <a:xfrm>
          <a:off x="15034039" y="10448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104648</xdr:rowOff>
    </xdr:from>
    <xdr:to>
      <xdr:col>81</xdr:col>
      <xdr:colOff>101600</xdr:colOff>
      <xdr:row>60</xdr:row>
      <xdr:rowOff>34798</xdr:rowOff>
    </xdr:to>
    <xdr:sp macro="" textlink="">
      <xdr:nvSpPr>
        <xdr:cNvPr id="475" name="楕円 474">
          <a:extLst>
            <a:ext uri="{FF2B5EF4-FFF2-40B4-BE49-F238E27FC236}">
              <a16:creationId xmlns:a16="http://schemas.microsoft.com/office/drawing/2014/main" id="{B39184E7-0D06-4041-89AB-95043D49E007}"/>
            </a:ext>
          </a:extLst>
        </xdr:cNvPr>
        <xdr:cNvSpPr/>
      </xdr:nvSpPr>
      <xdr:spPr>
        <a:xfrm>
          <a:off x="14169224" y="10417490"/>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155448</xdr:rowOff>
    </xdr:from>
    <xdr:to>
      <xdr:col>85</xdr:col>
      <xdr:colOff>127000</xdr:colOff>
      <xdr:row>60</xdr:row>
      <xdr:rowOff>36576</xdr:rowOff>
    </xdr:to>
    <xdr:cxnSp macro="">
      <xdr:nvCxnSpPr>
        <xdr:cNvPr id="476" name="直線コネクタ 475">
          <a:extLst>
            <a:ext uri="{FF2B5EF4-FFF2-40B4-BE49-F238E27FC236}">
              <a16:creationId xmlns:a16="http://schemas.microsoft.com/office/drawing/2014/main" id="{78265521-AC5B-4DD5-8C20-01D0F45A4054}"/>
            </a:ext>
          </a:extLst>
        </xdr:cNvPr>
        <xdr:cNvCxnSpPr/>
      </xdr:nvCxnSpPr>
      <xdr:spPr>
        <a:xfrm>
          <a:off x="14220024" y="10468290"/>
          <a:ext cx="775915" cy="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106934</xdr:rowOff>
    </xdr:from>
    <xdr:to>
      <xdr:col>76</xdr:col>
      <xdr:colOff>165100</xdr:colOff>
      <xdr:row>60</xdr:row>
      <xdr:rowOff>37084</xdr:rowOff>
    </xdr:to>
    <xdr:sp macro="" textlink="">
      <xdr:nvSpPr>
        <xdr:cNvPr id="477" name="楕円 476">
          <a:extLst>
            <a:ext uri="{FF2B5EF4-FFF2-40B4-BE49-F238E27FC236}">
              <a16:creationId xmlns:a16="http://schemas.microsoft.com/office/drawing/2014/main" id="{77D40A98-0926-4818-AF2A-8F4145FE2A23}"/>
            </a:ext>
          </a:extLst>
        </xdr:cNvPr>
        <xdr:cNvSpPr/>
      </xdr:nvSpPr>
      <xdr:spPr>
        <a:xfrm>
          <a:off x="13358081" y="10419776"/>
          <a:ext cx="101600" cy="1050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155448</xdr:rowOff>
    </xdr:from>
    <xdr:to>
      <xdr:col>81</xdr:col>
      <xdr:colOff>50800</xdr:colOff>
      <xdr:row>59</xdr:row>
      <xdr:rowOff>157734</xdr:rowOff>
    </xdr:to>
    <xdr:cxnSp macro="">
      <xdr:nvCxnSpPr>
        <xdr:cNvPr id="478" name="直線コネクタ 477">
          <a:extLst>
            <a:ext uri="{FF2B5EF4-FFF2-40B4-BE49-F238E27FC236}">
              <a16:creationId xmlns:a16="http://schemas.microsoft.com/office/drawing/2014/main" id="{BC6FB9B2-C93A-426F-88E8-CE68B721FDA5}"/>
            </a:ext>
          </a:extLst>
        </xdr:cNvPr>
        <xdr:cNvCxnSpPr/>
      </xdr:nvCxnSpPr>
      <xdr:spPr>
        <a:xfrm flipV="1">
          <a:off x="13408881" y="10468290"/>
          <a:ext cx="811143"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61214</xdr:rowOff>
    </xdr:from>
    <xdr:to>
      <xdr:col>72</xdr:col>
      <xdr:colOff>38100</xdr:colOff>
      <xdr:row>59</xdr:row>
      <xdr:rowOff>162814</xdr:rowOff>
    </xdr:to>
    <xdr:sp macro="" textlink="">
      <xdr:nvSpPr>
        <xdr:cNvPr id="479" name="楕円 478">
          <a:extLst>
            <a:ext uri="{FF2B5EF4-FFF2-40B4-BE49-F238E27FC236}">
              <a16:creationId xmlns:a16="http://schemas.microsoft.com/office/drawing/2014/main" id="{2F85D1DC-758A-4C7B-A249-3DC895BEEBCF}"/>
            </a:ext>
          </a:extLst>
        </xdr:cNvPr>
        <xdr:cNvSpPr/>
      </xdr:nvSpPr>
      <xdr:spPr>
        <a:xfrm>
          <a:off x="12546937" y="10374056"/>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112014</xdr:rowOff>
    </xdr:from>
    <xdr:to>
      <xdr:col>76</xdr:col>
      <xdr:colOff>114300</xdr:colOff>
      <xdr:row>59</xdr:row>
      <xdr:rowOff>157734</xdr:rowOff>
    </xdr:to>
    <xdr:cxnSp macro="">
      <xdr:nvCxnSpPr>
        <xdr:cNvPr id="480" name="直線コネクタ 479">
          <a:extLst>
            <a:ext uri="{FF2B5EF4-FFF2-40B4-BE49-F238E27FC236}">
              <a16:creationId xmlns:a16="http://schemas.microsoft.com/office/drawing/2014/main" id="{6326A93E-7DB9-4490-A714-8F8923133250}"/>
            </a:ext>
          </a:extLst>
        </xdr:cNvPr>
        <xdr:cNvCxnSpPr/>
      </xdr:nvCxnSpPr>
      <xdr:spPr>
        <a:xfrm>
          <a:off x="12597737" y="10424856"/>
          <a:ext cx="811144"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xdr:rowOff>
    </xdr:from>
    <xdr:to>
      <xdr:col>67</xdr:col>
      <xdr:colOff>101600</xdr:colOff>
      <xdr:row>59</xdr:row>
      <xdr:rowOff>117094</xdr:rowOff>
    </xdr:to>
    <xdr:sp macro="" textlink="">
      <xdr:nvSpPr>
        <xdr:cNvPr id="481" name="楕円 480">
          <a:extLst>
            <a:ext uri="{FF2B5EF4-FFF2-40B4-BE49-F238E27FC236}">
              <a16:creationId xmlns:a16="http://schemas.microsoft.com/office/drawing/2014/main" id="{B58F9B49-3053-4142-93BD-17E4330DDD22}"/>
            </a:ext>
          </a:extLst>
        </xdr:cNvPr>
        <xdr:cNvSpPr/>
      </xdr:nvSpPr>
      <xdr:spPr>
        <a:xfrm>
          <a:off x="11720223" y="1032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66294</xdr:rowOff>
    </xdr:from>
    <xdr:to>
      <xdr:col>71</xdr:col>
      <xdr:colOff>177800</xdr:colOff>
      <xdr:row>59</xdr:row>
      <xdr:rowOff>112014</xdr:rowOff>
    </xdr:to>
    <xdr:cxnSp macro="">
      <xdr:nvCxnSpPr>
        <xdr:cNvPr id="482" name="直線コネクタ 481">
          <a:extLst>
            <a:ext uri="{FF2B5EF4-FFF2-40B4-BE49-F238E27FC236}">
              <a16:creationId xmlns:a16="http://schemas.microsoft.com/office/drawing/2014/main" id="{9C92F8F0-976D-428B-B7E5-0034ADF130CD}"/>
            </a:ext>
          </a:extLst>
        </xdr:cNvPr>
        <xdr:cNvCxnSpPr/>
      </xdr:nvCxnSpPr>
      <xdr:spPr>
        <a:xfrm>
          <a:off x="11771023" y="10379136"/>
          <a:ext cx="826714"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483" name="n_1aveValue【保健センター・保健所】&#10;有形固定資産減価償却率">
          <a:extLst>
            <a:ext uri="{FF2B5EF4-FFF2-40B4-BE49-F238E27FC236}">
              <a16:creationId xmlns:a16="http://schemas.microsoft.com/office/drawing/2014/main" id="{5FDAB295-5A12-422F-A183-CE9F113A0379}"/>
            </a:ext>
          </a:extLst>
        </xdr:cNvPr>
        <xdr:cNvSpPr txBox="1"/>
      </xdr:nvSpPr>
      <xdr:spPr>
        <a:xfrm>
          <a:off x="14020340" y="9977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138193</xdr:rowOff>
    </xdr:from>
    <xdr:ext cx="405111" cy="259045"/>
    <xdr:sp macro="" textlink="">
      <xdr:nvSpPr>
        <xdr:cNvPr id="484" name="n_2aveValue【保健センター・保健所】&#10;有形固定資産減価償却率">
          <a:extLst>
            <a:ext uri="{FF2B5EF4-FFF2-40B4-BE49-F238E27FC236}">
              <a16:creationId xmlns:a16="http://schemas.microsoft.com/office/drawing/2014/main" id="{D15318FA-A57E-4C5E-8BAC-A2DD528C0E0D}"/>
            </a:ext>
          </a:extLst>
        </xdr:cNvPr>
        <xdr:cNvSpPr txBox="1"/>
      </xdr:nvSpPr>
      <xdr:spPr>
        <a:xfrm>
          <a:off x="13221896" y="992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485" name="n_3aveValue【保健センター・保健所】&#10;有形固定資産減価償却率">
          <a:extLst>
            <a:ext uri="{FF2B5EF4-FFF2-40B4-BE49-F238E27FC236}">
              <a16:creationId xmlns:a16="http://schemas.microsoft.com/office/drawing/2014/main" id="{082B4A5E-5FB9-43E5-8A46-4D3A576EF0B9}"/>
            </a:ext>
          </a:extLst>
        </xdr:cNvPr>
        <xdr:cNvSpPr txBox="1"/>
      </xdr:nvSpPr>
      <xdr:spPr>
        <a:xfrm>
          <a:off x="12410753" y="9832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486" name="n_4aveValue【保健センター・保健所】&#10;有形固定資産減価償却率">
          <a:extLst>
            <a:ext uri="{FF2B5EF4-FFF2-40B4-BE49-F238E27FC236}">
              <a16:creationId xmlns:a16="http://schemas.microsoft.com/office/drawing/2014/main" id="{4BFE1113-71B3-4F78-BA7D-4531AC28E604}"/>
            </a:ext>
          </a:extLst>
        </xdr:cNvPr>
        <xdr:cNvSpPr txBox="1"/>
      </xdr:nvSpPr>
      <xdr:spPr>
        <a:xfrm>
          <a:off x="11584038" y="9783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25925</xdr:rowOff>
    </xdr:from>
    <xdr:ext cx="405111" cy="259045"/>
    <xdr:sp macro="" textlink="">
      <xdr:nvSpPr>
        <xdr:cNvPr id="487" name="n_1mainValue【保健センター・保健所】&#10;有形固定資産減価償却率">
          <a:extLst>
            <a:ext uri="{FF2B5EF4-FFF2-40B4-BE49-F238E27FC236}">
              <a16:creationId xmlns:a16="http://schemas.microsoft.com/office/drawing/2014/main" id="{5B87A38E-ABB5-4985-A7C1-0FE9C21A5386}"/>
            </a:ext>
          </a:extLst>
        </xdr:cNvPr>
        <xdr:cNvSpPr txBox="1"/>
      </xdr:nvSpPr>
      <xdr:spPr>
        <a:xfrm>
          <a:off x="14020340" y="10513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28211</xdr:rowOff>
    </xdr:from>
    <xdr:ext cx="405111" cy="259045"/>
    <xdr:sp macro="" textlink="">
      <xdr:nvSpPr>
        <xdr:cNvPr id="488" name="n_2mainValue【保健センター・保健所】&#10;有形固定資産減価償却率">
          <a:extLst>
            <a:ext uri="{FF2B5EF4-FFF2-40B4-BE49-F238E27FC236}">
              <a16:creationId xmlns:a16="http://schemas.microsoft.com/office/drawing/2014/main" id="{6C3B41F9-F74E-4418-9D64-3D43C9C7A8CD}"/>
            </a:ext>
          </a:extLst>
        </xdr:cNvPr>
        <xdr:cNvSpPr txBox="1"/>
      </xdr:nvSpPr>
      <xdr:spPr>
        <a:xfrm>
          <a:off x="13221896" y="1051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153941</xdr:rowOff>
    </xdr:from>
    <xdr:ext cx="405111" cy="259045"/>
    <xdr:sp macro="" textlink="">
      <xdr:nvSpPr>
        <xdr:cNvPr id="489" name="n_3mainValue【保健センター・保健所】&#10;有形固定資産減価償却率">
          <a:extLst>
            <a:ext uri="{FF2B5EF4-FFF2-40B4-BE49-F238E27FC236}">
              <a16:creationId xmlns:a16="http://schemas.microsoft.com/office/drawing/2014/main" id="{D97C884D-6F2B-4BD5-BA6C-A2FC152929C5}"/>
            </a:ext>
          </a:extLst>
        </xdr:cNvPr>
        <xdr:cNvSpPr txBox="1"/>
      </xdr:nvSpPr>
      <xdr:spPr>
        <a:xfrm>
          <a:off x="12410753" y="104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108221</xdr:rowOff>
    </xdr:from>
    <xdr:ext cx="405111" cy="259045"/>
    <xdr:sp macro="" textlink="">
      <xdr:nvSpPr>
        <xdr:cNvPr id="490" name="n_4mainValue【保健センター・保健所】&#10;有形固定資産減価償却率">
          <a:extLst>
            <a:ext uri="{FF2B5EF4-FFF2-40B4-BE49-F238E27FC236}">
              <a16:creationId xmlns:a16="http://schemas.microsoft.com/office/drawing/2014/main" id="{05CF0B5B-D011-4930-8F6B-424BDE9F8D1F}"/>
            </a:ext>
          </a:extLst>
        </xdr:cNvPr>
        <xdr:cNvSpPr txBox="1"/>
      </xdr:nvSpPr>
      <xdr:spPr>
        <a:xfrm>
          <a:off x="11584038" y="1042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64089917-436D-4152-A654-5FE20E43DDEA}"/>
            </a:ext>
          </a:extLst>
        </xdr:cNvPr>
        <xdr:cNvSpPr/>
      </xdr:nvSpPr>
      <xdr:spPr>
        <a:xfrm>
          <a:off x="16793155" y="8153069"/>
          <a:ext cx="4350688" cy="648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AD9D6E89-D732-4AFF-9DB0-9C2DAB189256}"/>
            </a:ext>
          </a:extLst>
        </xdr:cNvPr>
        <xdr:cNvSpPr/>
      </xdr:nvSpPr>
      <xdr:spPr>
        <a:xfrm>
          <a:off x="16920155" y="882738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B9C893C4-5324-4E58-B77D-41A74640F644}"/>
            </a:ext>
          </a:extLst>
        </xdr:cNvPr>
        <xdr:cNvSpPr/>
      </xdr:nvSpPr>
      <xdr:spPr>
        <a:xfrm>
          <a:off x="16920155" y="9034062"/>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6783C893-72B1-4099-BA32-2D1EB2661F7E}"/>
            </a:ext>
          </a:extLst>
        </xdr:cNvPr>
        <xdr:cNvSpPr/>
      </xdr:nvSpPr>
      <xdr:spPr>
        <a:xfrm>
          <a:off x="17842727"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763DC49F-37AD-42A9-83A5-6F220A342FAE}"/>
            </a:ext>
          </a:extLst>
        </xdr:cNvPr>
        <xdr:cNvSpPr/>
      </xdr:nvSpPr>
      <xdr:spPr>
        <a:xfrm>
          <a:off x="17842727"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E63E9179-FB7A-41BF-B6A4-AC6D58899877}"/>
            </a:ext>
          </a:extLst>
        </xdr:cNvPr>
        <xdr:cNvSpPr/>
      </xdr:nvSpPr>
      <xdr:spPr>
        <a:xfrm>
          <a:off x="18892299" y="882738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273CD187-B51D-4979-9B55-9608BD2C4D74}"/>
            </a:ext>
          </a:extLst>
        </xdr:cNvPr>
        <xdr:cNvSpPr/>
      </xdr:nvSpPr>
      <xdr:spPr>
        <a:xfrm>
          <a:off x="18892299" y="9034062"/>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0FC87C9C-5B9E-4862-BE92-1D0981428F30}"/>
            </a:ext>
          </a:extLst>
        </xdr:cNvPr>
        <xdr:cNvSpPr/>
      </xdr:nvSpPr>
      <xdr:spPr>
        <a:xfrm>
          <a:off x="16793155" y="9320420"/>
          <a:ext cx="4350688" cy="23312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a:extLst>
            <a:ext uri="{FF2B5EF4-FFF2-40B4-BE49-F238E27FC236}">
              <a16:creationId xmlns:a16="http://schemas.microsoft.com/office/drawing/2014/main" id="{FB250C2A-6E90-4CF9-9EF5-80E375898597}"/>
            </a:ext>
          </a:extLst>
        </xdr:cNvPr>
        <xdr:cNvSpPr txBox="1"/>
      </xdr:nvSpPr>
      <xdr:spPr>
        <a:xfrm>
          <a:off x="16770626" y="912644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a:extLst>
            <a:ext uri="{FF2B5EF4-FFF2-40B4-BE49-F238E27FC236}">
              <a16:creationId xmlns:a16="http://schemas.microsoft.com/office/drawing/2014/main" id="{4E02D465-E1A4-4B9E-A3D1-4B163D7072FE}"/>
            </a:ext>
          </a:extLst>
        </xdr:cNvPr>
        <xdr:cNvCxnSpPr/>
      </xdr:nvCxnSpPr>
      <xdr:spPr>
        <a:xfrm>
          <a:off x="16793155" y="1165164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a:extLst>
            <a:ext uri="{FF2B5EF4-FFF2-40B4-BE49-F238E27FC236}">
              <a16:creationId xmlns:a16="http://schemas.microsoft.com/office/drawing/2014/main" id="{F0749DF9-0942-45DD-8A55-E8C4CD4D9A07}"/>
            </a:ext>
          </a:extLst>
        </xdr:cNvPr>
        <xdr:cNvCxnSpPr/>
      </xdr:nvCxnSpPr>
      <xdr:spPr>
        <a:xfrm>
          <a:off x="16793155" y="11187485"/>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a:extLst>
            <a:ext uri="{FF2B5EF4-FFF2-40B4-BE49-F238E27FC236}">
              <a16:creationId xmlns:a16="http://schemas.microsoft.com/office/drawing/2014/main" id="{D9924450-4B76-4DD7-9DF1-C29FFB6A2190}"/>
            </a:ext>
          </a:extLst>
        </xdr:cNvPr>
        <xdr:cNvSpPr txBox="1"/>
      </xdr:nvSpPr>
      <xdr:spPr>
        <a:xfrm>
          <a:off x="16372690" y="11041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a:extLst>
            <a:ext uri="{FF2B5EF4-FFF2-40B4-BE49-F238E27FC236}">
              <a16:creationId xmlns:a16="http://schemas.microsoft.com/office/drawing/2014/main" id="{D57DFFC8-2FBB-4EF7-A9B4-49D0A46E8D7E}"/>
            </a:ext>
          </a:extLst>
        </xdr:cNvPr>
        <xdr:cNvCxnSpPr/>
      </xdr:nvCxnSpPr>
      <xdr:spPr>
        <a:xfrm>
          <a:off x="16793155" y="10719849"/>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a:extLst>
            <a:ext uri="{FF2B5EF4-FFF2-40B4-BE49-F238E27FC236}">
              <a16:creationId xmlns:a16="http://schemas.microsoft.com/office/drawing/2014/main" id="{9CA0D4C6-B023-4419-AAA5-34019FDA7E80}"/>
            </a:ext>
          </a:extLst>
        </xdr:cNvPr>
        <xdr:cNvSpPr txBox="1"/>
      </xdr:nvSpPr>
      <xdr:spPr>
        <a:xfrm>
          <a:off x="16372690" y="1057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a:extLst>
            <a:ext uri="{FF2B5EF4-FFF2-40B4-BE49-F238E27FC236}">
              <a16:creationId xmlns:a16="http://schemas.microsoft.com/office/drawing/2014/main" id="{1CEE0B09-DB70-4243-B14A-3500B5CC8191}"/>
            </a:ext>
          </a:extLst>
        </xdr:cNvPr>
        <xdr:cNvCxnSpPr/>
      </xdr:nvCxnSpPr>
      <xdr:spPr>
        <a:xfrm>
          <a:off x="16793155" y="10252213"/>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a:extLst>
            <a:ext uri="{FF2B5EF4-FFF2-40B4-BE49-F238E27FC236}">
              <a16:creationId xmlns:a16="http://schemas.microsoft.com/office/drawing/2014/main" id="{D7B9AB10-6429-420A-8F57-961C6D1A8515}"/>
            </a:ext>
          </a:extLst>
        </xdr:cNvPr>
        <xdr:cNvSpPr txBox="1"/>
      </xdr:nvSpPr>
      <xdr:spPr>
        <a:xfrm>
          <a:off x="16372690" y="101065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a:extLst>
            <a:ext uri="{FF2B5EF4-FFF2-40B4-BE49-F238E27FC236}">
              <a16:creationId xmlns:a16="http://schemas.microsoft.com/office/drawing/2014/main" id="{1B2621AF-FA4B-4429-B2C5-D8B448D3B13B}"/>
            </a:ext>
          </a:extLst>
        </xdr:cNvPr>
        <xdr:cNvCxnSpPr/>
      </xdr:nvCxnSpPr>
      <xdr:spPr>
        <a:xfrm>
          <a:off x="16793155" y="978805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a:extLst>
            <a:ext uri="{FF2B5EF4-FFF2-40B4-BE49-F238E27FC236}">
              <a16:creationId xmlns:a16="http://schemas.microsoft.com/office/drawing/2014/main" id="{EF0F6523-E60D-42CD-9DED-0EEC09D302D7}"/>
            </a:ext>
          </a:extLst>
        </xdr:cNvPr>
        <xdr:cNvSpPr txBox="1"/>
      </xdr:nvSpPr>
      <xdr:spPr>
        <a:xfrm>
          <a:off x="16372690" y="96423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a:extLst>
            <a:ext uri="{FF2B5EF4-FFF2-40B4-BE49-F238E27FC236}">
              <a16:creationId xmlns:a16="http://schemas.microsoft.com/office/drawing/2014/main" id="{66A8BE26-4CAB-433D-8787-CCC578EBB1CA}"/>
            </a:ext>
          </a:extLst>
        </xdr:cNvPr>
        <xdr:cNvCxnSpPr/>
      </xdr:nvCxnSpPr>
      <xdr:spPr>
        <a:xfrm>
          <a:off x="16793155" y="9320420"/>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a:extLst>
            <a:ext uri="{FF2B5EF4-FFF2-40B4-BE49-F238E27FC236}">
              <a16:creationId xmlns:a16="http://schemas.microsoft.com/office/drawing/2014/main" id="{F87CAC0E-207D-4BA5-B08B-205983315E43}"/>
            </a:ext>
          </a:extLst>
        </xdr:cNvPr>
        <xdr:cNvSpPr txBox="1"/>
      </xdr:nvSpPr>
      <xdr:spPr>
        <a:xfrm>
          <a:off x="16372690" y="91747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a:extLst>
            <a:ext uri="{FF2B5EF4-FFF2-40B4-BE49-F238E27FC236}">
              <a16:creationId xmlns:a16="http://schemas.microsoft.com/office/drawing/2014/main" id="{86FE1F84-CD6E-4322-A97B-02E04F8EEE4C}"/>
            </a:ext>
          </a:extLst>
        </xdr:cNvPr>
        <xdr:cNvSpPr/>
      </xdr:nvSpPr>
      <xdr:spPr>
        <a:xfrm>
          <a:off x="16793155" y="9320420"/>
          <a:ext cx="4350688" cy="233122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512" name="直線コネクタ 511">
          <a:extLst>
            <a:ext uri="{FF2B5EF4-FFF2-40B4-BE49-F238E27FC236}">
              <a16:creationId xmlns:a16="http://schemas.microsoft.com/office/drawing/2014/main" id="{195CDDB9-9968-48B4-B889-B9C99955113D}"/>
            </a:ext>
          </a:extLst>
        </xdr:cNvPr>
        <xdr:cNvCxnSpPr/>
      </xdr:nvCxnSpPr>
      <xdr:spPr>
        <a:xfrm flipV="1">
          <a:off x="20354593" y="9797200"/>
          <a:ext cx="0" cy="131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513" name="【保健センター・保健所】&#10;一人当たり面積最小値テキスト">
          <a:extLst>
            <a:ext uri="{FF2B5EF4-FFF2-40B4-BE49-F238E27FC236}">
              <a16:creationId xmlns:a16="http://schemas.microsoft.com/office/drawing/2014/main" id="{32E683FF-722E-4023-B502-7604D61237EE}"/>
            </a:ext>
          </a:extLst>
        </xdr:cNvPr>
        <xdr:cNvSpPr txBox="1"/>
      </xdr:nvSpPr>
      <xdr:spPr>
        <a:xfrm>
          <a:off x="20393329" y="1111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514" name="直線コネクタ 513">
          <a:extLst>
            <a:ext uri="{FF2B5EF4-FFF2-40B4-BE49-F238E27FC236}">
              <a16:creationId xmlns:a16="http://schemas.microsoft.com/office/drawing/2014/main" id="{7D71D925-E8C8-4B72-9F11-C1C85F10A61E}"/>
            </a:ext>
          </a:extLst>
        </xdr:cNvPr>
        <xdr:cNvCxnSpPr/>
      </xdr:nvCxnSpPr>
      <xdr:spPr>
        <a:xfrm>
          <a:off x="20281900" y="11110855"/>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515" name="【保健センター・保健所】&#10;一人当たり面積最大値テキスト">
          <a:extLst>
            <a:ext uri="{FF2B5EF4-FFF2-40B4-BE49-F238E27FC236}">
              <a16:creationId xmlns:a16="http://schemas.microsoft.com/office/drawing/2014/main" id="{A02A1812-0158-4E34-89EE-65A57AB188DF}"/>
            </a:ext>
          </a:extLst>
        </xdr:cNvPr>
        <xdr:cNvSpPr txBox="1"/>
      </xdr:nvSpPr>
      <xdr:spPr>
        <a:xfrm>
          <a:off x="20393329" y="95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516" name="直線コネクタ 515">
          <a:extLst>
            <a:ext uri="{FF2B5EF4-FFF2-40B4-BE49-F238E27FC236}">
              <a16:creationId xmlns:a16="http://schemas.microsoft.com/office/drawing/2014/main" id="{119C69BA-B3DD-4673-A07C-07F6371FD392}"/>
            </a:ext>
          </a:extLst>
        </xdr:cNvPr>
        <xdr:cNvCxnSpPr/>
      </xdr:nvCxnSpPr>
      <xdr:spPr>
        <a:xfrm>
          <a:off x="20281900" y="9797200"/>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517" name="【保健センター・保健所】&#10;一人当たり面積平均値テキスト">
          <a:extLst>
            <a:ext uri="{FF2B5EF4-FFF2-40B4-BE49-F238E27FC236}">
              <a16:creationId xmlns:a16="http://schemas.microsoft.com/office/drawing/2014/main" id="{16F626F0-96DC-4136-A787-3CEDC832FA4A}"/>
            </a:ext>
          </a:extLst>
        </xdr:cNvPr>
        <xdr:cNvSpPr txBox="1"/>
      </xdr:nvSpPr>
      <xdr:spPr>
        <a:xfrm>
          <a:off x="20393329" y="10730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18" name="フローチャート: 判断 517">
          <a:extLst>
            <a:ext uri="{FF2B5EF4-FFF2-40B4-BE49-F238E27FC236}">
              <a16:creationId xmlns:a16="http://schemas.microsoft.com/office/drawing/2014/main" id="{34066946-153A-4B75-866B-FFBF06F17C84}"/>
            </a:ext>
          </a:extLst>
        </xdr:cNvPr>
        <xdr:cNvSpPr/>
      </xdr:nvSpPr>
      <xdr:spPr>
        <a:xfrm>
          <a:off x="20304429" y="1088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519" name="フローチャート: 判断 518">
          <a:extLst>
            <a:ext uri="{FF2B5EF4-FFF2-40B4-BE49-F238E27FC236}">
              <a16:creationId xmlns:a16="http://schemas.microsoft.com/office/drawing/2014/main" id="{E57326C3-8D6E-46D7-A186-341EE31A6EBE}"/>
            </a:ext>
          </a:extLst>
        </xdr:cNvPr>
        <xdr:cNvSpPr/>
      </xdr:nvSpPr>
      <xdr:spPr>
        <a:xfrm>
          <a:off x="19544085" y="10891984"/>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520" name="フローチャート: 判断 519">
          <a:extLst>
            <a:ext uri="{FF2B5EF4-FFF2-40B4-BE49-F238E27FC236}">
              <a16:creationId xmlns:a16="http://schemas.microsoft.com/office/drawing/2014/main" id="{A91A8B1B-4924-45BD-980B-7EF88059C057}"/>
            </a:ext>
          </a:extLst>
        </xdr:cNvPr>
        <xdr:cNvSpPr/>
      </xdr:nvSpPr>
      <xdr:spPr>
        <a:xfrm>
          <a:off x="18717370" y="1086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521" name="フローチャート: 判断 520">
          <a:extLst>
            <a:ext uri="{FF2B5EF4-FFF2-40B4-BE49-F238E27FC236}">
              <a16:creationId xmlns:a16="http://schemas.microsoft.com/office/drawing/2014/main" id="{A572A896-FC1D-4E63-890B-2E3D054E485F}"/>
            </a:ext>
          </a:extLst>
        </xdr:cNvPr>
        <xdr:cNvSpPr/>
      </xdr:nvSpPr>
      <xdr:spPr>
        <a:xfrm>
          <a:off x="17906227" y="10833641"/>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522" name="フローチャート: 判断 521">
          <a:extLst>
            <a:ext uri="{FF2B5EF4-FFF2-40B4-BE49-F238E27FC236}">
              <a16:creationId xmlns:a16="http://schemas.microsoft.com/office/drawing/2014/main" id="{83E28BDC-FA50-4EE8-B2D5-A500DC048F1F}"/>
            </a:ext>
          </a:extLst>
        </xdr:cNvPr>
        <xdr:cNvSpPr/>
      </xdr:nvSpPr>
      <xdr:spPr>
        <a:xfrm>
          <a:off x="17095083" y="10853122"/>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15492F0C-CF06-438B-8355-640B8862B508}"/>
            </a:ext>
          </a:extLst>
        </xdr:cNvPr>
        <xdr:cNvSpPr txBox="1"/>
      </xdr:nvSpPr>
      <xdr:spPr>
        <a:xfrm>
          <a:off x="20180300"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3E224499-08AA-4099-88A4-DD3E315853F7}"/>
            </a:ext>
          </a:extLst>
        </xdr:cNvPr>
        <xdr:cNvSpPr txBox="1"/>
      </xdr:nvSpPr>
      <xdr:spPr>
        <a:xfrm>
          <a:off x="19419957"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CFAB6139-5BCA-43C9-9D12-95873E11A625}"/>
            </a:ext>
          </a:extLst>
        </xdr:cNvPr>
        <xdr:cNvSpPr txBox="1"/>
      </xdr:nvSpPr>
      <xdr:spPr>
        <a:xfrm>
          <a:off x="18593242"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A10C7083-5F63-45B6-8FCC-49CE34B1F808}"/>
            </a:ext>
          </a:extLst>
        </xdr:cNvPr>
        <xdr:cNvSpPr txBox="1"/>
      </xdr:nvSpPr>
      <xdr:spPr>
        <a:xfrm>
          <a:off x="17782098"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FDDB395B-94B6-466C-9B8B-123933584C89}"/>
            </a:ext>
          </a:extLst>
        </xdr:cNvPr>
        <xdr:cNvSpPr txBox="1"/>
      </xdr:nvSpPr>
      <xdr:spPr>
        <a:xfrm>
          <a:off x="16970955" y="116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36068</xdr:rowOff>
    </xdr:from>
    <xdr:to>
      <xdr:col>116</xdr:col>
      <xdr:colOff>114300</xdr:colOff>
      <xdr:row>63</xdr:row>
      <xdr:rowOff>137668</xdr:rowOff>
    </xdr:to>
    <xdr:sp macro="" textlink="">
      <xdr:nvSpPr>
        <xdr:cNvPr id="528" name="楕円 527">
          <a:extLst>
            <a:ext uri="{FF2B5EF4-FFF2-40B4-BE49-F238E27FC236}">
              <a16:creationId xmlns:a16="http://schemas.microsoft.com/office/drawing/2014/main" id="{803891FB-91C8-47B0-8DB8-680ACD169DBE}"/>
            </a:ext>
          </a:extLst>
        </xdr:cNvPr>
        <xdr:cNvSpPr/>
      </xdr:nvSpPr>
      <xdr:spPr>
        <a:xfrm>
          <a:off x="20304429" y="110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122445</xdr:rowOff>
    </xdr:from>
    <xdr:ext cx="469744" cy="259045"/>
    <xdr:sp macro="" textlink="">
      <xdr:nvSpPr>
        <xdr:cNvPr id="529" name="【保健センター・保健所】&#10;一人当たり面積該当値テキスト">
          <a:extLst>
            <a:ext uri="{FF2B5EF4-FFF2-40B4-BE49-F238E27FC236}">
              <a16:creationId xmlns:a16="http://schemas.microsoft.com/office/drawing/2014/main" id="{3BA5BAC8-988A-4AD3-953D-8CE0D0DD0961}"/>
            </a:ext>
          </a:extLst>
        </xdr:cNvPr>
        <xdr:cNvSpPr txBox="1"/>
      </xdr:nvSpPr>
      <xdr:spPr>
        <a:xfrm>
          <a:off x="20393329" y="1096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530" name="楕円 529">
          <a:extLst>
            <a:ext uri="{FF2B5EF4-FFF2-40B4-BE49-F238E27FC236}">
              <a16:creationId xmlns:a16="http://schemas.microsoft.com/office/drawing/2014/main" id="{1556E9B0-6DD8-4213-A533-1BD428B117EF}"/>
            </a:ext>
          </a:extLst>
        </xdr:cNvPr>
        <xdr:cNvSpPr/>
      </xdr:nvSpPr>
      <xdr:spPr>
        <a:xfrm>
          <a:off x="19544085" y="11050911"/>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86868</xdr:rowOff>
    </xdr:from>
    <xdr:to>
      <xdr:col>116</xdr:col>
      <xdr:colOff>63500</xdr:colOff>
      <xdr:row>63</xdr:row>
      <xdr:rowOff>89154</xdr:rowOff>
    </xdr:to>
    <xdr:cxnSp macro="">
      <xdr:nvCxnSpPr>
        <xdr:cNvPr id="531" name="直線コネクタ 530">
          <a:extLst>
            <a:ext uri="{FF2B5EF4-FFF2-40B4-BE49-F238E27FC236}">
              <a16:creationId xmlns:a16="http://schemas.microsoft.com/office/drawing/2014/main" id="{8A620839-E0F2-46F6-A1C1-37441268828B}"/>
            </a:ext>
          </a:extLst>
        </xdr:cNvPr>
        <xdr:cNvCxnSpPr/>
      </xdr:nvCxnSpPr>
      <xdr:spPr>
        <a:xfrm flipV="1">
          <a:off x="19594885" y="11099425"/>
          <a:ext cx="760344"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532" name="楕円 531">
          <a:extLst>
            <a:ext uri="{FF2B5EF4-FFF2-40B4-BE49-F238E27FC236}">
              <a16:creationId xmlns:a16="http://schemas.microsoft.com/office/drawing/2014/main" id="{28BF40B4-D3AB-4700-A934-144488D2E805}"/>
            </a:ext>
          </a:extLst>
        </xdr:cNvPr>
        <xdr:cNvSpPr/>
      </xdr:nvSpPr>
      <xdr:spPr>
        <a:xfrm>
          <a:off x="18717370" y="110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89154</xdr:rowOff>
    </xdr:to>
    <xdr:cxnSp macro="">
      <xdr:nvCxnSpPr>
        <xdr:cNvPr id="533" name="直線コネクタ 532">
          <a:extLst>
            <a:ext uri="{FF2B5EF4-FFF2-40B4-BE49-F238E27FC236}">
              <a16:creationId xmlns:a16="http://schemas.microsoft.com/office/drawing/2014/main" id="{3AF1DDA2-4146-4EF7-88B7-C733FF907764}"/>
            </a:ext>
          </a:extLst>
        </xdr:cNvPr>
        <xdr:cNvCxnSpPr/>
      </xdr:nvCxnSpPr>
      <xdr:spPr>
        <a:xfrm>
          <a:off x="18768170" y="11101711"/>
          <a:ext cx="8267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534" name="楕円 533">
          <a:extLst>
            <a:ext uri="{FF2B5EF4-FFF2-40B4-BE49-F238E27FC236}">
              <a16:creationId xmlns:a16="http://schemas.microsoft.com/office/drawing/2014/main" id="{37885DD9-EA80-4E01-BF9F-517701C8D959}"/>
            </a:ext>
          </a:extLst>
        </xdr:cNvPr>
        <xdr:cNvSpPr/>
      </xdr:nvSpPr>
      <xdr:spPr>
        <a:xfrm>
          <a:off x="17906227" y="110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91440</xdr:rowOff>
    </xdr:to>
    <xdr:cxnSp macro="">
      <xdr:nvCxnSpPr>
        <xdr:cNvPr id="535" name="直線コネクタ 534">
          <a:extLst>
            <a:ext uri="{FF2B5EF4-FFF2-40B4-BE49-F238E27FC236}">
              <a16:creationId xmlns:a16="http://schemas.microsoft.com/office/drawing/2014/main" id="{6950AE2E-8D14-4D08-904E-5443F464A6CD}"/>
            </a:ext>
          </a:extLst>
        </xdr:cNvPr>
        <xdr:cNvCxnSpPr/>
      </xdr:nvCxnSpPr>
      <xdr:spPr>
        <a:xfrm flipV="1">
          <a:off x="17957027" y="11101711"/>
          <a:ext cx="811143"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40640</xdr:rowOff>
    </xdr:from>
    <xdr:to>
      <xdr:col>98</xdr:col>
      <xdr:colOff>38100</xdr:colOff>
      <xdr:row>63</xdr:row>
      <xdr:rowOff>142240</xdr:rowOff>
    </xdr:to>
    <xdr:sp macro="" textlink="">
      <xdr:nvSpPr>
        <xdr:cNvPr id="536" name="楕円 535">
          <a:extLst>
            <a:ext uri="{FF2B5EF4-FFF2-40B4-BE49-F238E27FC236}">
              <a16:creationId xmlns:a16="http://schemas.microsoft.com/office/drawing/2014/main" id="{C71CF0BE-AC29-41AD-82ED-6DF866F46073}"/>
            </a:ext>
          </a:extLst>
        </xdr:cNvPr>
        <xdr:cNvSpPr/>
      </xdr:nvSpPr>
      <xdr:spPr>
        <a:xfrm>
          <a:off x="17095083" y="11053197"/>
          <a:ext cx="860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91440</xdr:rowOff>
    </xdr:from>
    <xdr:to>
      <xdr:col>102</xdr:col>
      <xdr:colOff>114300</xdr:colOff>
      <xdr:row>63</xdr:row>
      <xdr:rowOff>91440</xdr:rowOff>
    </xdr:to>
    <xdr:cxnSp macro="">
      <xdr:nvCxnSpPr>
        <xdr:cNvPr id="537" name="直線コネクタ 536">
          <a:extLst>
            <a:ext uri="{FF2B5EF4-FFF2-40B4-BE49-F238E27FC236}">
              <a16:creationId xmlns:a16="http://schemas.microsoft.com/office/drawing/2014/main" id="{BD34DC6B-4565-4E63-A50A-C008F0D360F2}"/>
            </a:ext>
          </a:extLst>
        </xdr:cNvPr>
        <xdr:cNvCxnSpPr/>
      </xdr:nvCxnSpPr>
      <xdr:spPr>
        <a:xfrm>
          <a:off x="17145883" y="11103997"/>
          <a:ext cx="8111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538" name="n_1aveValue【保健センター・保健所】&#10;一人当たり面積">
          <a:extLst>
            <a:ext uri="{FF2B5EF4-FFF2-40B4-BE49-F238E27FC236}">
              <a16:creationId xmlns:a16="http://schemas.microsoft.com/office/drawing/2014/main" id="{F79C6166-43D7-46A6-B599-4A308237D709}"/>
            </a:ext>
          </a:extLst>
        </xdr:cNvPr>
        <xdr:cNvSpPr txBox="1"/>
      </xdr:nvSpPr>
      <xdr:spPr>
        <a:xfrm>
          <a:off x="19362884" y="106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539" name="n_2aveValue【保健センター・保健所】&#10;一人当たり面積">
          <a:extLst>
            <a:ext uri="{FF2B5EF4-FFF2-40B4-BE49-F238E27FC236}">
              <a16:creationId xmlns:a16="http://schemas.microsoft.com/office/drawing/2014/main" id="{A15705B5-6DF5-44A6-8D42-304E1A90A839}"/>
            </a:ext>
          </a:extLst>
        </xdr:cNvPr>
        <xdr:cNvSpPr txBox="1"/>
      </xdr:nvSpPr>
      <xdr:spPr>
        <a:xfrm>
          <a:off x="18548869" y="106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540" name="n_3aveValue【保健センター・保健所】&#10;一人当たり面積">
          <a:extLst>
            <a:ext uri="{FF2B5EF4-FFF2-40B4-BE49-F238E27FC236}">
              <a16:creationId xmlns:a16="http://schemas.microsoft.com/office/drawing/2014/main" id="{74E34F48-FB88-4258-B530-892E77A413AE}"/>
            </a:ext>
          </a:extLst>
        </xdr:cNvPr>
        <xdr:cNvSpPr txBox="1"/>
      </xdr:nvSpPr>
      <xdr:spPr>
        <a:xfrm>
          <a:off x="17737725" y="106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541" name="n_4aveValue【保健センター・保健所】&#10;一人当たり面積">
          <a:extLst>
            <a:ext uri="{FF2B5EF4-FFF2-40B4-BE49-F238E27FC236}">
              <a16:creationId xmlns:a16="http://schemas.microsoft.com/office/drawing/2014/main" id="{EBA09639-5551-4345-9DDA-E43B6D23B84A}"/>
            </a:ext>
          </a:extLst>
        </xdr:cNvPr>
        <xdr:cNvSpPr txBox="1"/>
      </xdr:nvSpPr>
      <xdr:spPr>
        <a:xfrm>
          <a:off x="16926582" y="106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542" name="n_1mainValue【保健センター・保健所】&#10;一人当たり面積">
          <a:extLst>
            <a:ext uri="{FF2B5EF4-FFF2-40B4-BE49-F238E27FC236}">
              <a16:creationId xmlns:a16="http://schemas.microsoft.com/office/drawing/2014/main" id="{3BF9A6DA-B4EB-439A-84B8-99959FD690D2}"/>
            </a:ext>
          </a:extLst>
        </xdr:cNvPr>
        <xdr:cNvSpPr txBox="1"/>
      </xdr:nvSpPr>
      <xdr:spPr>
        <a:xfrm>
          <a:off x="19362884" y="1114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543" name="n_2mainValue【保健センター・保健所】&#10;一人当たり面積">
          <a:extLst>
            <a:ext uri="{FF2B5EF4-FFF2-40B4-BE49-F238E27FC236}">
              <a16:creationId xmlns:a16="http://schemas.microsoft.com/office/drawing/2014/main" id="{85B796C5-5E9D-4922-A7B8-233D6CF73968}"/>
            </a:ext>
          </a:extLst>
        </xdr:cNvPr>
        <xdr:cNvSpPr txBox="1"/>
      </xdr:nvSpPr>
      <xdr:spPr>
        <a:xfrm>
          <a:off x="18548869" y="1114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544" name="n_3mainValue【保健センター・保健所】&#10;一人当たり面積">
          <a:extLst>
            <a:ext uri="{FF2B5EF4-FFF2-40B4-BE49-F238E27FC236}">
              <a16:creationId xmlns:a16="http://schemas.microsoft.com/office/drawing/2014/main" id="{8572DC3B-2566-45BB-B2C6-B00D93422447}"/>
            </a:ext>
          </a:extLst>
        </xdr:cNvPr>
        <xdr:cNvSpPr txBox="1"/>
      </xdr:nvSpPr>
      <xdr:spPr>
        <a:xfrm>
          <a:off x="17737725" y="1114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133367</xdr:rowOff>
    </xdr:from>
    <xdr:ext cx="469744" cy="259045"/>
    <xdr:sp macro="" textlink="">
      <xdr:nvSpPr>
        <xdr:cNvPr id="545" name="n_4mainValue【保健センター・保健所】&#10;一人当たり面積">
          <a:extLst>
            <a:ext uri="{FF2B5EF4-FFF2-40B4-BE49-F238E27FC236}">
              <a16:creationId xmlns:a16="http://schemas.microsoft.com/office/drawing/2014/main" id="{96DFAAB8-092A-43F1-AE8D-76ACAF81F8C3}"/>
            </a:ext>
          </a:extLst>
        </xdr:cNvPr>
        <xdr:cNvSpPr txBox="1"/>
      </xdr:nvSpPr>
      <xdr:spPr>
        <a:xfrm>
          <a:off x="16926582" y="1114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41B8D9BE-D7A0-49AD-880D-62057B73AC03}"/>
            </a:ext>
          </a:extLst>
        </xdr:cNvPr>
        <xdr:cNvSpPr/>
      </xdr:nvSpPr>
      <xdr:spPr>
        <a:xfrm>
          <a:off x="11433865" y="12039600"/>
          <a:ext cx="433511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D3DDAA7D-FC95-421B-978B-59751B237A08}"/>
            </a:ext>
          </a:extLst>
        </xdr:cNvPr>
        <xdr:cNvSpPr/>
      </xdr:nvSpPr>
      <xdr:spPr>
        <a:xfrm>
          <a:off x="11545294"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F3739F69-485C-41A6-B0EB-99EBD53BA8FE}"/>
            </a:ext>
          </a:extLst>
        </xdr:cNvPr>
        <xdr:cNvSpPr/>
      </xdr:nvSpPr>
      <xdr:spPr>
        <a:xfrm>
          <a:off x="11545294"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F6058368-60CD-43FD-8700-29158C3542BA}"/>
            </a:ext>
          </a:extLst>
        </xdr:cNvPr>
        <xdr:cNvSpPr/>
      </xdr:nvSpPr>
      <xdr:spPr>
        <a:xfrm>
          <a:off x="1248343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F3E7E522-56FF-4211-87A6-7025F5F8A1FB}"/>
            </a:ext>
          </a:extLst>
        </xdr:cNvPr>
        <xdr:cNvSpPr/>
      </xdr:nvSpPr>
      <xdr:spPr>
        <a:xfrm>
          <a:off x="1248343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63543865-F54F-4B97-8DB6-AABADC3F4E5C}"/>
            </a:ext>
          </a:extLst>
        </xdr:cNvPr>
        <xdr:cNvSpPr/>
      </xdr:nvSpPr>
      <xdr:spPr>
        <a:xfrm>
          <a:off x="13533010"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410F7670-94F7-40AD-B3B4-AF477CB6D838}"/>
            </a:ext>
          </a:extLst>
        </xdr:cNvPr>
        <xdr:cNvSpPr/>
      </xdr:nvSpPr>
      <xdr:spPr>
        <a:xfrm>
          <a:off x="13533010"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7C4F695A-0C06-4F9B-9431-8EE99ED55273}"/>
            </a:ext>
          </a:extLst>
        </xdr:cNvPr>
        <xdr:cNvSpPr/>
      </xdr:nvSpPr>
      <xdr:spPr>
        <a:xfrm>
          <a:off x="11433865" y="13206951"/>
          <a:ext cx="4335118" cy="23312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a:extLst>
            <a:ext uri="{FF2B5EF4-FFF2-40B4-BE49-F238E27FC236}">
              <a16:creationId xmlns:a16="http://schemas.microsoft.com/office/drawing/2014/main" id="{8FCC377B-7844-48E1-B687-8835C4D2CA7D}"/>
            </a:ext>
          </a:extLst>
        </xdr:cNvPr>
        <xdr:cNvSpPr/>
      </xdr:nvSpPr>
      <xdr:spPr>
        <a:xfrm>
          <a:off x="16793155" y="12039600"/>
          <a:ext cx="4350688" cy="648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a:extLst>
            <a:ext uri="{FF2B5EF4-FFF2-40B4-BE49-F238E27FC236}">
              <a16:creationId xmlns:a16="http://schemas.microsoft.com/office/drawing/2014/main" id="{0592D6A5-1599-46C4-9051-E1F5397A33C6}"/>
            </a:ext>
          </a:extLst>
        </xdr:cNvPr>
        <xdr:cNvSpPr/>
      </xdr:nvSpPr>
      <xdr:spPr>
        <a:xfrm>
          <a:off x="16920155" y="12713915"/>
          <a:ext cx="1399429"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a:extLst>
            <a:ext uri="{FF2B5EF4-FFF2-40B4-BE49-F238E27FC236}">
              <a16:creationId xmlns:a16="http://schemas.microsoft.com/office/drawing/2014/main" id="{8E81F087-FCE2-4D29-BCF8-7E086B740CE2}"/>
            </a:ext>
          </a:extLst>
        </xdr:cNvPr>
        <xdr:cNvSpPr/>
      </xdr:nvSpPr>
      <xdr:spPr>
        <a:xfrm>
          <a:off x="16920155" y="12920593"/>
          <a:ext cx="1399429"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a:extLst>
            <a:ext uri="{FF2B5EF4-FFF2-40B4-BE49-F238E27FC236}">
              <a16:creationId xmlns:a16="http://schemas.microsoft.com/office/drawing/2014/main" id="{4E3F734E-82EF-4FB2-9987-20454CB2E71B}"/>
            </a:ext>
          </a:extLst>
        </xdr:cNvPr>
        <xdr:cNvSpPr/>
      </xdr:nvSpPr>
      <xdr:spPr>
        <a:xfrm>
          <a:off x="17842727"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a:extLst>
            <a:ext uri="{FF2B5EF4-FFF2-40B4-BE49-F238E27FC236}">
              <a16:creationId xmlns:a16="http://schemas.microsoft.com/office/drawing/2014/main" id="{8081C6D0-D668-47BB-A55A-430A825D924F}"/>
            </a:ext>
          </a:extLst>
        </xdr:cNvPr>
        <xdr:cNvSpPr/>
      </xdr:nvSpPr>
      <xdr:spPr>
        <a:xfrm>
          <a:off x="17842727"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a:extLst>
            <a:ext uri="{FF2B5EF4-FFF2-40B4-BE49-F238E27FC236}">
              <a16:creationId xmlns:a16="http://schemas.microsoft.com/office/drawing/2014/main" id="{51FB3364-4310-43A2-890B-A58EDE3D5294}"/>
            </a:ext>
          </a:extLst>
        </xdr:cNvPr>
        <xdr:cNvSpPr/>
      </xdr:nvSpPr>
      <xdr:spPr>
        <a:xfrm>
          <a:off x="18892299" y="12713915"/>
          <a:ext cx="1399430"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a:extLst>
            <a:ext uri="{FF2B5EF4-FFF2-40B4-BE49-F238E27FC236}">
              <a16:creationId xmlns:a16="http://schemas.microsoft.com/office/drawing/2014/main" id="{BD108136-BDBC-489D-AB6B-022DD703DD34}"/>
            </a:ext>
          </a:extLst>
        </xdr:cNvPr>
        <xdr:cNvSpPr/>
      </xdr:nvSpPr>
      <xdr:spPr>
        <a:xfrm>
          <a:off x="18892299" y="12920593"/>
          <a:ext cx="1399430" cy="2609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a:extLst>
            <a:ext uri="{FF2B5EF4-FFF2-40B4-BE49-F238E27FC236}">
              <a16:creationId xmlns:a16="http://schemas.microsoft.com/office/drawing/2014/main" id="{8B724300-2FCA-46B0-AB04-0CC357152DE0}"/>
            </a:ext>
          </a:extLst>
        </xdr:cNvPr>
        <xdr:cNvSpPr/>
      </xdr:nvSpPr>
      <xdr:spPr>
        <a:xfrm>
          <a:off x="16793155" y="13206951"/>
          <a:ext cx="4350688" cy="23312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a:extLst>
            <a:ext uri="{FF2B5EF4-FFF2-40B4-BE49-F238E27FC236}">
              <a16:creationId xmlns:a16="http://schemas.microsoft.com/office/drawing/2014/main" id="{FA1DF29D-C5B1-4135-866A-B43D3ECAF21F}"/>
            </a:ext>
          </a:extLst>
        </xdr:cNvPr>
        <xdr:cNvSpPr/>
      </xdr:nvSpPr>
      <xdr:spPr>
        <a:xfrm>
          <a:off x="11433865" y="15929610"/>
          <a:ext cx="433511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a:extLst>
            <a:ext uri="{FF2B5EF4-FFF2-40B4-BE49-F238E27FC236}">
              <a16:creationId xmlns:a16="http://schemas.microsoft.com/office/drawing/2014/main" id="{165F13AD-951A-4443-BFFE-CB82A60E279B}"/>
            </a:ext>
          </a:extLst>
        </xdr:cNvPr>
        <xdr:cNvSpPr/>
      </xdr:nvSpPr>
      <xdr:spPr>
        <a:xfrm>
          <a:off x="11545294"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a:extLst>
            <a:ext uri="{FF2B5EF4-FFF2-40B4-BE49-F238E27FC236}">
              <a16:creationId xmlns:a16="http://schemas.microsoft.com/office/drawing/2014/main" id="{15439CD5-7204-4917-BA4B-A8EF6234FEE2}"/>
            </a:ext>
          </a:extLst>
        </xdr:cNvPr>
        <xdr:cNvSpPr/>
      </xdr:nvSpPr>
      <xdr:spPr>
        <a:xfrm>
          <a:off x="11545294"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a:extLst>
            <a:ext uri="{FF2B5EF4-FFF2-40B4-BE49-F238E27FC236}">
              <a16:creationId xmlns:a16="http://schemas.microsoft.com/office/drawing/2014/main" id="{AD17A612-B66E-45ED-868D-A969AB18F5E4}"/>
            </a:ext>
          </a:extLst>
        </xdr:cNvPr>
        <xdr:cNvSpPr/>
      </xdr:nvSpPr>
      <xdr:spPr>
        <a:xfrm>
          <a:off x="1248343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a:extLst>
            <a:ext uri="{FF2B5EF4-FFF2-40B4-BE49-F238E27FC236}">
              <a16:creationId xmlns:a16="http://schemas.microsoft.com/office/drawing/2014/main" id="{AED9128B-F928-4DC5-B0D8-42265423B06C}"/>
            </a:ext>
          </a:extLst>
        </xdr:cNvPr>
        <xdr:cNvSpPr/>
      </xdr:nvSpPr>
      <xdr:spPr>
        <a:xfrm>
          <a:off x="1248343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a:extLst>
            <a:ext uri="{FF2B5EF4-FFF2-40B4-BE49-F238E27FC236}">
              <a16:creationId xmlns:a16="http://schemas.microsoft.com/office/drawing/2014/main" id="{43423B16-B75C-4FE4-B321-4271A6437F3D}"/>
            </a:ext>
          </a:extLst>
        </xdr:cNvPr>
        <xdr:cNvSpPr/>
      </xdr:nvSpPr>
      <xdr:spPr>
        <a:xfrm>
          <a:off x="13533010"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a:extLst>
            <a:ext uri="{FF2B5EF4-FFF2-40B4-BE49-F238E27FC236}">
              <a16:creationId xmlns:a16="http://schemas.microsoft.com/office/drawing/2014/main" id="{968CC80F-58E8-4A96-AE0A-2D563A6DA7BE}"/>
            </a:ext>
          </a:extLst>
        </xdr:cNvPr>
        <xdr:cNvSpPr/>
      </xdr:nvSpPr>
      <xdr:spPr>
        <a:xfrm>
          <a:off x="13533010"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a:extLst>
            <a:ext uri="{FF2B5EF4-FFF2-40B4-BE49-F238E27FC236}">
              <a16:creationId xmlns:a16="http://schemas.microsoft.com/office/drawing/2014/main" id="{1D95E69D-9868-49F8-A340-45D9EE31E107}"/>
            </a:ext>
          </a:extLst>
        </xdr:cNvPr>
        <xdr:cNvSpPr/>
      </xdr:nvSpPr>
      <xdr:spPr>
        <a:xfrm>
          <a:off x="11433865" y="17045774"/>
          <a:ext cx="4335118"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a:extLst>
            <a:ext uri="{FF2B5EF4-FFF2-40B4-BE49-F238E27FC236}">
              <a16:creationId xmlns:a16="http://schemas.microsoft.com/office/drawing/2014/main" id="{838F168F-089A-49CA-A562-1C9E664C421B}"/>
            </a:ext>
          </a:extLst>
        </xdr:cNvPr>
        <xdr:cNvSpPr txBox="1"/>
      </xdr:nvSpPr>
      <xdr:spPr>
        <a:xfrm>
          <a:off x="11395765" y="1685974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a:extLst>
            <a:ext uri="{FF2B5EF4-FFF2-40B4-BE49-F238E27FC236}">
              <a16:creationId xmlns:a16="http://schemas.microsoft.com/office/drawing/2014/main" id="{D81767A0-BB22-4221-B43D-D0F0BF2F0EF9}"/>
            </a:ext>
          </a:extLst>
        </xdr:cNvPr>
        <xdr:cNvCxnSpPr/>
      </xdr:nvCxnSpPr>
      <xdr:spPr>
        <a:xfrm>
          <a:off x="11433865" y="19269158"/>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2" name="テキスト ボックス 571">
          <a:extLst>
            <a:ext uri="{FF2B5EF4-FFF2-40B4-BE49-F238E27FC236}">
              <a16:creationId xmlns:a16="http://schemas.microsoft.com/office/drawing/2014/main" id="{7CC1D2EC-5DE4-4380-82EF-27EE25A6B33F}"/>
            </a:ext>
          </a:extLst>
        </xdr:cNvPr>
        <xdr:cNvSpPr txBox="1"/>
      </xdr:nvSpPr>
      <xdr:spPr>
        <a:xfrm>
          <a:off x="11013400" y="191314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73" name="直線コネクタ 572">
          <a:extLst>
            <a:ext uri="{FF2B5EF4-FFF2-40B4-BE49-F238E27FC236}">
              <a16:creationId xmlns:a16="http://schemas.microsoft.com/office/drawing/2014/main" id="{BDD6359F-69D2-47CE-A61B-FD655F8BFE06}"/>
            </a:ext>
          </a:extLst>
        </xdr:cNvPr>
        <xdr:cNvCxnSpPr/>
      </xdr:nvCxnSpPr>
      <xdr:spPr>
        <a:xfrm>
          <a:off x="11433865" y="18951532"/>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74" name="テキスト ボックス 573">
          <a:extLst>
            <a:ext uri="{FF2B5EF4-FFF2-40B4-BE49-F238E27FC236}">
              <a16:creationId xmlns:a16="http://schemas.microsoft.com/office/drawing/2014/main" id="{FB9B16E8-909A-42F3-B4DF-9D9B0A9695D2}"/>
            </a:ext>
          </a:extLst>
        </xdr:cNvPr>
        <xdr:cNvSpPr txBox="1"/>
      </xdr:nvSpPr>
      <xdr:spPr>
        <a:xfrm>
          <a:off x="11013400" y="188137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5" name="直線コネクタ 574">
          <a:extLst>
            <a:ext uri="{FF2B5EF4-FFF2-40B4-BE49-F238E27FC236}">
              <a16:creationId xmlns:a16="http://schemas.microsoft.com/office/drawing/2014/main" id="{BB6BF351-B174-451F-B863-ABC93B0AD7DB}"/>
            </a:ext>
          </a:extLst>
        </xdr:cNvPr>
        <xdr:cNvCxnSpPr/>
      </xdr:nvCxnSpPr>
      <xdr:spPr>
        <a:xfrm>
          <a:off x="11433865" y="18633905"/>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6" name="テキスト ボックス 575">
          <a:extLst>
            <a:ext uri="{FF2B5EF4-FFF2-40B4-BE49-F238E27FC236}">
              <a16:creationId xmlns:a16="http://schemas.microsoft.com/office/drawing/2014/main" id="{78E6F6CE-199F-441F-A56B-39E3856A3777}"/>
            </a:ext>
          </a:extLst>
        </xdr:cNvPr>
        <xdr:cNvSpPr txBox="1"/>
      </xdr:nvSpPr>
      <xdr:spPr>
        <a:xfrm>
          <a:off x="11061949" y="18496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7" name="直線コネクタ 576">
          <a:extLst>
            <a:ext uri="{FF2B5EF4-FFF2-40B4-BE49-F238E27FC236}">
              <a16:creationId xmlns:a16="http://schemas.microsoft.com/office/drawing/2014/main" id="{D76714CA-C967-493C-82C0-2CB1AC5D1E1E}"/>
            </a:ext>
          </a:extLst>
        </xdr:cNvPr>
        <xdr:cNvCxnSpPr/>
      </xdr:nvCxnSpPr>
      <xdr:spPr>
        <a:xfrm>
          <a:off x="11433865" y="18316279"/>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8" name="テキスト ボックス 577">
          <a:extLst>
            <a:ext uri="{FF2B5EF4-FFF2-40B4-BE49-F238E27FC236}">
              <a16:creationId xmlns:a16="http://schemas.microsoft.com/office/drawing/2014/main" id="{9861B254-73CE-4276-9846-84ECAC3E6218}"/>
            </a:ext>
          </a:extLst>
        </xdr:cNvPr>
        <xdr:cNvSpPr txBox="1"/>
      </xdr:nvSpPr>
      <xdr:spPr>
        <a:xfrm>
          <a:off x="11061949" y="181785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9" name="直線コネクタ 578">
          <a:extLst>
            <a:ext uri="{FF2B5EF4-FFF2-40B4-BE49-F238E27FC236}">
              <a16:creationId xmlns:a16="http://schemas.microsoft.com/office/drawing/2014/main" id="{B1C193B2-F696-48D0-9EB5-387A31236EC9}"/>
            </a:ext>
          </a:extLst>
        </xdr:cNvPr>
        <xdr:cNvCxnSpPr/>
      </xdr:nvCxnSpPr>
      <xdr:spPr>
        <a:xfrm>
          <a:off x="11433865" y="17998653"/>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0" name="テキスト ボックス 579">
          <a:extLst>
            <a:ext uri="{FF2B5EF4-FFF2-40B4-BE49-F238E27FC236}">
              <a16:creationId xmlns:a16="http://schemas.microsoft.com/office/drawing/2014/main" id="{ED4A62DD-550A-4457-A57E-583CD4641165}"/>
            </a:ext>
          </a:extLst>
        </xdr:cNvPr>
        <xdr:cNvSpPr txBox="1"/>
      </xdr:nvSpPr>
      <xdr:spPr>
        <a:xfrm>
          <a:off x="11061949" y="17860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1" name="直線コネクタ 580">
          <a:extLst>
            <a:ext uri="{FF2B5EF4-FFF2-40B4-BE49-F238E27FC236}">
              <a16:creationId xmlns:a16="http://schemas.microsoft.com/office/drawing/2014/main" id="{168C4BD4-92B5-4953-AA56-A447121D799E}"/>
            </a:ext>
          </a:extLst>
        </xdr:cNvPr>
        <xdr:cNvCxnSpPr/>
      </xdr:nvCxnSpPr>
      <xdr:spPr>
        <a:xfrm>
          <a:off x="11433865" y="17681027"/>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2" name="テキスト ボックス 581">
          <a:extLst>
            <a:ext uri="{FF2B5EF4-FFF2-40B4-BE49-F238E27FC236}">
              <a16:creationId xmlns:a16="http://schemas.microsoft.com/office/drawing/2014/main" id="{0A80B351-C388-43F0-B4C8-849664D47F19}"/>
            </a:ext>
          </a:extLst>
        </xdr:cNvPr>
        <xdr:cNvSpPr txBox="1"/>
      </xdr:nvSpPr>
      <xdr:spPr>
        <a:xfrm>
          <a:off x="11061949" y="1754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3" name="直線コネクタ 582">
          <a:extLst>
            <a:ext uri="{FF2B5EF4-FFF2-40B4-BE49-F238E27FC236}">
              <a16:creationId xmlns:a16="http://schemas.microsoft.com/office/drawing/2014/main" id="{E5E2CA84-CA52-4E3F-A8C5-E37688160AF5}"/>
            </a:ext>
          </a:extLst>
        </xdr:cNvPr>
        <xdr:cNvCxnSpPr/>
      </xdr:nvCxnSpPr>
      <xdr:spPr>
        <a:xfrm>
          <a:off x="11433865" y="17363400"/>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84" name="テキスト ボックス 583">
          <a:extLst>
            <a:ext uri="{FF2B5EF4-FFF2-40B4-BE49-F238E27FC236}">
              <a16:creationId xmlns:a16="http://schemas.microsoft.com/office/drawing/2014/main" id="{2DDDC861-A274-4086-94C0-2FBFCF699060}"/>
            </a:ext>
          </a:extLst>
        </xdr:cNvPr>
        <xdr:cNvSpPr txBox="1"/>
      </xdr:nvSpPr>
      <xdr:spPr>
        <a:xfrm>
          <a:off x="11126069" y="1722565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a:extLst>
            <a:ext uri="{FF2B5EF4-FFF2-40B4-BE49-F238E27FC236}">
              <a16:creationId xmlns:a16="http://schemas.microsoft.com/office/drawing/2014/main" id="{2C9FF010-C7A8-4910-ADBB-1230E8E62FB0}"/>
            </a:ext>
          </a:extLst>
        </xdr:cNvPr>
        <xdr:cNvCxnSpPr/>
      </xdr:nvCxnSpPr>
      <xdr:spPr>
        <a:xfrm>
          <a:off x="11433865" y="17045774"/>
          <a:ext cx="431258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庁舎】&#10;有形固定資産減価償却率グラフ枠">
          <a:extLst>
            <a:ext uri="{FF2B5EF4-FFF2-40B4-BE49-F238E27FC236}">
              <a16:creationId xmlns:a16="http://schemas.microsoft.com/office/drawing/2014/main" id="{375A90FE-503F-4545-B2D0-C1B86FA18A65}"/>
            </a:ext>
          </a:extLst>
        </xdr:cNvPr>
        <xdr:cNvSpPr/>
      </xdr:nvSpPr>
      <xdr:spPr>
        <a:xfrm>
          <a:off x="11433865" y="17045774"/>
          <a:ext cx="4335118"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587" name="直線コネクタ 586">
          <a:extLst>
            <a:ext uri="{FF2B5EF4-FFF2-40B4-BE49-F238E27FC236}">
              <a16:creationId xmlns:a16="http://schemas.microsoft.com/office/drawing/2014/main" id="{0EF5421D-2CAC-41D7-A8C4-838F407BC833}"/>
            </a:ext>
          </a:extLst>
        </xdr:cNvPr>
        <xdr:cNvCxnSpPr/>
      </xdr:nvCxnSpPr>
      <xdr:spPr>
        <a:xfrm flipV="1">
          <a:off x="14995303" y="17469963"/>
          <a:ext cx="0" cy="147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88" name="【庁舎】&#10;有形固定資産減価償却率最小値テキスト">
          <a:extLst>
            <a:ext uri="{FF2B5EF4-FFF2-40B4-BE49-F238E27FC236}">
              <a16:creationId xmlns:a16="http://schemas.microsoft.com/office/drawing/2014/main" id="{6351B8F5-DD45-4759-AF33-90D626519ADF}"/>
            </a:ext>
          </a:extLst>
        </xdr:cNvPr>
        <xdr:cNvSpPr txBox="1"/>
      </xdr:nvSpPr>
      <xdr:spPr>
        <a:xfrm>
          <a:off x="15034039" y="18950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89" name="直線コネクタ 588">
          <a:extLst>
            <a:ext uri="{FF2B5EF4-FFF2-40B4-BE49-F238E27FC236}">
              <a16:creationId xmlns:a16="http://schemas.microsoft.com/office/drawing/2014/main" id="{56D5998B-4483-47D6-A04A-56546A964A5D}"/>
            </a:ext>
          </a:extLst>
        </xdr:cNvPr>
        <xdr:cNvCxnSpPr/>
      </xdr:nvCxnSpPr>
      <xdr:spPr>
        <a:xfrm>
          <a:off x="14907039" y="18946633"/>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590" name="【庁舎】&#10;有形固定資産減価償却率最大値テキスト">
          <a:extLst>
            <a:ext uri="{FF2B5EF4-FFF2-40B4-BE49-F238E27FC236}">
              <a16:creationId xmlns:a16="http://schemas.microsoft.com/office/drawing/2014/main" id="{04F574C1-D627-4AF3-AD70-8C4D8B0E04E1}"/>
            </a:ext>
          </a:extLst>
        </xdr:cNvPr>
        <xdr:cNvSpPr txBox="1"/>
      </xdr:nvSpPr>
      <xdr:spPr>
        <a:xfrm>
          <a:off x="15034039" y="172496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591" name="直線コネクタ 590">
          <a:extLst>
            <a:ext uri="{FF2B5EF4-FFF2-40B4-BE49-F238E27FC236}">
              <a16:creationId xmlns:a16="http://schemas.microsoft.com/office/drawing/2014/main" id="{A0368485-1915-4FF5-8F20-5423FEA433EE}"/>
            </a:ext>
          </a:extLst>
        </xdr:cNvPr>
        <xdr:cNvCxnSpPr/>
      </xdr:nvCxnSpPr>
      <xdr:spPr>
        <a:xfrm>
          <a:off x="14907039" y="17469963"/>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111596</xdr:rowOff>
    </xdr:from>
    <xdr:ext cx="405111" cy="259045"/>
    <xdr:sp macro="" textlink="">
      <xdr:nvSpPr>
        <xdr:cNvPr id="592" name="【庁舎】&#10;有形固定資産減価償却率平均値テキスト">
          <a:extLst>
            <a:ext uri="{FF2B5EF4-FFF2-40B4-BE49-F238E27FC236}">
              <a16:creationId xmlns:a16="http://schemas.microsoft.com/office/drawing/2014/main" id="{9E47F39D-9548-4FE5-AAA4-06132B29930A}"/>
            </a:ext>
          </a:extLst>
        </xdr:cNvPr>
        <xdr:cNvSpPr txBox="1"/>
      </xdr:nvSpPr>
      <xdr:spPr>
        <a:xfrm>
          <a:off x="15034039" y="1819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593" name="フローチャート: 判断 592">
          <a:extLst>
            <a:ext uri="{FF2B5EF4-FFF2-40B4-BE49-F238E27FC236}">
              <a16:creationId xmlns:a16="http://schemas.microsoft.com/office/drawing/2014/main" id="{CFF7439C-6AEC-419F-B59B-17239150DDDB}"/>
            </a:ext>
          </a:extLst>
        </xdr:cNvPr>
        <xdr:cNvSpPr/>
      </xdr:nvSpPr>
      <xdr:spPr>
        <a:xfrm>
          <a:off x="14945139" y="18214435"/>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594" name="フローチャート: 判断 593">
          <a:extLst>
            <a:ext uri="{FF2B5EF4-FFF2-40B4-BE49-F238E27FC236}">
              <a16:creationId xmlns:a16="http://schemas.microsoft.com/office/drawing/2014/main" id="{48A5C80F-1BBD-44D5-A871-EC28718C980E}"/>
            </a:ext>
          </a:extLst>
        </xdr:cNvPr>
        <xdr:cNvSpPr/>
      </xdr:nvSpPr>
      <xdr:spPr>
        <a:xfrm>
          <a:off x="14169224" y="18152386"/>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595" name="フローチャート: 判断 594">
          <a:extLst>
            <a:ext uri="{FF2B5EF4-FFF2-40B4-BE49-F238E27FC236}">
              <a16:creationId xmlns:a16="http://schemas.microsoft.com/office/drawing/2014/main" id="{5059563C-E5C2-445D-8EF4-D011E356A68F}"/>
            </a:ext>
          </a:extLst>
        </xdr:cNvPr>
        <xdr:cNvSpPr/>
      </xdr:nvSpPr>
      <xdr:spPr>
        <a:xfrm>
          <a:off x="13358081" y="181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596" name="フローチャート: 判断 595">
          <a:extLst>
            <a:ext uri="{FF2B5EF4-FFF2-40B4-BE49-F238E27FC236}">
              <a16:creationId xmlns:a16="http://schemas.microsoft.com/office/drawing/2014/main" id="{4B95C0AB-2871-4AB0-B134-62B2D47EBEF7}"/>
            </a:ext>
          </a:extLst>
        </xdr:cNvPr>
        <xdr:cNvSpPr/>
      </xdr:nvSpPr>
      <xdr:spPr>
        <a:xfrm>
          <a:off x="12546937" y="18185043"/>
          <a:ext cx="86029"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597" name="フローチャート: 判断 596">
          <a:extLst>
            <a:ext uri="{FF2B5EF4-FFF2-40B4-BE49-F238E27FC236}">
              <a16:creationId xmlns:a16="http://schemas.microsoft.com/office/drawing/2014/main" id="{5B02D9A6-ABA7-4271-ACFC-1DFC3CBCC1EA}"/>
            </a:ext>
          </a:extLst>
        </xdr:cNvPr>
        <xdr:cNvSpPr/>
      </xdr:nvSpPr>
      <xdr:spPr>
        <a:xfrm>
          <a:off x="11720223" y="18154018"/>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24B8EB14-EAD1-4DB6-8622-39A723BA04EF}"/>
            </a:ext>
          </a:extLst>
        </xdr:cNvPr>
        <xdr:cNvSpPr txBox="1"/>
      </xdr:nvSpPr>
      <xdr:spPr>
        <a:xfrm>
          <a:off x="1482101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EECEC255-89BD-464F-9B30-0CD3338683FC}"/>
            </a:ext>
          </a:extLst>
        </xdr:cNvPr>
        <xdr:cNvSpPr txBox="1"/>
      </xdr:nvSpPr>
      <xdr:spPr>
        <a:xfrm>
          <a:off x="14045096"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DA6CAECA-AE3D-4F2D-AB11-927DE58C21FD}"/>
            </a:ext>
          </a:extLst>
        </xdr:cNvPr>
        <xdr:cNvSpPr txBox="1"/>
      </xdr:nvSpPr>
      <xdr:spPr>
        <a:xfrm>
          <a:off x="13233952"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9EA7BB74-F4EB-4AF1-A6BF-55DD9AFAC699}"/>
            </a:ext>
          </a:extLst>
        </xdr:cNvPr>
        <xdr:cNvSpPr txBox="1"/>
      </xdr:nvSpPr>
      <xdr:spPr>
        <a:xfrm>
          <a:off x="12422809"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A4FCA32A-3A95-4AFB-9D40-C00BCC3E00FA}"/>
            </a:ext>
          </a:extLst>
        </xdr:cNvPr>
        <xdr:cNvSpPr txBox="1"/>
      </xdr:nvSpPr>
      <xdr:spPr>
        <a:xfrm>
          <a:off x="11596094"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17236</xdr:rowOff>
    </xdr:from>
    <xdr:to>
      <xdr:col>85</xdr:col>
      <xdr:colOff>177800</xdr:colOff>
      <xdr:row>100</xdr:row>
      <xdr:rowOff>118836</xdr:rowOff>
    </xdr:to>
    <xdr:sp macro="" textlink="">
      <xdr:nvSpPr>
        <xdr:cNvPr id="603" name="楕円 602">
          <a:extLst>
            <a:ext uri="{FF2B5EF4-FFF2-40B4-BE49-F238E27FC236}">
              <a16:creationId xmlns:a16="http://schemas.microsoft.com/office/drawing/2014/main" id="{F4FE81C7-AD4F-42DD-8CB0-E1F43A2F00B1}"/>
            </a:ext>
          </a:extLst>
        </xdr:cNvPr>
        <xdr:cNvSpPr/>
      </xdr:nvSpPr>
      <xdr:spPr>
        <a:xfrm>
          <a:off x="14945139" y="174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130283</xdr:rowOff>
    </xdr:from>
    <xdr:ext cx="340478" cy="259045"/>
    <xdr:sp macro="" textlink="">
      <xdr:nvSpPr>
        <xdr:cNvPr id="604" name="【庁舎】&#10;有形固定資産減価償却率該当値テキスト">
          <a:extLst>
            <a:ext uri="{FF2B5EF4-FFF2-40B4-BE49-F238E27FC236}">
              <a16:creationId xmlns:a16="http://schemas.microsoft.com/office/drawing/2014/main" id="{644211BD-3A1F-4958-B97D-3D338885F400}"/>
            </a:ext>
          </a:extLst>
        </xdr:cNvPr>
        <xdr:cNvSpPr txBox="1"/>
      </xdr:nvSpPr>
      <xdr:spPr>
        <a:xfrm>
          <a:off x="15034039" y="173766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128270</xdr:rowOff>
    </xdr:from>
    <xdr:to>
      <xdr:col>81</xdr:col>
      <xdr:colOff>101600</xdr:colOff>
      <xdr:row>100</xdr:row>
      <xdr:rowOff>58420</xdr:rowOff>
    </xdr:to>
    <xdr:sp macro="" textlink="">
      <xdr:nvSpPr>
        <xdr:cNvPr id="605" name="楕円 604">
          <a:extLst>
            <a:ext uri="{FF2B5EF4-FFF2-40B4-BE49-F238E27FC236}">
              <a16:creationId xmlns:a16="http://schemas.microsoft.com/office/drawing/2014/main" id="{50807105-1289-4862-A115-58D77C27F39D}"/>
            </a:ext>
          </a:extLst>
        </xdr:cNvPr>
        <xdr:cNvSpPr/>
      </xdr:nvSpPr>
      <xdr:spPr>
        <a:xfrm>
          <a:off x="14169224" y="17374649"/>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xdr:rowOff>
    </xdr:from>
    <xdr:to>
      <xdr:col>85</xdr:col>
      <xdr:colOff>127000</xdr:colOff>
      <xdr:row>100</xdr:row>
      <xdr:rowOff>68036</xdr:rowOff>
    </xdr:to>
    <xdr:cxnSp macro="">
      <xdr:nvCxnSpPr>
        <xdr:cNvPr id="606" name="直線コネクタ 605">
          <a:extLst>
            <a:ext uri="{FF2B5EF4-FFF2-40B4-BE49-F238E27FC236}">
              <a16:creationId xmlns:a16="http://schemas.microsoft.com/office/drawing/2014/main" id="{767965DF-B3C0-466A-8009-C1CF480C5E6E}"/>
            </a:ext>
          </a:extLst>
        </xdr:cNvPr>
        <xdr:cNvCxnSpPr/>
      </xdr:nvCxnSpPr>
      <xdr:spPr>
        <a:xfrm>
          <a:off x="14220024" y="17420977"/>
          <a:ext cx="775915"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157662</xdr:rowOff>
    </xdr:from>
    <xdr:to>
      <xdr:col>76</xdr:col>
      <xdr:colOff>165100</xdr:colOff>
      <xdr:row>101</xdr:row>
      <xdr:rowOff>87812</xdr:rowOff>
    </xdr:to>
    <xdr:sp macro="" textlink="">
      <xdr:nvSpPr>
        <xdr:cNvPr id="607" name="楕円 606">
          <a:extLst>
            <a:ext uri="{FF2B5EF4-FFF2-40B4-BE49-F238E27FC236}">
              <a16:creationId xmlns:a16="http://schemas.microsoft.com/office/drawing/2014/main" id="{4C01E667-5C6D-43B9-A2B3-16A945C00317}"/>
            </a:ext>
          </a:extLst>
        </xdr:cNvPr>
        <xdr:cNvSpPr/>
      </xdr:nvSpPr>
      <xdr:spPr>
        <a:xfrm>
          <a:off x="13358081" y="17571019"/>
          <a:ext cx="101600"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xdr:rowOff>
    </xdr:from>
    <xdr:to>
      <xdr:col>81</xdr:col>
      <xdr:colOff>50800</xdr:colOff>
      <xdr:row>101</xdr:row>
      <xdr:rowOff>37012</xdr:rowOff>
    </xdr:to>
    <xdr:cxnSp macro="">
      <xdr:nvCxnSpPr>
        <xdr:cNvPr id="608" name="直線コネクタ 607">
          <a:extLst>
            <a:ext uri="{FF2B5EF4-FFF2-40B4-BE49-F238E27FC236}">
              <a16:creationId xmlns:a16="http://schemas.microsoft.com/office/drawing/2014/main" id="{583E33A3-C356-48D7-86BC-71A38599EDEA}"/>
            </a:ext>
          </a:extLst>
        </xdr:cNvPr>
        <xdr:cNvCxnSpPr/>
      </xdr:nvCxnSpPr>
      <xdr:spPr>
        <a:xfrm flipV="1">
          <a:off x="13408881" y="17420977"/>
          <a:ext cx="811143" cy="19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123371</xdr:rowOff>
    </xdr:from>
    <xdr:to>
      <xdr:col>72</xdr:col>
      <xdr:colOff>38100</xdr:colOff>
      <xdr:row>108</xdr:row>
      <xdr:rowOff>53521</xdr:rowOff>
    </xdr:to>
    <xdr:sp macro="" textlink="">
      <xdr:nvSpPr>
        <xdr:cNvPr id="609" name="楕円 608">
          <a:extLst>
            <a:ext uri="{FF2B5EF4-FFF2-40B4-BE49-F238E27FC236}">
              <a16:creationId xmlns:a16="http://schemas.microsoft.com/office/drawing/2014/main" id="{A11C7532-F10D-419F-90A4-61A922D58B1E}"/>
            </a:ext>
          </a:extLst>
        </xdr:cNvPr>
        <xdr:cNvSpPr/>
      </xdr:nvSpPr>
      <xdr:spPr>
        <a:xfrm>
          <a:off x="12546937" y="18705569"/>
          <a:ext cx="86029"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37012</xdr:rowOff>
    </xdr:from>
    <xdr:to>
      <xdr:col>76</xdr:col>
      <xdr:colOff>114300</xdr:colOff>
      <xdr:row>108</xdr:row>
      <xdr:rowOff>2721</xdr:rowOff>
    </xdr:to>
    <xdr:cxnSp macro="">
      <xdr:nvCxnSpPr>
        <xdr:cNvPr id="610" name="直線コネクタ 609">
          <a:extLst>
            <a:ext uri="{FF2B5EF4-FFF2-40B4-BE49-F238E27FC236}">
              <a16:creationId xmlns:a16="http://schemas.microsoft.com/office/drawing/2014/main" id="{663A87E9-4F49-4685-8DA1-EA4B42747484}"/>
            </a:ext>
          </a:extLst>
        </xdr:cNvPr>
        <xdr:cNvCxnSpPr/>
      </xdr:nvCxnSpPr>
      <xdr:spPr>
        <a:xfrm flipV="1">
          <a:off x="12597737" y="17617346"/>
          <a:ext cx="811144" cy="11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107043</xdr:rowOff>
    </xdr:from>
    <xdr:to>
      <xdr:col>67</xdr:col>
      <xdr:colOff>101600</xdr:colOff>
      <xdr:row>108</xdr:row>
      <xdr:rowOff>37193</xdr:rowOff>
    </xdr:to>
    <xdr:sp macro="" textlink="">
      <xdr:nvSpPr>
        <xdr:cNvPr id="611" name="楕円 610">
          <a:extLst>
            <a:ext uri="{FF2B5EF4-FFF2-40B4-BE49-F238E27FC236}">
              <a16:creationId xmlns:a16="http://schemas.microsoft.com/office/drawing/2014/main" id="{8A347183-A961-44B3-97F2-945C04DDBF2D}"/>
            </a:ext>
          </a:extLst>
        </xdr:cNvPr>
        <xdr:cNvSpPr/>
      </xdr:nvSpPr>
      <xdr:spPr>
        <a:xfrm>
          <a:off x="11720223" y="18689241"/>
          <a:ext cx="101600"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157843</xdr:rowOff>
    </xdr:from>
    <xdr:to>
      <xdr:col>71</xdr:col>
      <xdr:colOff>177800</xdr:colOff>
      <xdr:row>108</xdr:row>
      <xdr:rowOff>2721</xdr:rowOff>
    </xdr:to>
    <xdr:cxnSp macro="">
      <xdr:nvCxnSpPr>
        <xdr:cNvPr id="612" name="直線コネクタ 611">
          <a:extLst>
            <a:ext uri="{FF2B5EF4-FFF2-40B4-BE49-F238E27FC236}">
              <a16:creationId xmlns:a16="http://schemas.microsoft.com/office/drawing/2014/main" id="{BE05215F-3937-4D54-A3FF-A4CDA49F2D1D}"/>
            </a:ext>
          </a:extLst>
        </xdr:cNvPr>
        <xdr:cNvCxnSpPr/>
      </xdr:nvCxnSpPr>
      <xdr:spPr>
        <a:xfrm>
          <a:off x="11771023" y="18740041"/>
          <a:ext cx="826714" cy="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613" name="n_1aveValue【庁舎】&#10;有形固定資産減価償却率">
          <a:extLst>
            <a:ext uri="{FF2B5EF4-FFF2-40B4-BE49-F238E27FC236}">
              <a16:creationId xmlns:a16="http://schemas.microsoft.com/office/drawing/2014/main" id="{918E3052-771C-4892-B4CF-417A3BF8D1E8}"/>
            </a:ext>
          </a:extLst>
        </xdr:cNvPr>
        <xdr:cNvSpPr txBox="1"/>
      </xdr:nvSpPr>
      <xdr:spPr>
        <a:xfrm>
          <a:off x="14020340" y="182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614" name="n_2aveValue【庁舎】&#10;有形固定資産減価償却率">
          <a:extLst>
            <a:ext uri="{FF2B5EF4-FFF2-40B4-BE49-F238E27FC236}">
              <a16:creationId xmlns:a16="http://schemas.microsoft.com/office/drawing/2014/main" id="{E03D6CCB-7EE4-4D8B-9206-54077408E08F}"/>
            </a:ext>
          </a:extLst>
        </xdr:cNvPr>
        <xdr:cNvSpPr txBox="1"/>
      </xdr:nvSpPr>
      <xdr:spPr>
        <a:xfrm>
          <a:off x="13221896" y="182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615" name="n_3aveValue【庁舎】&#10;有形固定資産減価償却率">
          <a:extLst>
            <a:ext uri="{FF2B5EF4-FFF2-40B4-BE49-F238E27FC236}">
              <a16:creationId xmlns:a16="http://schemas.microsoft.com/office/drawing/2014/main" id="{296F8503-3DC7-47CB-A139-D96C8B0F6DAE}"/>
            </a:ext>
          </a:extLst>
        </xdr:cNvPr>
        <xdr:cNvSpPr txBox="1"/>
      </xdr:nvSpPr>
      <xdr:spPr>
        <a:xfrm>
          <a:off x="12410753" y="17964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616" name="n_4aveValue【庁舎】&#10;有形固定資産減価償却率">
          <a:extLst>
            <a:ext uri="{FF2B5EF4-FFF2-40B4-BE49-F238E27FC236}">
              <a16:creationId xmlns:a16="http://schemas.microsoft.com/office/drawing/2014/main" id="{DC74A455-DF74-43DE-B7A5-4966061F82ED}"/>
            </a:ext>
          </a:extLst>
        </xdr:cNvPr>
        <xdr:cNvSpPr txBox="1"/>
      </xdr:nvSpPr>
      <xdr:spPr>
        <a:xfrm>
          <a:off x="11584038" y="17933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74947</xdr:rowOff>
    </xdr:from>
    <xdr:ext cx="340478" cy="259045"/>
    <xdr:sp macro="" textlink="">
      <xdr:nvSpPr>
        <xdr:cNvPr id="617" name="n_1mainValue【庁舎】&#10;有形固定資産減価償却率">
          <a:extLst>
            <a:ext uri="{FF2B5EF4-FFF2-40B4-BE49-F238E27FC236}">
              <a16:creationId xmlns:a16="http://schemas.microsoft.com/office/drawing/2014/main" id="{2015A2F1-9333-4833-940E-F80352E27F6D}"/>
            </a:ext>
          </a:extLst>
        </xdr:cNvPr>
        <xdr:cNvSpPr txBox="1"/>
      </xdr:nvSpPr>
      <xdr:spPr>
        <a:xfrm>
          <a:off x="14052657" y="1715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104339</xdr:rowOff>
    </xdr:from>
    <xdr:ext cx="405111" cy="259045"/>
    <xdr:sp macro="" textlink="">
      <xdr:nvSpPr>
        <xdr:cNvPr id="618" name="n_2mainValue【庁舎】&#10;有形固定資産減価償却率">
          <a:extLst>
            <a:ext uri="{FF2B5EF4-FFF2-40B4-BE49-F238E27FC236}">
              <a16:creationId xmlns:a16="http://schemas.microsoft.com/office/drawing/2014/main" id="{02EB5FE0-55E6-4DFE-B9D6-84CD43A26E35}"/>
            </a:ext>
          </a:extLst>
        </xdr:cNvPr>
        <xdr:cNvSpPr txBox="1"/>
      </xdr:nvSpPr>
      <xdr:spPr>
        <a:xfrm>
          <a:off x="13221896" y="17350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44648</xdr:rowOff>
    </xdr:from>
    <xdr:ext cx="405111" cy="259045"/>
    <xdr:sp macro="" textlink="">
      <xdr:nvSpPr>
        <xdr:cNvPr id="619" name="n_3mainValue【庁舎】&#10;有形固定資産減価償却率">
          <a:extLst>
            <a:ext uri="{FF2B5EF4-FFF2-40B4-BE49-F238E27FC236}">
              <a16:creationId xmlns:a16="http://schemas.microsoft.com/office/drawing/2014/main" id="{E27C880B-ED76-492F-95C2-2D59CB8DCB95}"/>
            </a:ext>
          </a:extLst>
        </xdr:cNvPr>
        <xdr:cNvSpPr txBox="1"/>
      </xdr:nvSpPr>
      <xdr:spPr>
        <a:xfrm>
          <a:off x="12410753" y="1879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28320</xdr:rowOff>
    </xdr:from>
    <xdr:ext cx="405111" cy="259045"/>
    <xdr:sp macro="" textlink="">
      <xdr:nvSpPr>
        <xdr:cNvPr id="620" name="n_4mainValue【庁舎】&#10;有形固定資産減価償却率">
          <a:extLst>
            <a:ext uri="{FF2B5EF4-FFF2-40B4-BE49-F238E27FC236}">
              <a16:creationId xmlns:a16="http://schemas.microsoft.com/office/drawing/2014/main" id="{291B7637-9CE3-4348-B5CE-5F4D9F7A0EAF}"/>
            </a:ext>
          </a:extLst>
        </xdr:cNvPr>
        <xdr:cNvSpPr txBox="1"/>
      </xdr:nvSpPr>
      <xdr:spPr>
        <a:xfrm>
          <a:off x="11584038" y="1877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a:extLst>
            <a:ext uri="{FF2B5EF4-FFF2-40B4-BE49-F238E27FC236}">
              <a16:creationId xmlns:a16="http://schemas.microsoft.com/office/drawing/2014/main" id="{8AED05FF-F06A-4C6A-B8F2-216512AF2341}"/>
            </a:ext>
          </a:extLst>
        </xdr:cNvPr>
        <xdr:cNvSpPr/>
      </xdr:nvSpPr>
      <xdr:spPr>
        <a:xfrm>
          <a:off x="16793155" y="15929610"/>
          <a:ext cx="4350688" cy="6215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a:extLst>
            <a:ext uri="{FF2B5EF4-FFF2-40B4-BE49-F238E27FC236}">
              <a16:creationId xmlns:a16="http://schemas.microsoft.com/office/drawing/2014/main" id="{8C5B9AA4-4FC8-4C28-AC8D-7A68844AE593}"/>
            </a:ext>
          </a:extLst>
        </xdr:cNvPr>
        <xdr:cNvSpPr/>
      </xdr:nvSpPr>
      <xdr:spPr>
        <a:xfrm>
          <a:off x="16920155" y="16576592"/>
          <a:ext cx="1399429"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a:extLst>
            <a:ext uri="{FF2B5EF4-FFF2-40B4-BE49-F238E27FC236}">
              <a16:creationId xmlns:a16="http://schemas.microsoft.com/office/drawing/2014/main" id="{C3FEAC05-D71D-4939-9038-9CED373714B4}"/>
            </a:ext>
          </a:extLst>
        </xdr:cNvPr>
        <xdr:cNvSpPr/>
      </xdr:nvSpPr>
      <xdr:spPr>
        <a:xfrm>
          <a:off x="16920155" y="16770847"/>
          <a:ext cx="1399429"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a:extLst>
            <a:ext uri="{FF2B5EF4-FFF2-40B4-BE49-F238E27FC236}">
              <a16:creationId xmlns:a16="http://schemas.microsoft.com/office/drawing/2014/main" id="{BB377480-2BCA-45CE-B710-8EC3DA20863C}"/>
            </a:ext>
          </a:extLst>
        </xdr:cNvPr>
        <xdr:cNvSpPr/>
      </xdr:nvSpPr>
      <xdr:spPr>
        <a:xfrm>
          <a:off x="17842727"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a:extLst>
            <a:ext uri="{FF2B5EF4-FFF2-40B4-BE49-F238E27FC236}">
              <a16:creationId xmlns:a16="http://schemas.microsoft.com/office/drawing/2014/main" id="{CF8ED96F-B2A6-49A4-8C90-32D45A83E959}"/>
            </a:ext>
          </a:extLst>
        </xdr:cNvPr>
        <xdr:cNvSpPr/>
      </xdr:nvSpPr>
      <xdr:spPr>
        <a:xfrm>
          <a:off x="17842727"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a:extLst>
            <a:ext uri="{FF2B5EF4-FFF2-40B4-BE49-F238E27FC236}">
              <a16:creationId xmlns:a16="http://schemas.microsoft.com/office/drawing/2014/main" id="{119E2FA8-015B-468A-BA72-651EB2915651}"/>
            </a:ext>
          </a:extLst>
        </xdr:cNvPr>
        <xdr:cNvSpPr/>
      </xdr:nvSpPr>
      <xdr:spPr>
        <a:xfrm>
          <a:off x="18892299" y="16576592"/>
          <a:ext cx="1399430" cy="24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a:extLst>
            <a:ext uri="{FF2B5EF4-FFF2-40B4-BE49-F238E27FC236}">
              <a16:creationId xmlns:a16="http://schemas.microsoft.com/office/drawing/2014/main" id="{8660B975-4332-4D71-8C29-ED68EE7ED4C4}"/>
            </a:ext>
          </a:extLst>
        </xdr:cNvPr>
        <xdr:cNvSpPr/>
      </xdr:nvSpPr>
      <xdr:spPr>
        <a:xfrm>
          <a:off x="18892299" y="16770847"/>
          <a:ext cx="1399430" cy="2495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a:extLst>
            <a:ext uri="{FF2B5EF4-FFF2-40B4-BE49-F238E27FC236}">
              <a16:creationId xmlns:a16="http://schemas.microsoft.com/office/drawing/2014/main" id="{E05A92C6-9FDC-461B-BB01-26F1FA8895E5}"/>
            </a:ext>
          </a:extLst>
        </xdr:cNvPr>
        <xdr:cNvSpPr/>
      </xdr:nvSpPr>
      <xdr:spPr>
        <a:xfrm>
          <a:off x="16793155" y="17045774"/>
          <a:ext cx="4350688" cy="222338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a:extLst>
            <a:ext uri="{FF2B5EF4-FFF2-40B4-BE49-F238E27FC236}">
              <a16:creationId xmlns:a16="http://schemas.microsoft.com/office/drawing/2014/main" id="{9BE7DE5A-D2F3-42F8-ABF5-03B3F5507FBC}"/>
            </a:ext>
          </a:extLst>
        </xdr:cNvPr>
        <xdr:cNvSpPr txBox="1"/>
      </xdr:nvSpPr>
      <xdr:spPr>
        <a:xfrm>
          <a:off x="16770626" y="1685974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a:extLst>
            <a:ext uri="{FF2B5EF4-FFF2-40B4-BE49-F238E27FC236}">
              <a16:creationId xmlns:a16="http://schemas.microsoft.com/office/drawing/2014/main" id="{720432DE-16E1-4D51-A86A-C755718179BA}"/>
            </a:ext>
          </a:extLst>
        </xdr:cNvPr>
        <xdr:cNvCxnSpPr/>
      </xdr:nvCxnSpPr>
      <xdr:spPr>
        <a:xfrm>
          <a:off x="16793155" y="19269158"/>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1" name="直線コネクタ 630">
          <a:extLst>
            <a:ext uri="{FF2B5EF4-FFF2-40B4-BE49-F238E27FC236}">
              <a16:creationId xmlns:a16="http://schemas.microsoft.com/office/drawing/2014/main" id="{F67BB4EA-71B9-4AAC-9006-89E4191F0AB3}"/>
            </a:ext>
          </a:extLst>
        </xdr:cNvPr>
        <xdr:cNvCxnSpPr/>
      </xdr:nvCxnSpPr>
      <xdr:spPr>
        <a:xfrm>
          <a:off x="16793155" y="1890157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2" name="テキスト ボックス 631">
          <a:extLst>
            <a:ext uri="{FF2B5EF4-FFF2-40B4-BE49-F238E27FC236}">
              <a16:creationId xmlns:a16="http://schemas.microsoft.com/office/drawing/2014/main" id="{6A061651-839A-4138-99D0-032DFF54C382}"/>
            </a:ext>
          </a:extLst>
        </xdr:cNvPr>
        <xdr:cNvSpPr txBox="1"/>
      </xdr:nvSpPr>
      <xdr:spPr>
        <a:xfrm>
          <a:off x="16372690" y="187593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3" name="直線コネクタ 632">
          <a:extLst>
            <a:ext uri="{FF2B5EF4-FFF2-40B4-BE49-F238E27FC236}">
              <a16:creationId xmlns:a16="http://schemas.microsoft.com/office/drawing/2014/main" id="{F88FA5CB-E187-4399-B392-A153FE0DAE38}"/>
            </a:ext>
          </a:extLst>
        </xdr:cNvPr>
        <xdr:cNvCxnSpPr/>
      </xdr:nvCxnSpPr>
      <xdr:spPr>
        <a:xfrm>
          <a:off x="16793155" y="1852952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4" name="テキスト ボックス 633">
          <a:extLst>
            <a:ext uri="{FF2B5EF4-FFF2-40B4-BE49-F238E27FC236}">
              <a16:creationId xmlns:a16="http://schemas.microsoft.com/office/drawing/2014/main" id="{878CDCBD-7DCE-40C4-A6F6-9F6CA9F3C6E5}"/>
            </a:ext>
          </a:extLst>
        </xdr:cNvPr>
        <xdr:cNvSpPr txBox="1"/>
      </xdr:nvSpPr>
      <xdr:spPr>
        <a:xfrm>
          <a:off x="16372690" y="183917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5" name="直線コネクタ 634">
          <a:extLst>
            <a:ext uri="{FF2B5EF4-FFF2-40B4-BE49-F238E27FC236}">
              <a16:creationId xmlns:a16="http://schemas.microsoft.com/office/drawing/2014/main" id="{273A89CE-B1DB-40C9-A895-17ED410A2800}"/>
            </a:ext>
          </a:extLst>
        </xdr:cNvPr>
        <xdr:cNvCxnSpPr/>
      </xdr:nvCxnSpPr>
      <xdr:spPr>
        <a:xfrm>
          <a:off x="16793155" y="18157466"/>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6" name="テキスト ボックス 635">
          <a:extLst>
            <a:ext uri="{FF2B5EF4-FFF2-40B4-BE49-F238E27FC236}">
              <a16:creationId xmlns:a16="http://schemas.microsoft.com/office/drawing/2014/main" id="{0643C824-9F75-4898-ABAD-34D55367D6F1}"/>
            </a:ext>
          </a:extLst>
        </xdr:cNvPr>
        <xdr:cNvSpPr txBox="1"/>
      </xdr:nvSpPr>
      <xdr:spPr>
        <a:xfrm>
          <a:off x="16372690" y="180197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7" name="直線コネクタ 636">
          <a:extLst>
            <a:ext uri="{FF2B5EF4-FFF2-40B4-BE49-F238E27FC236}">
              <a16:creationId xmlns:a16="http://schemas.microsoft.com/office/drawing/2014/main" id="{6C0E68CA-042A-4BA3-B445-500B9B4F0A4A}"/>
            </a:ext>
          </a:extLst>
        </xdr:cNvPr>
        <xdr:cNvCxnSpPr/>
      </xdr:nvCxnSpPr>
      <xdr:spPr>
        <a:xfrm>
          <a:off x="16793155" y="17785411"/>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8" name="テキスト ボックス 637">
          <a:extLst>
            <a:ext uri="{FF2B5EF4-FFF2-40B4-BE49-F238E27FC236}">
              <a16:creationId xmlns:a16="http://schemas.microsoft.com/office/drawing/2014/main" id="{1691C531-D043-4478-85AB-1AAF60E5CCEF}"/>
            </a:ext>
          </a:extLst>
        </xdr:cNvPr>
        <xdr:cNvSpPr txBox="1"/>
      </xdr:nvSpPr>
      <xdr:spPr>
        <a:xfrm>
          <a:off x="16372690" y="176476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9" name="直線コネクタ 638">
          <a:extLst>
            <a:ext uri="{FF2B5EF4-FFF2-40B4-BE49-F238E27FC236}">
              <a16:creationId xmlns:a16="http://schemas.microsoft.com/office/drawing/2014/main" id="{B5352F92-1C3C-43CB-BA3C-3A40532BFC62}"/>
            </a:ext>
          </a:extLst>
        </xdr:cNvPr>
        <xdr:cNvCxnSpPr/>
      </xdr:nvCxnSpPr>
      <xdr:spPr>
        <a:xfrm>
          <a:off x="16793155" y="17413357"/>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0" name="テキスト ボックス 639">
          <a:extLst>
            <a:ext uri="{FF2B5EF4-FFF2-40B4-BE49-F238E27FC236}">
              <a16:creationId xmlns:a16="http://schemas.microsoft.com/office/drawing/2014/main" id="{880C1CCB-2794-4EC3-ABCA-56A576519302}"/>
            </a:ext>
          </a:extLst>
        </xdr:cNvPr>
        <xdr:cNvSpPr txBox="1"/>
      </xdr:nvSpPr>
      <xdr:spPr>
        <a:xfrm>
          <a:off x="16372690" y="172756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a:extLst>
            <a:ext uri="{FF2B5EF4-FFF2-40B4-BE49-F238E27FC236}">
              <a16:creationId xmlns:a16="http://schemas.microsoft.com/office/drawing/2014/main" id="{EFCC3115-477F-427C-B863-7329DE91805A}"/>
            </a:ext>
          </a:extLst>
        </xdr:cNvPr>
        <xdr:cNvCxnSpPr/>
      </xdr:nvCxnSpPr>
      <xdr:spPr>
        <a:xfrm>
          <a:off x="16793155" y="17045774"/>
          <a:ext cx="43125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a:extLst>
            <a:ext uri="{FF2B5EF4-FFF2-40B4-BE49-F238E27FC236}">
              <a16:creationId xmlns:a16="http://schemas.microsoft.com/office/drawing/2014/main" id="{A69F0F29-720C-49EC-B9FE-5EB55D933667}"/>
            </a:ext>
          </a:extLst>
        </xdr:cNvPr>
        <xdr:cNvSpPr txBox="1"/>
      </xdr:nvSpPr>
      <xdr:spPr>
        <a:xfrm>
          <a:off x="16372690" y="169080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庁舎】&#10;一人当たり面積グラフ枠">
          <a:extLst>
            <a:ext uri="{FF2B5EF4-FFF2-40B4-BE49-F238E27FC236}">
              <a16:creationId xmlns:a16="http://schemas.microsoft.com/office/drawing/2014/main" id="{83E54157-34B7-4C01-BCA5-F8416142D137}"/>
            </a:ext>
          </a:extLst>
        </xdr:cNvPr>
        <xdr:cNvSpPr/>
      </xdr:nvSpPr>
      <xdr:spPr>
        <a:xfrm>
          <a:off x="16793155" y="17045774"/>
          <a:ext cx="4350688" cy="222338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644" name="直線コネクタ 643">
          <a:extLst>
            <a:ext uri="{FF2B5EF4-FFF2-40B4-BE49-F238E27FC236}">
              <a16:creationId xmlns:a16="http://schemas.microsoft.com/office/drawing/2014/main" id="{E1040D15-3241-4DCB-9AF5-63986E638AA3}"/>
            </a:ext>
          </a:extLst>
        </xdr:cNvPr>
        <xdr:cNvCxnSpPr/>
      </xdr:nvCxnSpPr>
      <xdr:spPr>
        <a:xfrm flipV="1">
          <a:off x="20354593" y="17313054"/>
          <a:ext cx="0" cy="135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45" name="【庁舎】&#10;一人当たり面積最小値テキスト">
          <a:extLst>
            <a:ext uri="{FF2B5EF4-FFF2-40B4-BE49-F238E27FC236}">
              <a16:creationId xmlns:a16="http://schemas.microsoft.com/office/drawing/2014/main" id="{50496956-6C51-45FA-AE5B-978895FA80FD}"/>
            </a:ext>
          </a:extLst>
        </xdr:cNvPr>
        <xdr:cNvSpPr txBox="1"/>
      </xdr:nvSpPr>
      <xdr:spPr>
        <a:xfrm>
          <a:off x="20393329" y="1867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646" name="直線コネクタ 645">
          <a:extLst>
            <a:ext uri="{FF2B5EF4-FFF2-40B4-BE49-F238E27FC236}">
              <a16:creationId xmlns:a16="http://schemas.microsoft.com/office/drawing/2014/main" id="{086CD964-B6C1-4484-A663-83D92D3BC259}"/>
            </a:ext>
          </a:extLst>
        </xdr:cNvPr>
        <xdr:cNvCxnSpPr/>
      </xdr:nvCxnSpPr>
      <xdr:spPr>
        <a:xfrm>
          <a:off x="20281900" y="18667923"/>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47" name="【庁舎】&#10;一人当たり面積最大値テキスト">
          <a:extLst>
            <a:ext uri="{FF2B5EF4-FFF2-40B4-BE49-F238E27FC236}">
              <a16:creationId xmlns:a16="http://schemas.microsoft.com/office/drawing/2014/main" id="{A34E53DA-3F85-49BA-8320-B0A78D50A290}"/>
            </a:ext>
          </a:extLst>
        </xdr:cNvPr>
        <xdr:cNvSpPr txBox="1"/>
      </xdr:nvSpPr>
      <xdr:spPr>
        <a:xfrm>
          <a:off x="20393329" y="1709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48" name="直線コネクタ 647">
          <a:extLst>
            <a:ext uri="{FF2B5EF4-FFF2-40B4-BE49-F238E27FC236}">
              <a16:creationId xmlns:a16="http://schemas.microsoft.com/office/drawing/2014/main" id="{DA1A83AB-C081-4527-8073-120036AD1F3F}"/>
            </a:ext>
          </a:extLst>
        </xdr:cNvPr>
        <xdr:cNvCxnSpPr/>
      </xdr:nvCxnSpPr>
      <xdr:spPr>
        <a:xfrm>
          <a:off x="20281900" y="17313054"/>
          <a:ext cx="1622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649" name="【庁舎】&#10;一人当たり面積平均値テキスト">
          <a:extLst>
            <a:ext uri="{FF2B5EF4-FFF2-40B4-BE49-F238E27FC236}">
              <a16:creationId xmlns:a16="http://schemas.microsoft.com/office/drawing/2014/main" id="{F91CCF47-9242-44C9-9633-B271C776FC39}"/>
            </a:ext>
          </a:extLst>
        </xdr:cNvPr>
        <xdr:cNvSpPr txBox="1"/>
      </xdr:nvSpPr>
      <xdr:spPr>
        <a:xfrm>
          <a:off x="20393329" y="17907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650" name="フローチャート: 判断 649">
          <a:extLst>
            <a:ext uri="{FF2B5EF4-FFF2-40B4-BE49-F238E27FC236}">
              <a16:creationId xmlns:a16="http://schemas.microsoft.com/office/drawing/2014/main" id="{DA91FCB9-B5A3-4806-821B-622C143C27A5}"/>
            </a:ext>
          </a:extLst>
        </xdr:cNvPr>
        <xdr:cNvSpPr/>
      </xdr:nvSpPr>
      <xdr:spPr>
        <a:xfrm>
          <a:off x="20304429" y="18052084"/>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61595</xdr:rowOff>
    </xdr:from>
    <xdr:to>
      <xdr:col>112</xdr:col>
      <xdr:colOff>38100</xdr:colOff>
      <xdr:row>104</xdr:row>
      <xdr:rowOff>163195</xdr:rowOff>
    </xdr:to>
    <xdr:sp macro="" textlink="">
      <xdr:nvSpPr>
        <xdr:cNvPr id="651" name="フローチャート: 判断 650">
          <a:extLst>
            <a:ext uri="{FF2B5EF4-FFF2-40B4-BE49-F238E27FC236}">
              <a16:creationId xmlns:a16="http://schemas.microsoft.com/office/drawing/2014/main" id="{6B1060FD-D8CA-4BD7-8A7D-308AD0F61E9E}"/>
            </a:ext>
          </a:extLst>
        </xdr:cNvPr>
        <xdr:cNvSpPr/>
      </xdr:nvSpPr>
      <xdr:spPr>
        <a:xfrm>
          <a:off x="19544085" y="18142861"/>
          <a:ext cx="860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52" name="フローチャート: 判断 651">
          <a:extLst>
            <a:ext uri="{FF2B5EF4-FFF2-40B4-BE49-F238E27FC236}">
              <a16:creationId xmlns:a16="http://schemas.microsoft.com/office/drawing/2014/main" id="{CA7BAED5-ACBA-4675-B0D2-48B8420370D9}"/>
            </a:ext>
          </a:extLst>
        </xdr:cNvPr>
        <xdr:cNvSpPr/>
      </xdr:nvSpPr>
      <xdr:spPr>
        <a:xfrm>
          <a:off x="18717370" y="18167627"/>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151130</xdr:rowOff>
    </xdr:from>
    <xdr:to>
      <xdr:col>102</xdr:col>
      <xdr:colOff>165100</xdr:colOff>
      <xdr:row>105</xdr:row>
      <xdr:rowOff>81280</xdr:rowOff>
    </xdr:to>
    <xdr:sp macro="" textlink="">
      <xdr:nvSpPr>
        <xdr:cNvPr id="653" name="フローチャート: 判断 652">
          <a:extLst>
            <a:ext uri="{FF2B5EF4-FFF2-40B4-BE49-F238E27FC236}">
              <a16:creationId xmlns:a16="http://schemas.microsoft.com/office/drawing/2014/main" id="{6DAC44CB-3D23-4A33-9C96-4F0F97EA4AFF}"/>
            </a:ext>
          </a:extLst>
        </xdr:cNvPr>
        <xdr:cNvSpPr/>
      </xdr:nvSpPr>
      <xdr:spPr>
        <a:xfrm>
          <a:off x="17906227" y="18232396"/>
          <a:ext cx="101600"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654" name="フローチャート: 判断 653">
          <a:extLst>
            <a:ext uri="{FF2B5EF4-FFF2-40B4-BE49-F238E27FC236}">
              <a16:creationId xmlns:a16="http://schemas.microsoft.com/office/drawing/2014/main" id="{6B4E8ECC-2754-48EE-8EBC-912E6A76B5A7}"/>
            </a:ext>
          </a:extLst>
        </xdr:cNvPr>
        <xdr:cNvSpPr/>
      </xdr:nvSpPr>
      <xdr:spPr>
        <a:xfrm>
          <a:off x="17095083" y="18228586"/>
          <a:ext cx="86029" cy="971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2DF429CF-F3F1-4574-9858-981A2D410562}"/>
            </a:ext>
          </a:extLst>
        </xdr:cNvPr>
        <xdr:cNvSpPr txBox="1"/>
      </xdr:nvSpPr>
      <xdr:spPr>
        <a:xfrm>
          <a:off x="20180300"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87BDD84A-F3F6-4765-B1D9-EF60CEB252F4}"/>
            </a:ext>
          </a:extLst>
        </xdr:cNvPr>
        <xdr:cNvSpPr txBox="1"/>
      </xdr:nvSpPr>
      <xdr:spPr>
        <a:xfrm>
          <a:off x="19419957"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39B700DD-A09D-4A8D-A8F7-7CC6365F8C1A}"/>
            </a:ext>
          </a:extLst>
        </xdr:cNvPr>
        <xdr:cNvSpPr txBox="1"/>
      </xdr:nvSpPr>
      <xdr:spPr>
        <a:xfrm>
          <a:off x="18593242"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7C44CE79-12CB-4E64-8C01-0C61A83ABF53}"/>
            </a:ext>
          </a:extLst>
        </xdr:cNvPr>
        <xdr:cNvSpPr txBox="1"/>
      </xdr:nvSpPr>
      <xdr:spPr>
        <a:xfrm>
          <a:off x="17782098"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34CF377A-3BE2-4134-A9C6-8F1237BBBD86}"/>
            </a:ext>
          </a:extLst>
        </xdr:cNvPr>
        <xdr:cNvSpPr txBox="1"/>
      </xdr:nvSpPr>
      <xdr:spPr>
        <a:xfrm>
          <a:off x="16970955" y="192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660" name="楕円 659">
          <a:extLst>
            <a:ext uri="{FF2B5EF4-FFF2-40B4-BE49-F238E27FC236}">
              <a16:creationId xmlns:a16="http://schemas.microsoft.com/office/drawing/2014/main" id="{1FFD6BF8-2770-431B-8E00-7D013FE211A5}"/>
            </a:ext>
          </a:extLst>
        </xdr:cNvPr>
        <xdr:cNvSpPr/>
      </xdr:nvSpPr>
      <xdr:spPr>
        <a:xfrm>
          <a:off x="20304429" y="183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41927</xdr:rowOff>
    </xdr:from>
    <xdr:ext cx="469744" cy="259045"/>
    <xdr:sp macro="" textlink="">
      <xdr:nvSpPr>
        <xdr:cNvPr id="661" name="【庁舎】&#10;一人当たり面積該当値テキスト">
          <a:extLst>
            <a:ext uri="{FF2B5EF4-FFF2-40B4-BE49-F238E27FC236}">
              <a16:creationId xmlns:a16="http://schemas.microsoft.com/office/drawing/2014/main" id="{667D151A-2B57-4312-8113-A1698477BBA9}"/>
            </a:ext>
          </a:extLst>
        </xdr:cNvPr>
        <xdr:cNvSpPr txBox="1"/>
      </xdr:nvSpPr>
      <xdr:spPr>
        <a:xfrm>
          <a:off x="20393329" y="1829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662" name="楕円 661">
          <a:extLst>
            <a:ext uri="{FF2B5EF4-FFF2-40B4-BE49-F238E27FC236}">
              <a16:creationId xmlns:a16="http://schemas.microsoft.com/office/drawing/2014/main" id="{1929B849-2E6B-4236-AB4A-7D6645A270DB}"/>
            </a:ext>
          </a:extLst>
        </xdr:cNvPr>
        <xdr:cNvSpPr/>
      </xdr:nvSpPr>
      <xdr:spPr>
        <a:xfrm>
          <a:off x="19544085" y="18319363"/>
          <a:ext cx="86029" cy="971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114300</xdr:rowOff>
    </xdr:from>
    <xdr:to>
      <xdr:col>116</xdr:col>
      <xdr:colOff>63500</xdr:colOff>
      <xdr:row>105</xdr:row>
      <xdr:rowOff>121920</xdr:rowOff>
    </xdr:to>
    <xdr:cxnSp macro="">
      <xdr:nvCxnSpPr>
        <xdr:cNvPr id="663" name="直線コネクタ 662">
          <a:extLst>
            <a:ext uri="{FF2B5EF4-FFF2-40B4-BE49-F238E27FC236}">
              <a16:creationId xmlns:a16="http://schemas.microsoft.com/office/drawing/2014/main" id="{E2297C1A-256B-4CC9-B69D-BD431C8E5963}"/>
            </a:ext>
          </a:extLst>
        </xdr:cNvPr>
        <xdr:cNvCxnSpPr/>
      </xdr:nvCxnSpPr>
      <xdr:spPr>
        <a:xfrm flipV="1">
          <a:off x="19594885" y="18362543"/>
          <a:ext cx="760344"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113030</xdr:rowOff>
    </xdr:from>
    <xdr:to>
      <xdr:col>107</xdr:col>
      <xdr:colOff>101600</xdr:colOff>
      <xdr:row>104</xdr:row>
      <xdr:rowOff>43180</xdr:rowOff>
    </xdr:to>
    <xdr:sp macro="" textlink="">
      <xdr:nvSpPr>
        <xdr:cNvPr id="664" name="楕円 663">
          <a:extLst>
            <a:ext uri="{FF2B5EF4-FFF2-40B4-BE49-F238E27FC236}">
              <a16:creationId xmlns:a16="http://schemas.microsoft.com/office/drawing/2014/main" id="{DA759D58-27B0-4013-A77A-94AC70950608}"/>
            </a:ext>
          </a:extLst>
        </xdr:cNvPr>
        <xdr:cNvSpPr/>
      </xdr:nvSpPr>
      <xdr:spPr>
        <a:xfrm>
          <a:off x="18717370" y="18027319"/>
          <a:ext cx="101600"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163830</xdr:rowOff>
    </xdr:from>
    <xdr:to>
      <xdr:col>111</xdr:col>
      <xdr:colOff>177800</xdr:colOff>
      <xdr:row>105</xdr:row>
      <xdr:rowOff>121920</xdr:rowOff>
    </xdr:to>
    <xdr:cxnSp macro="">
      <xdr:nvCxnSpPr>
        <xdr:cNvPr id="665" name="直線コネクタ 664">
          <a:extLst>
            <a:ext uri="{FF2B5EF4-FFF2-40B4-BE49-F238E27FC236}">
              <a16:creationId xmlns:a16="http://schemas.microsoft.com/office/drawing/2014/main" id="{47D5024F-0E9B-4B90-8109-6A4DE74F188F}"/>
            </a:ext>
          </a:extLst>
        </xdr:cNvPr>
        <xdr:cNvCxnSpPr/>
      </xdr:nvCxnSpPr>
      <xdr:spPr>
        <a:xfrm>
          <a:off x="18768170" y="18078119"/>
          <a:ext cx="826715" cy="29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141605</xdr:rowOff>
    </xdr:from>
    <xdr:to>
      <xdr:col>102</xdr:col>
      <xdr:colOff>165100</xdr:colOff>
      <xdr:row>107</xdr:row>
      <xdr:rowOff>71755</xdr:rowOff>
    </xdr:to>
    <xdr:sp macro="" textlink="">
      <xdr:nvSpPr>
        <xdr:cNvPr id="666" name="楕円 665">
          <a:extLst>
            <a:ext uri="{FF2B5EF4-FFF2-40B4-BE49-F238E27FC236}">
              <a16:creationId xmlns:a16="http://schemas.microsoft.com/office/drawing/2014/main" id="{2AA3B463-A929-4660-948F-6E059830EC82}"/>
            </a:ext>
          </a:extLst>
        </xdr:cNvPr>
        <xdr:cNvSpPr/>
      </xdr:nvSpPr>
      <xdr:spPr>
        <a:xfrm>
          <a:off x="17906227" y="18556826"/>
          <a:ext cx="101600"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163830</xdr:rowOff>
    </xdr:from>
    <xdr:to>
      <xdr:col>107</xdr:col>
      <xdr:colOff>50800</xdr:colOff>
      <xdr:row>107</xdr:row>
      <xdr:rowOff>20955</xdr:rowOff>
    </xdr:to>
    <xdr:cxnSp macro="">
      <xdr:nvCxnSpPr>
        <xdr:cNvPr id="667" name="直線コネクタ 666">
          <a:extLst>
            <a:ext uri="{FF2B5EF4-FFF2-40B4-BE49-F238E27FC236}">
              <a16:creationId xmlns:a16="http://schemas.microsoft.com/office/drawing/2014/main" id="{B3910A48-0C81-44DC-8ADF-151CB820D9C3}"/>
            </a:ext>
          </a:extLst>
        </xdr:cNvPr>
        <xdr:cNvCxnSpPr/>
      </xdr:nvCxnSpPr>
      <xdr:spPr>
        <a:xfrm flipV="1">
          <a:off x="17957027" y="18078119"/>
          <a:ext cx="811143" cy="52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145414</xdr:rowOff>
    </xdr:from>
    <xdr:to>
      <xdr:col>98</xdr:col>
      <xdr:colOff>38100</xdr:colOff>
      <xdr:row>107</xdr:row>
      <xdr:rowOff>75564</xdr:rowOff>
    </xdr:to>
    <xdr:sp macro="" textlink="">
      <xdr:nvSpPr>
        <xdr:cNvPr id="668" name="楕円 667">
          <a:extLst>
            <a:ext uri="{FF2B5EF4-FFF2-40B4-BE49-F238E27FC236}">
              <a16:creationId xmlns:a16="http://schemas.microsoft.com/office/drawing/2014/main" id="{026B67BF-F920-43C3-AB04-2D863B5A7F67}"/>
            </a:ext>
          </a:extLst>
        </xdr:cNvPr>
        <xdr:cNvSpPr/>
      </xdr:nvSpPr>
      <xdr:spPr>
        <a:xfrm>
          <a:off x="17095083" y="18560635"/>
          <a:ext cx="86029" cy="971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20955</xdr:rowOff>
    </xdr:from>
    <xdr:to>
      <xdr:col>102</xdr:col>
      <xdr:colOff>114300</xdr:colOff>
      <xdr:row>107</xdr:row>
      <xdr:rowOff>24764</xdr:rowOff>
    </xdr:to>
    <xdr:cxnSp macro="">
      <xdr:nvCxnSpPr>
        <xdr:cNvPr id="669" name="直線コネクタ 668">
          <a:extLst>
            <a:ext uri="{FF2B5EF4-FFF2-40B4-BE49-F238E27FC236}">
              <a16:creationId xmlns:a16="http://schemas.microsoft.com/office/drawing/2014/main" id="{C2671000-3B53-4D1F-A56B-60981525F247}"/>
            </a:ext>
          </a:extLst>
        </xdr:cNvPr>
        <xdr:cNvCxnSpPr/>
      </xdr:nvCxnSpPr>
      <xdr:spPr>
        <a:xfrm flipV="1">
          <a:off x="17145883" y="18603153"/>
          <a:ext cx="811144"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8272</xdr:rowOff>
    </xdr:from>
    <xdr:ext cx="469744" cy="259045"/>
    <xdr:sp macro="" textlink="">
      <xdr:nvSpPr>
        <xdr:cNvPr id="670" name="n_1aveValue【庁舎】&#10;一人当たり面積">
          <a:extLst>
            <a:ext uri="{FF2B5EF4-FFF2-40B4-BE49-F238E27FC236}">
              <a16:creationId xmlns:a16="http://schemas.microsoft.com/office/drawing/2014/main" id="{BD71A816-BD57-4F3E-AC79-AA36CA0685EF}"/>
            </a:ext>
          </a:extLst>
        </xdr:cNvPr>
        <xdr:cNvSpPr txBox="1"/>
      </xdr:nvSpPr>
      <xdr:spPr>
        <a:xfrm>
          <a:off x="19362884" y="179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671" name="n_2aveValue【庁舎】&#10;一人当たり面積">
          <a:extLst>
            <a:ext uri="{FF2B5EF4-FFF2-40B4-BE49-F238E27FC236}">
              <a16:creationId xmlns:a16="http://schemas.microsoft.com/office/drawing/2014/main" id="{52F026C5-3FFB-4DF5-9EC9-B374031A41FE}"/>
            </a:ext>
          </a:extLst>
        </xdr:cNvPr>
        <xdr:cNvSpPr txBox="1"/>
      </xdr:nvSpPr>
      <xdr:spPr>
        <a:xfrm>
          <a:off x="18548869" y="1825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97807</xdr:rowOff>
    </xdr:from>
    <xdr:ext cx="469744" cy="259045"/>
    <xdr:sp macro="" textlink="">
      <xdr:nvSpPr>
        <xdr:cNvPr id="672" name="n_3aveValue【庁舎】&#10;一人当たり面積">
          <a:extLst>
            <a:ext uri="{FF2B5EF4-FFF2-40B4-BE49-F238E27FC236}">
              <a16:creationId xmlns:a16="http://schemas.microsoft.com/office/drawing/2014/main" id="{43D60215-04EB-405D-AF68-0E2364B053ED}"/>
            </a:ext>
          </a:extLst>
        </xdr:cNvPr>
        <xdr:cNvSpPr txBox="1"/>
      </xdr:nvSpPr>
      <xdr:spPr>
        <a:xfrm>
          <a:off x="17737725" y="180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673" name="n_4aveValue【庁舎】&#10;一人当たり面積">
          <a:extLst>
            <a:ext uri="{FF2B5EF4-FFF2-40B4-BE49-F238E27FC236}">
              <a16:creationId xmlns:a16="http://schemas.microsoft.com/office/drawing/2014/main" id="{55FF883A-D6A4-4C47-832E-C96AC8875E00}"/>
            </a:ext>
          </a:extLst>
        </xdr:cNvPr>
        <xdr:cNvSpPr txBox="1"/>
      </xdr:nvSpPr>
      <xdr:spPr>
        <a:xfrm>
          <a:off x="16926582" y="180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163847</xdr:rowOff>
    </xdr:from>
    <xdr:ext cx="469744" cy="259045"/>
    <xdr:sp macro="" textlink="">
      <xdr:nvSpPr>
        <xdr:cNvPr id="674" name="n_1mainValue【庁舎】&#10;一人当たり面積">
          <a:extLst>
            <a:ext uri="{FF2B5EF4-FFF2-40B4-BE49-F238E27FC236}">
              <a16:creationId xmlns:a16="http://schemas.microsoft.com/office/drawing/2014/main" id="{A34D7FA7-41B0-43B9-BF6B-BC834C0D4862}"/>
            </a:ext>
          </a:extLst>
        </xdr:cNvPr>
        <xdr:cNvSpPr txBox="1"/>
      </xdr:nvSpPr>
      <xdr:spPr>
        <a:xfrm>
          <a:off x="19362884" y="1841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59707</xdr:rowOff>
    </xdr:from>
    <xdr:ext cx="469744" cy="259045"/>
    <xdr:sp macro="" textlink="">
      <xdr:nvSpPr>
        <xdr:cNvPr id="675" name="n_2mainValue【庁舎】&#10;一人当たり面積">
          <a:extLst>
            <a:ext uri="{FF2B5EF4-FFF2-40B4-BE49-F238E27FC236}">
              <a16:creationId xmlns:a16="http://schemas.microsoft.com/office/drawing/2014/main" id="{3FE90505-9D1B-4DA1-89F1-0FB06E3FA48B}"/>
            </a:ext>
          </a:extLst>
        </xdr:cNvPr>
        <xdr:cNvSpPr txBox="1"/>
      </xdr:nvSpPr>
      <xdr:spPr>
        <a:xfrm>
          <a:off x="18548869" y="1780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62882</xdr:rowOff>
    </xdr:from>
    <xdr:ext cx="469744" cy="259045"/>
    <xdr:sp macro="" textlink="">
      <xdr:nvSpPr>
        <xdr:cNvPr id="676" name="n_3mainValue【庁舎】&#10;一人当たり面積">
          <a:extLst>
            <a:ext uri="{FF2B5EF4-FFF2-40B4-BE49-F238E27FC236}">
              <a16:creationId xmlns:a16="http://schemas.microsoft.com/office/drawing/2014/main" id="{A89AACC3-24C4-4B46-8FAB-6DA000C4F937}"/>
            </a:ext>
          </a:extLst>
        </xdr:cNvPr>
        <xdr:cNvSpPr txBox="1"/>
      </xdr:nvSpPr>
      <xdr:spPr>
        <a:xfrm>
          <a:off x="17737725" y="1864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66691</xdr:rowOff>
    </xdr:from>
    <xdr:ext cx="469744" cy="259045"/>
    <xdr:sp macro="" textlink="">
      <xdr:nvSpPr>
        <xdr:cNvPr id="677" name="n_4mainValue【庁舎】&#10;一人当たり面積">
          <a:extLst>
            <a:ext uri="{FF2B5EF4-FFF2-40B4-BE49-F238E27FC236}">
              <a16:creationId xmlns:a16="http://schemas.microsoft.com/office/drawing/2014/main" id="{3A9FE377-405F-4040-AC25-8BAAD06CA206}"/>
            </a:ext>
          </a:extLst>
        </xdr:cNvPr>
        <xdr:cNvSpPr txBox="1"/>
      </xdr:nvSpPr>
      <xdr:spPr>
        <a:xfrm>
          <a:off x="16926582" y="1864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a:extLst>
            <a:ext uri="{FF2B5EF4-FFF2-40B4-BE49-F238E27FC236}">
              <a16:creationId xmlns:a16="http://schemas.microsoft.com/office/drawing/2014/main" id="{306C323B-03A8-453C-977D-A644BA1A2300}"/>
            </a:ext>
          </a:extLst>
        </xdr:cNvPr>
        <xdr:cNvSpPr/>
      </xdr:nvSpPr>
      <xdr:spPr>
        <a:xfrm>
          <a:off x="699715" y="19641213"/>
          <a:ext cx="20444128" cy="18558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a:extLst>
            <a:ext uri="{FF2B5EF4-FFF2-40B4-BE49-F238E27FC236}">
              <a16:creationId xmlns:a16="http://schemas.microsoft.com/office/drawing/2014/main" id="{8CEEA665-66B8-4044-B35F-52DC33C41D9F}"/>
            </a:ext>
          </a:extLst>
        </xdr:cNvPr>
        <xdr:cNvSpPr/>
      </xdr:nvSpPr>
      <xdr:spPr>
        <a:xfrm>
          <a:off x="699715" y="19704713"/>
          <a:ext cx="3536674" cy="24505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a:extLst>
            <a:ext uri="{FF2B5EF4-FFF2-40B4-BE49-F238E27FC236}">
              <a16:creationId xmlns:a16="http://schemas.microsoft.com/office/drawing/2014/main" id="{37AA0039-C465-4809-BF47-DFDBD911A463}"/>
            </a:ext>
          </a:extLst>
        </xdr:cNvPr>
        <xdr:cNvSpPr txBox="1"/>
      </xdr:nvSpPr>
      <xdr:spPr>
        <a:xfrm>
          <a:off x="775915" y="19949767"/>
          <a:ext cx="20279028" cy="14501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減価償却率については、社会体育館、保健センターが類似団体平均を上回っている。庁舎の減価償却率は新庁舎が完成した平成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施設の状況の把握及び維持補修や改修を行い長寿命化を図ることで、施設の適正管理をしていくことが必要である。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14,322
13,910
41.86
7,868,060
7,142,136
708,248
4,066,064
4,359,304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は近年微増減でほぼ横ばいに推移しており、当町においても同様に推移している。類似団体や全国平均との比較では、財政力は高いが、群馬県平均との比較では、平均的な財政力となっている。今後も財政力を高めるため、積極的な企業誘致活動を行い、法人関係の税収増加を図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56744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42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90.8</a:t>
          </a:r>
          <a:r>
            <a:rPr kumimoji="1" lang="ja-JP" altLang="en-US" sz="1100">
              <a:latin typeface="ＭＳ Ｐゴシック" panose="020B0600070205080204" pitchFamily="50" charset="-128"/>
              <a:ea typeface="ＭＳ Ｐゴシック" panose="020B0600070205080204" pitchFamily="50" charset="-128"/>
            </a:rPr>
            <a:t>％であった。当町の数値は、類似団体平均と比べると、平成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同程度であり、全国平均、群馬県平均と比較しても良好な数値を示していた。令和元年度まで数値が悪化したが令和２年度は改善に転じた。今後も経常経費の抑制と経常一般財源の確保に努め、財政構造の弾力性の向上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120332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43260"/>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60007</xdr:rowOff>
    </xdr:from>
    <xdr:to>
      <xdr:col>19</xdr:col>
      <xdr:colOff>133350</xdr:colOff>
      <xdr:row>63</xdr:row>
      <xdr:rowOff>120332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6135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60007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070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126365</xdr:rowOff>
    </xdr:from>
    <xdr:to>
      <xdr:col>15</xdr:col>
      <xdr:colOff>133350</xdr:colOff>
      <xdr:row>63</xdr:row>
      <xdr:rowOff>56515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26353</xdr:rowOff>
    </xdr:from>
    <xdr:to>
      <xdr:col>11</xdr:col>
      <xdr:colOff>31750</xdr:colOff>
      <xdr:row>63</xdr:row>
      <xdr:rowOff>5715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5625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96203</xdr:rowOff>
    </xdr:from>
    <xdr:to>
      <xdr:col>11</xdr:col>
      <xdr:colOff>82550</xdr:colOff>
      <xdr:row>63</xdr:row>
      <xdr:rowOff>26353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69532</xdr:rowOff>
    </xdr:from>
    <xdr:to>
      <xdr:col>19</xdr:col>
      <xdr:colOff>184150</xdr:colOff>
      <xdr:row>63</xdr:row>
      <xdr:rowOff>171132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9207</xdr:rowOff>
    </xdr:from>
    <xdr:to>
      <xdr:col>15</xdr:col>
      <xdr:colOff>133350</xdr:colOff>
      <xdr:row>63</xdr:row>
      <xdr:rowOff>110807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41292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147003</xdr:rowOff>
    </xdr:from>
    <xdr:to>
      <xdr:col>7</xdr:col>
      <xdr:colOff>31750</xdr:colOff>
      <xdr:row>62</xdr:row>
      <xdr:rowOff>77153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87330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13,627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円増加した。直近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年間の各年度すべてにおいて類似団体平均を下回っているが、群馬県平均を上回っているので、適正な職員配置等による人件費の削減や物件費関係の経費削減に努める。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5886</xdr:rowOff>
    </xdr:from>
    <xdr:to>
      <xdr:col>23</xdr:col>
      <xdr:colOff>133350</xdr:colOff>
      <xdr:row>82</xdr:row>
      <xdr:rowOff>71651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64786"/>
          <a:ext cx="838200" cy="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128166</xdr:rowOff>
    </xdr:from>
    <xdr:to>
      <xdr:col>19</xdr:col>
      <xdr:colOff>133350</xdr:colOff>
      <xdr:row>82</xdr:row>
      <xdr:rowOff>5886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15616"/>
          <a:ext cx="889000" cy="4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93255</xdr:rowOff>
    </xdr:from>
    <xdr:to>
      <xdr:col>19</xdr:col>
      <xdr:colOff>184150</xdr:colOff>
      <xdr:row>84</xdr:row>
      <xdr:rowOff>23405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8182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0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128166</xdr:rowOff>
    </xdr:from>
    <xdr:to>
      <xdr:col>15</xdr:col>
      <xdr:colOff>82550</xdr:colOff>
      <xdr:row>81</xdr:row>
      <xdr:rowOff>131731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015616"/>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91126</xdr:rowOff>
    </xdr:from>
    <xdr:to>
      <xdr:col>15</xdr:col>
      <xdr:colOff>133350</xdr:colOff>
      <xdr:row>84</xdr:row>
      <xdr:rowOff>21276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6053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119608</xdr:rowOff>
    </xdr:from>
    <xdr:to>
      <xdr:col>11</xdr:col>
      <xdr:colOff>31750</xdr:colOff>
      <xdr:row>81</xdr:row>
      <xdr:rowOff>131731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07058"/>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30868</xdr:rowOff>
    </xdr:from>
    <xdr:to>
      <xdr:col>11</xdr:col>
      <xdr:colOff>82550</xdr:colOff>
      <xdr:row>83</xdr:row>
      <xdr:rowOff>132468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117245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3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12162</xdr:rowOff>
    </xdr:from>
    <xdr:to>
      <xdr:col>7</xdr:col>
      <xdr:colOff>31750</xdr:colOff>
      <xdr:row>83</xdr:row>
      <xdr:rowOff>113762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98539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20851</xdr:rowOff>
    </xdr:from>
    <xdr:to>
      <xdr:col>23</xdr:col>
      <xdr:colOff>184150</xdr:colOff>
      <xdr:row>82</xdr:row>
      <xdr:rowOff>122451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113578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126536</xdr:rowOff>
    </xdr:from>
    <xdr:to>
      <xdr:col>19</xdr:col>
      <xdr:colOff>184150</xdr:colOff>
      <xdr:row>82</xdr:row>
      <xdr:rowOff>56686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66863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8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77366</xdr:rowOff>
    </xdr:from>
    <xdr:to>
      <xdr:col>15</xdr:col>
      <xdr:colOff>133350</xdr:colOff>
      <xdr:row>82</xdr:row>
      <xdr:rowOff>7516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17693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3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80931</xdr:rowOff>
    </xdr:from>
    <xdr:to>
      <xdr:col>11</xdr:col>
      <xdr:colOff>82550</xdr:colOff>
      <xdr:row>82</xdr:row>
      <xdr:rowOff>11081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21258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3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68808</xdr:rowOff>
    </xdr:from>
    <xdr:to>
      <xdr:col>7</xdr:col>
      <xdr:colOff>31750</xdr:colOff>
      <xdr:row>81</xdr:row>
      <xdr:rowOff>170408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5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2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95.5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となった。今後、経験年数の長い職員の給与抑制等が進むことで指数の抑制につながると見込まれる。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58561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53797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58561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5647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45155</xdr:rowOff>
    </xdr:from>
    <xdr:to>
      <xdr:col>73</xdr:col>
      <xdr:colOff>44450</xdr:colOff>
      <xdr:row>84</xdr:row>
      <xdr:rowOff>146755</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7761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6050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125589</xdr:rowOff>
    </xdr:from>
    <xdr:to>
      <xdr:col>68</xdr:col>
      <xdr:colOff>203200</xdr:colOff>
      <xdr:row>85</xdr:row>
      <xdr:rowOff>55739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人となった。全国平均及び群馬県平均と比べると多いが、類似団体平均と比較すると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人少ない。普通会計の職員は平成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人であったが、集中改革プランの実行などにより職員の削減が進み、令和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人（特別職含む）となった。今後も職員配置等の見直しを継続して行い、適正な定員管理に努める。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150888</xdr:rowOff>
    </xdr:from>
    <xdr:to>
      <xdr:col>81</xdr:col>
      <xdr:colOff>44450</xdr:colOff>
      <xdr:row>59</xdr:row>
      <xdr:rowOff>155484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6643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150888</xdr:rowOff>
    </xdr:from>
    <xdr:to>
      <xdr:col>77</xdr:col>
      <xdr:colOff>44450</xdr:colOff>
      <xdr:row>59</xdr:row>
      <xdr:rowOff>155484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26643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24916</xdr:rowOff>
    </xdr:from>
    <xdr:to>
      <xdr:col>77</xdr:col>
      <xdr:colOff>95250</xdr:colOff>
      <xdr:row>61</xdr:row>
      <xdr:rowOff>126516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111293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134801</xdr:rowOff>
    </xdr:from>
    <xdr:to>
      <xdr:col>72</xdr:col>
      <xdr:colOff>203200</xdr:colOff>
      <xdr:row>59</xdr:row>
      <xdr:rowOff>155484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503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130205</xdr:rowOff>
    </xdr:from>
    <xdr:to>
      <xdr:col>68</xdr:col>
      <xdr:colOff>152400</xdr:colOff>
      <xdr:row>59</xdr:row>
      <xdr:rowOff>134801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4575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120529</xdr:rowOff>
    </xdr:from>
    <xdr:to>
      <xdr:col>68</xdr:col>
      <xdr:colOff>203200</xdr:colOff>
      <xdr:row>61</xdr:row>
      <xdr:rowOff>50679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0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35456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104684</xdr:rowOff>
    </xdr:from>
    <xdr:to>
      <xdr:col>81</xdr:col>
      <xdr:colOff>95250</xdr:colOff>
      <xdr:row>60</xdr:row>
      <xdr:rowOff>34834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121211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100088</xdr:rowOff>
    </xdr:from>
    <xdr:to>
      <xdr:col>77</xdr:col>
      <xdr:colOff>95250</xdr:colOff>
      <xdr:row>60</xdr:row>
      <xdr:rowOff>30238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40415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8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104684</xdr:rowOff>
    </xdr:from>
    <xdr:to>
      <xdr:col>73</xdr:col>
      <xdr:colOff>44450</xdr:colOff>
      <xdr:row>60</xdr:row>
      <xdr:rowOff>34834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45011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84001</xdr:rowOff>
    </xdr:from>
    <xdr:to>
      <xdr:col>68</xdr:col>
      <xdr:colOff>203200</xdr:colOff>
      <xdr:row>60</xdr:row>
      <xdr:rowOff>14151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24328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79405</xdr:rowOff>
    </xdr:from>
    <xdr:to>
      <xdr:col>64</xdr:col>
      <xdr:colOff>152400</xdr:colOff>
      <xdr:row>60</xdr:row>
      <xdr:rowOff>9555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19732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実質公債費比率は徐々に減少してきていたが、令和元年度には役場新庁舎建設にかかる公債費の増等により</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％、令和２年度は一部事務組合の借入増により</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値は、類似団体平均、全国平均、群馬県平均のすべてを下回っている。公立館林厚生病院の耐震建替えや広域ごみ処理施設の建設に伴って一部事務組合が借り入れた地方債の元金償還に伴う負担金の増加も見込まれることから、適正な起債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39</xdr:row>
      <xdr:rowOff>68641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628795"/>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113695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5368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33262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5368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171148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483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年度は将来負担額に充当可能な財源等が将来負担額を下回ったため</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％であったが、令和２年度は令和元年度に引き続き算出なしである。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令和２年度について、将来負担の大部分を占める地方債残高のうち約</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％が基準財政需要額に</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算入される臨時財政対策債である。これは、今後の起債に対し余力があることを意味しているが、今後、老朽化した施設の更新、統廃合、長寿命化等によっては、地方債残高の増加及び基金残高の減少に伴い将来負担比率が上昇することも見込まれるため、適正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19660</xdr:rowOff>
    </xdr:from>
    <xdr:to>
      <xdr:col>73</xdr:col>
      <xdr:colOff>44450</xdr:colOff>
      <xdr:row>15</xdr:row>
      <xdr:rowOff>121260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106037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6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19660</xdr:rowOff>
    </xdr:from>
    <xdr:to>
      <xdr:col>68</xdr:col>
      <xdr:colOff>203200</xdr:colOff>
      <xdr:row>15</xdr:row>
      <xdr:rowOff>121260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131437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34747</xdr:rowOff>
    </xdr:from>
    <xdr:to>
      <xdr:col>73</xdr:col>
      <xdr:colOff>44450</xdr:colOff>
      <xdr:row>14</xdr:row>
      <xdr:rowOff>136347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3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146524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0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14,322
13,910
41.86
7,868,060
7,142,136
708,248
4,066,064
4,359,304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日に会計年度任用職員制度が新設され人件費が増加した。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％となった。今年度の数値は、類似団体平均、全国平均、群馬県平均のすべてに対して高くなっている。適正な職員配置等により人件費を抑制することが課題である。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％となった。令和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年度の数値が類似団体と同程度となったのは、会計年度任用職員制度の新設に伴いこれまで物件費に計上されていた臨時職員経費が除かれたことが要因である。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年度の人口千人あたりの当町の職員数は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人だった。この人数は類似団体平均の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％程度であり、正職員の補充として会計年度任用職員が多くなっている現状がある。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20</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15129"/>
          <a:ext cx="8382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99786</xdr:rowOff>
    </xdr:from>
    <xdr:to>
      <xdr:col>78</xdr:col>
      <xdr:colOff>69850</xdr:colOff>
      <xdr:row>20</xdr:row>
      <xdr:rowOff>154214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528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54429</xdr:rowOff>
    </xdr:from>
    <xdr:to>
      <xdr:col>78</xdr:col>
      <xdr:colOff>120650</xdr:colOff>
      <xdr:row>18</xdr:row>
      <xdr:rowOff>156029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166206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20</xdr:row>
      <xdr:rowOff>99786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517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43543</xdr:rowOff>
    </xdr:from>
    <xdr:to>
      <xdr:col>74</xdr:col>
      <xdr:colOff>31750</xdr:colOff>
      <xdr:row>18</xdr:row>
      <xdr:rowOff>145143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155320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56243</xdr:rowOff>
    </xdr:from>
    <xdr:to>
      <xdr:col>69</xdr:col>
      <xdr:colOff>92075</xdr:colOff>
      <xdr:row>20</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85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103414</xdr:rowOff>
    </xdr:from>
    <xdr:to>
      <xdr:col>78</xdr:col>
      <xdr:colOff>120650</xdr:colOff>
      <xdr:row>21</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18341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48986</xdr:rowOff>
    </xdr:from>
    <xdr:to>
      <xdr:col>74</xdr:col>
      <xdr:colOff>31750</xdr:colOff>
      <xdr:row>20</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135363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5443</xdr:rowOff>
    </xdr:from>
    <xdr:to>
      <xdr:col>65</xdr:col>
      <xdr:colOff>53975</xdr:colOff>
      <xdr:row>20</xdr:row>
      <xdr:rowOff>107043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91820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％となった。平成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年度から令和元年度まで高い比率と</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なっているのは、町立保育園の物件費を全て扶助費として計上していることが主な要因である。令和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年度の数値が類似団体と同程度となったのは、会計年度任用職員制度の新設に伴いこれまで計上されていた町立保育園臨時職員経費（物件費）が除かれたことが要因である。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少子高齢化による扶助費の増加も予想されるため、継続的に事業見直しを行う。</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58</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091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90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59</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42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％となった</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。その他には維持補修費と繰出金が含まれるが、そのうち</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近くが繰出金である。高齢化に伴う医療費や介護給付費の増加に連動して、国民健康保険特別会計、介護保険特別会計、後期高齢者医療特別会計への繰出金は増加すると見込まれるため、これらの抑制策が必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38100</xdr:rowOff>
    </xdr:from>
    <xdr:to>
      <xdr:col>82</xdr:col>
      <xdr:colOff>107950</xdr:colOff>
      <xdr:row>56</xdr:row>
      <xdr:rowOff>101600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39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56</xdr:row>
      <xdr:rowOff>114300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114300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127000</xdr:rowOff>
    </xdr:from>
    <xdr:to>
      <xdr:col>74</xdr:col>
      <xdr:colOff>31750</xdr:colOff>
      <xdr:row>57</xdr:row>
      <xdr:rowOff>57150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133350</xdr:rowOff>
    </xdr:from>
    <xdr:to>
      <xdr:col>69</xdr:col>
      <xdr:colOff>92075</xdr:colOff>
      <xdr:row>56</xdr:row>
      <xdr:rowOff>38100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139700</xdr:rowOff>
    </xdr:from>
    <xdr:to>
      <xdr:col>69</xdr:col>
      <xdr:colOff>142875</xdr:colOff>
      <xdr:row>57</xdr:row>
      <xdr:rowOff>69850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82550</xdr:rowOff>
    </xdr:from>
    <xdr:to>
      <xdr:col>65</xdr:col>
      <xdr:colOff>53975</xdr:colOff>
      <xdr:row>56</xdr:row>
      <xdr:rowOff>12700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22877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16.9</a:t>
          </a:r>
          <a:r>
            <a:rPr kumimoji="1" lang="ja-JP" altLang="en-US" sz="1100">
              <a:latin typeface="ＭＳ Ｐゴシック" panose="020B0600070205080204" pitchFamily="50" charset="-128"/>
              <a:ea typeface="ＭＳ Ｐゴシック" panose="020B0600070205080204" pitchFamily="50" charset="-128"/>
            </a:rPr>
            <a:t>％となった。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年度の補助費のうち約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割は、新型コロナウイルス感染症対策として行われた特別定額給付事業である。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以前は補助費の約半分を一部事務組合に対する負担金が占めており、補助費の増減は負担金の影響が大きい。今後、公立館林厚生病院の耐震建替えや広域ごみ処理施設の建設に伴って一部事務組合が借り入れた地方債の元金償還に伴う負担金の増加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77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120142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110998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95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5334</xdr:rowOff>
    </xdr:from>
    <xdr:to>
      <xdr:col>69</xdr:col>
      <xdr:colOff>142875</xdr:colOff>
      <xdr:row>37</xdr:row>
      <xdr:rowOff>106934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117111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％となった。庁舎建設に伴う町債の借り入れの返還により公債費が増加傾向にある。総合的な視点から必要性を判断し、財政運営をしていくことが重要である。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xdr:rowOff>
    </xdr:from>
    <xdr:to>
      <xdr:col>24</xdr:col>
      <xdr:colOff>25400</xdr:colOff>
      <xdr:row>74</xdr:row>
      <xdr:rowOff>46990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6942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127000</xdr:rowOff>
    </xdr:from>
    <xdr:to>
      <xdr:col>19</xdr:col>
      <xdr:colOff>187325</xdr:colOff>
      <xdr:row>74</xdr:row>
      <xdr:rowOff>6985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6428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59055</xdr:rowOff>
    </xdr:from>
    <xdr:to>
      <xdr:col>20</xdr:col>
      <xdr:colOff>38100</xdr:colOff>
      <xdr:row>76</xdr:row>
      <xdr:rowOff>160655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145432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7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86995</xdr:rowOff>
    </xdr:from>
    <xdr:to>
      <xdr:col>15</xdr:col>
      <xdr:colOff>98425</xdr:colOff>
      <xdr:row>73</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602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87630</xdr:rowOff>
    </xdr:from>
    <xdr:to>
      <xdr:col>15</xdr:col>
      <xdr:colOff>149225</xdr:colOff>
      <xdr:row>77</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81280</xdr:rowOff>
    </xdr:from>
    <xdr:to>
      <xdr:col>11</xdr:col>
      <xdr:colOff>9525</xdr:colOff>
      <xdr:row>73</xdr:row>
      <xdr:rowOff>86995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5971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104775</xdr:rowOff>
    </xdr:from>
    <xdr:to>
      <xdr:col>11</xdr:col>
      <xdr:colOff>60325</xdr:colOff>
      <xdr:row>77</xdr:row>
      <xdr:rowOff>34925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19702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167640</xdr:rowOff>
    </xdr:from>
    <xdr:to>
      <xdr:col>24</xdr:col>
      <xdr:colOff>76200</xdr:colOff>
      <xdr:row>74</xdr:row>
      <xdr:rowOff>97790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12717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127635</xdr:rowOff>
    </xdr:from>
    <xdr:to>
      <xdr:col>20</xdr:col>
      <xdr:colOff>38100</xdr:colOff>
      <xdr:row>74</xdr:row>
      <xdr:rowOff>57785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67962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4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76200</xdr:rowOff>
    </xdr:from>
    <xdr:to>
      <xdr:col>15</xdr:col>
      <xdr:colOff>149225</xdr:colOff>
      <xdr:row>74</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36195</xdr:rowOff>
    </xdr:from>
    <xdr:to>
      <xdr:col>11</xdr:col>
      <xdr:colOff>60325</xdr:colOff>
      <xdr:row>73</xdr:row>
      <xdr:rowOff>137795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147972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32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30480</xdr:rowOff>
    </xdr:from>
    <xdr:to>
      <xdr:col>6</xdr:col>
      <xdr:colOff>171450</xdr:colOff>
      <xdr:row>73</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公債費以外の経常収支比率は類似団体の中で二番目に高い。経常収支比率全体では類似団体平均より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ポイント高いが、公債費は類似団体平均により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ポイント低いため、公債費以外が類似団体平均に比べて高くなっているのは必然的な結果である。公債費以外が高い理由は、人件費、扶助費、物件費が高いためだが、その要因は前述のとおりである。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138430</xdr:rowOff>
    </xdr:from>
    <xdr:to>
      <xdr:col>82</xdr:col>
      <xdr:colOff>107950</xdr:colOff>
      <xdr:row>81</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85443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75564</xdr:rowOff>
    </xdr:from>
    <xdr:to>
      <xdr:col>78</xdr:col>
      <xdr:colOff>69850</xdr:colOff>
      <xdr:row>81</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963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64136</xdr:rowOff>
    </xdr:from>
    <xdr:to>
      <xdr:col>73</xdr:col>
      <xdr:colOff>180975</xdr:colOff>
      <xdr:row>81</xdr:row>
      <xdr:rowOff>75564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9515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98425</xdr:rowOff>
    </xdr:from>
    <xdr:to>
      <xdr:col>69</xdr:col>
      <xdr:colOff>92075</xdr:colOff>
      <xdr:row>81</xdr:row>
      <xdr:rowOff>64136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81442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136541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87630</xdr:rowOff>
    </xdr:from>
    <xdr:to>
      <xdr:col>82</xdr:col>
      <xdr:colOff>158750</xdr:colOff>
      <xdr:row>81</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167657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30480</xdr:rowOff>
    </xdr:from>
    <xdr:to>
      <xdr:col>78</xdr:col>
      <xdr:colOff>120650</xdr:colOff>
      <xdr:row>81</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116857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400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24764</xdr:rowOff>
    </xdr:from>
    <xdr:to>
      <xdr:col>74</xdr:col>
      <xdr:colOff>31750</xdr:colOff>
      <xdr:row>81</xdr:row>
      <xdr:rowOff>126364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9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111141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99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13336</xdr:rowOff>
    </xdr:from>
    <xdr:to>
      <xdr:col>69</xdr:col>
      <xdr:colOff>142875</xdr:colOff>
      <xdr:row>81</xdr:row>
      <xdr:rowOff>114936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9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99713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98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47625</xdr:rowOff>
    </xdr:from>
    <xdr:to>
      <xdr:col>65</xdr:col>
      <xdr:colOff>53975</xdr:colOff>
      <xdr:row>80</xdr:row>
      <xdr:rowOff>149225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134002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8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16837</xdr:rowOff>
    </xdr:from>
    <xdr:to>
      <xdr:col>29</xdr:col>
      <xdr:colOff>127000</xdr:colOff>
      <xdr:row>20</xdr:row>
      <xdr:rowOff>57821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93462"/>
          <a:ext cx="647700" cy="40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57821</xdr:rowOff>
    </xdr:from>
    <xdr:to>
      <xdr:col>26</xdr:col>
      <xdr:colOff>50800</xdr:colOff>
      <xdr:row>20</xdr:row>
      <xdr:rowOff>62611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34446"/>
          <a:ext cx="698500" cy="4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81578</xdr:rowOff>
    </xdr:from>
    <xdr:to>
      <xdr:col>26</xdr:col>
      <xdr:colOff>101600</xdr:colOff>
      <xdr:row>19</xdr:row>
      <xdr:rowOff>11728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21905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4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62611</xdr:rowOff>
    </xdr:from>
    <xdr:to>
      <xdr:col>22</xdr:col>
      <xdr:colOff>114300</xdr:colOff>
      <xdr:row>20</xdr:row>
      <xdr:rowOff>75336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39236"/>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129006</xdr:rowOff>
    </xdr:from>
    <xdr:to>
      <xdr:col>22</xdr:col>
      <xdr:colOff>165100</xdr:colOff>
      <xdr:row>19</xdr:row>
      <xdr:rowOff>59156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69334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75336</xdr:rowOff>
    </xdr:from>
    <xdr:to>
      <xdr:col>18</xdr:col>
      <xdr:colOff>177800</xdr:colOff>
      <xdr:row>20</xdr:row>
      <xdr:rowOff>102692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51961"/>
          <a:ext cx="698500" cy="2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166388</xdr:rowOff>
    </xdr:from>
    <xdr:to>
      <xdr:col>19</xdr:col>
      <xdr:colOff>38100</xdr:colOff>
      <xdr:row>19</xdr:row>
      <xdr:rowOff>96538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00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106715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6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3745</xdr:rowOff>
    </xdr:from>
    <xdr:to>
      <xdr:col>15</xdr:col>
      <xdr:colOff>101600</xdr:colOff>
      <xdr:row>19</xdr:row>
      <xdr:rowOff>105345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08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115522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137487</xdr:rowOff>
    </xdr:from>
    <xdr:to>
      <xdr:col>29</xdr:col>
      <xdr:colOff>177800</xdr:colOff>
      <xdr:row>20</xdr:row>
      <xdr:rowOff>67637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4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109564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7021</xdr:rowOff>
    </xdr:from>
    <xdr:to>
      <xdr:col>26</xdr:col>
      <xdr:colOff>101600</xdr:colOff>
      <xdr:row>20</xdr:row>
      <xdr:rowOff>108621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8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93398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7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11811</xdr:rowOff>
    </xdr:from>
    <xdr:to>
      <xdr:col>22</xdr:col>
      <xdr:colOff>165100</xdr:colOff>
      <xdr:row>20</xdr:row>
      <xdr:rowOff>113411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88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98188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7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24536</xdr:rowOff>
    </xdr:from>
    <xdr:to>
      <xdr:col>19</xdr:col>
      <xdr:colOff>38100</xdr:colOff>
      <xdr:row>20</xdr:row>
      <xdr:rowOff>126136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0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110913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8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51892</xdr:rowOff>
    </xdr:from>
    <xdr:to>
      <xdr:col>15</xdr:col>
      <xdr:colOff>101600</xdr:colOff>
      <xdr:row>20</xdr:row>
      <xdr:rowOff>153492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2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138269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1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94349</xdr:rowOff>
    </xdr:from>
    <xdr:to>
      <xdr:col>29</xdr:col>
      <xdr:colOff>127000</xdr:colOff>
      <xdr:row>37</xdr:row>
      <xdr:rowOff>182969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19049"/>
          <a:ext cx="647700" cy="88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182969</xdr:rowOff>
    </xdr:from>
    <xdr:to>
      <xdr:col>26</xdr:col>
      <xdr:colOff>50800</xdr:colOff>
      <xdr:row>37</xdr:row>
      <xdr:rowOff>232766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07669"/>
          <a:ext cx="698500" cy="4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333432</xdr:rowOff>
    </xdr:from>
    <xdr:to>
      <xdr:col>26</xdr:col>
      <xdr:colOff>101600</xdr:colOff>
      <xdr:row>36</xdr:row>
      <xdr:rowOff>92132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102309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1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232766</xdr:rowOff>
    </xdr:from>
    <xdr:to>
      <xdr:col>22</xdr:col>
      <xdr:colOff>114300</xdr:colOff>
      <xdr:row>37</xdr:row>
      <xdr:rowOff>277057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57466"/>
          <a:ext cx="698500" cy="4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13773</xdr:rowOff>
    </xdr:from>
    <xdr:to>
      <xdr:col>22</xdr:col>
      <xdr:colOff>165100</xdr:colOff>
      <xdr:row>36</xdr:row>
      <xdr:rowOff>115373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125550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277057</xdr:rowOff>
    </xdr:from>
    <xdr:to>
      <xdr:col>18</xdr:col>
      <xdr:colOff>177800</xdr:colOff>
      <xdr:row>37</xdr:row>
      <xdr:rowOff>298241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01757"/>
          <a:ext cx="698500" cy="2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337718</xdr:rowOff>
    </xdr:from>
    <xdr:to>
      <xdr:col>19</xdr:col>
      <xdr:colOff>38100</xdr:colOff>
      <xdr:row>36</xdr:row>
      <xdr:rowOff>96418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106595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5848</xdr:rowOff>
    </xdr:from>
    <xdr:to>
      <xdr:col>15</xdr:col>
      <xdr:colOff>101600</xdr:colOff>
      <xdr:row>36</xdr:row>
      <xdr:rowOff>107448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117625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43549</xdr:rowOff>
    </xdr:from>
    <xdr:to>
      <xdr:col>29</xdr:col>
      <xdr:colOff>177800</xdr:colOff>
      <xdr:row>37</xdr:row>
      <xdr:rowOff>145149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6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15626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4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132169</xdr:rowOff>
    </xdr:from>
    <xdr:to>
      <xdr:col>26</xdr:col>
      <xdr:colOff>101600</xdr:colOff>
      <xdr:row>37</xdr:row>
      <xdr:rowOff>233769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56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218546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4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181966</xdr:rowOff>
    </xdr:from>
    <xdr:to>
      <xdr:col>22</xdr:col>
      <xdr:colOff>165100</xdr:colOff>
      <xdr:row>37</xdr:row>
      <xdr:rowOff>283566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06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268343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9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226257</xdr:rowOff>
    </xdr:from>
    <xdr:to>
      <xdr:col>19</xdr:col>
      <xdr:colOff>38100</xdr:colOff>
      <xdr:row>37</xdr:row>
      <xdr:rowOff>327857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5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312634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247441</xdr:rowOff>
    </xdr:from>
    <xdr:to>
      <xdr:col>15</xdr:col>
      <xdr:colOff>101600</xdr:colOff>
      <xdr:row>38</xdr:row>
      <xdr:rowOff>6141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7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333818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14,322
13,910
41.86
7,868,060
7,142,136
708,248
4,066,064
4,359,304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91008</xdr:rowOff>
    </xdr:from>
    <xdr:to>
      <xdr:col>24</xdr:col>
      <xdr:colOff>63500</xdr:colOff>
      <xdr:row>38</xdr:row>
      <xdr:rowOff>135085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34658"/>
          <a:ext cx="838200" cy="2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135085</xdr:rowOff>
    </xdr:from>
    <xdr:to>
      <xdr:col>19</xdr:col>
      <xdr:colOff>177800</xdr:colOff>
      <xdr:row>38</xdr:row>
      <xdr:rowOff>141957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650185"/>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94701</xdr:rowOff>
    </xdr:from>
    <xdr:to>
      <xdr:col>20</xdr:col>
      <xdr:colOff>38100</xdr:colOff>
      <xdr:row>37</xdr:row>
      <xdr:rowOff>24851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41378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135213</xdr:rowOff>
    </xdr:from>
    <xdr:to>
      <xdr:col>15</xdr:col>
      <xdr:colOff>50800</xdr:colOff>
      <xdr:row>38</xdr:row>
      <xdr:rowOff>141957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650313"/>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153779</xdr:rowOff>
    </xdr:from>
    <xdr:to>
      <xdr:col>15</xdr:col>
      <xdr:colOff>101600</xdr:colOff>
      <xdr:row>37</xdr:row>
      <xdr:rowOff>83929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2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100456</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135213</xdr:rowOff>
    </xdr:from>
    <xdr:to>
      <xdr:col>10</xdr:col>
      <xdr:colOff>114300</xdr:colOff>
      <xdr:row>38</xdr:row>
      <xdr:rowOff>166089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50313"/>
          <a:ext cx="889000" cy="3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171153</xdr:rowOff>
    </xdr:from>
    <xdr:to>
      <xdr:col>10</xdr:col>
      <xdr:colOff>165100</xdr:colOff>
      <xdr:row>37</xdr:row>
      <xdr:rowOff>101303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4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117830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169438</xdr:rowOff>
    </xdr:from>
    <xdr:to>
      <xdr:col>6</xdr:col>
      <xdr:colOff>38100</xdr:colOff>
      <xdr:row>37</xdr:row>
      <xdr:rowOff>99588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4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116115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1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40208</xdr:rowOff>
    </xdr:from>
    <xdr:to>
      <xdr:col>24</xdr:col>
      <xdr:colOff>114300</xdr:colOff>
      <xdr:row>37</xdr:row>
      <xdr:rowOff>141808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18635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84285</xdr:rowOff>
    </xdr:from>
    <xdr:to>
      <xdr:col>20</xdr:col>
      <xdr:colOff>38100</xdr:colOff>
      <xdr:row>39</xdr:row>
      <xdr:rowOff>14435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5562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9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91157</xdr:rowOff>
    </xdr:from>
    <xdr:to>
      <xdr:col>15</xdr:col>
      <xdr:colOff>101600</xdr:colOff>
      <xdr:row>39</xdr:row>
      <xdr:rowOff>21307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6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12434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9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84413</xdr:rowOff>
    </xdr:from>
    <xdr:to>
      <xdr:col>10</xdr:col>
      <xdr:colOff>165100</xdr:colOff>
      <xdr:row>39</xdr:row>
      <xdr:rowOff>14563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5690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115289</xdr:rowOff>
    </xdr:from>
    <xdr:to>
      <xdr:col>6</xdr:col>
      <xdr:colOff>38100</xdr:colOff>
      <xdr:row>39</xdr:row>
      <xdr:rowOff>45439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6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36566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7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13654</xdr:rowOff>
    </xdr:from>
    <xdr:to>
      <xdr:col>24</xdr:col>
      <xdr:colOff>63500</xdr:colOff>
      <xdr:row>59</xdr:row>
      <xdr:rowOff>26445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10129204"/>
          <a:ext cx="8382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13654</xdr:rowOff>
    </xdr:from>
    <xdr:to>
      <xdr:col>19</xdr:col>
      <xdr:colOff>177800</xdr:colOff>
      <xdr:row>59</xdr:row>
      <xdr:rowOff>111408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0129204"/>
          <a:ext cx="889000" cy="9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83729</xdr:rowOff>
    </xdr:from>
    <xdr:to>
      <xdr:col>20</xdr:col>
      <xdr:colOff>38100</xdr:colOff>
      <xdr:row>57</xdr:row>
      <xdr:rowOff>13879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30406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46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94568</xdr:rowOff>
    </xdr:from>
    <xdr:to>
      <xdr:col>15</xdr:col>
      <xdr:colOff>50800</xdr:colOff>
      <xdr:row>59</xdr:row>
      <xdr:rowOff>111408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210118"/>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47284</xdr:rowOff>
    </xdr:from>
    <xdr:to>
      <xdr:col>15</xdr:col>
      <xdr:colOff>101600</xdr:colOff>
      <xdr:row>56</xdr:row>
      <xdr:rowOff>148884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165411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4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94568</xdr:rowOff>
    </xdr:from>
    <xdr:to>
      <xdr:col>10</xdr:col>
      <xdr:colOff>114300</xdr:colOff>
      <xdr:row>59</xdr:row>
      <xdr:rowOff>100468</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210118"/>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164719</xdr:rowOff>
    </xdr:from>
    <xdr:to>
      <xdr:col>10</xdr:col>
      <xdr:colOff>165100</xdr:colOff>
      <xdr:row>57</xdr:row>
      <xdr:rowOff>94869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111396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147095</xdr:rowOff>
    </xdr:from>
    <xdr:to>
      <xdr:col>24</xdr:col>
      <xdr:colOff>114300</xdr:colOff>
      <xdr:row>59</xdr:row>
      <xdr:rowOff>77245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100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62022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1000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134304</xdr:rowOff>
    </xdr:from>
    <xdr:to>
      <xdr:col>20</xdr:col>
      <xdr:colOff>38100</xdr:colOff>
      <xdr:row>59</xdr:row>
      <xdr:rowOff>64454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100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55581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1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60608</xdr:rowOff>
    </xdr:from>
    <xdr:to>
      <xdr:col>15</xdr:col>
      <xdr:colOff>101600</xdr:colOff>
      <xdr:row>59</xdr:row>
      <xdr:rowOff>162208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17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153335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2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43768</xdr:rowOff>
    </xdr:from>
    <xdr:to>
      <xdr:col>10</xdr:col>
      <xdr:colOff>165100</xdr:colOff>
      <xdr:row>59</xdr:row>
      <xdr:rowOff>145368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136495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25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49668</xdr:rowOff>
    </xdr:from>
    <xdr:to>
      <xdr:col>6</xdr:col>
      <xdr:colOff>38100</xdr:colOff>
      <xdr:row>59</xdr:row>
      <xdr:rowOff>151268</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1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142395</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25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114440</xdr:rowOff>
    </xdr:from>
    <xdr:to>
      <xdr:col>24</xdr:col>
      <xdr:colOff>63500</xdr:colOff>
      <xdr:row>78</xdr:row>
      <xdr:rowOff>114782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487540"/>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114440</xdr:rowOff>
    </xdr:from>
    <xdr:to>
      <xdr:col>19</xdr:col>
      <xdr:colOff>177800</xdr:colOff>
      <xdr:row>78</xdr:row>
      <xdr:rowOff>121526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8754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121526</xdr:rowOff>
    </xdr:from>
    <xdr:to>
      <xdr:col>15</xdr:col>
      <xdr:colOff>50800</xdr:colOff>
      <xdr:row>78</xdr:row>
      <xdr:rowOff>141033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9462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166281</xdr:rowOff>
    </xdr:from>
    <xdr:to>
      <xdr:col>15</xdr:col>
      <xdr:colOff>101600</xdr:colOff>
      <xdr:row>77</xdr:row>
      <xdr:rowOff>96431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112958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141033</xdr:rowOff>
    </xdr:from>
    <xdr:to>
      <xdr:col>10</xdr:col>
      <xdr:colOff>114300</xdr:colOff>
      <xdr:row>78</xdr:row>
      <xdr:rowOff>159817</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514133"/>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146926</xdr:rowOff>
    </xdr:from>
    <xdr:to>
      <xdr:col>10</xdr:col>
      <xdr:colOff>165100</xdr:colOff>
      <xdr:row>77</xdr:row>
      <xdr:rowOff>77076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17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93603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9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148641</xdr:rowOff>
    </xdr:from>
    <xdr:to>
      <xdr:col>6</xdr:col>
      <xdr:colOff>38100</xdr:colOff>
      <xdr:row>77</xdr:row>
      <xdr:rowOff>78791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95318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63982</xdr:rowOff>
    </xdr:from>
    <xdr:to>
      <xdr:col>24</xdr:col>
      <xdr:colOff>114300</xdr:colOff>
      <xdr:row>78</xdr:row>
      <xdr:rowOff>165582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150359</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5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63640</xdr:rowOff>
    </xdr:from>
    <xdr:to>
      <xdr:col>20</xdr:col>
      <xdr:colOff>38100</xdr:colOff>
      <xdr:row>78</xdr:row>
      <xdr:rowOff>165240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156367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70726</xdr:rowOff>
    </xdr:from>
    <xdr:to>
      <xdr:col>15</xdr:col>
      <xdr:colOff>101600</xdr:colOff>
      <xdr:row>79</xdr:row>
      <xdr:rowOff>876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163453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90233</xdr:rowOff>
    </xdr:from>
    <xdr:to>
      <xdr:col>10</xdr:col>
      <xdr:colOff>165100</xdr:colOff>
      <xdr:row>79</xdr:row>
      <xdr:rowOff>20383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11510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109017</xdr:rowOff>
    </xdr:from>
    <xdr:to>
      <xdr:col>6</xdr:col>
      <xdr:colOff>38100</xdr:colOff>
      <xdr:row>79</xdr:row>
      <xdr:rowOff>39167</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8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30294</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7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165091</xdr:rowOff>
    </xdr:from>
    <xdr:to>
      <xdr:col>24</xdr:col>
      <xdr:colOff>63500</xdr:colOff>
      <xdr:row>98</xdr:row>
      <xdr:rowOff>30479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3797300" y="16795741"/>
          <a:ext cx="8382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165091</xdr:rowOff>
    </xdr:from>
    <xdr:to>
      <xdr:col>19</xdr:col>
      <xdr:colOff>177800</xdr:colOff>
      <xdr:row>98</xdr:row>
      <xdr:rowOff>9970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7957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74874</xdr:rowOff>
    </xdr:from>
    <xdr:to>
      <xdr:col>20</xdr:col>
      <xdr:colOff>38100</xdr:colOff>
      <xdr:row>96</xdr:row>
      <xdr:rowOff>5024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21551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138508</xdr:rowOff>
    </xdr:from>
    <xdr:to>
      <xdr:col>15</xdr:col>
      <xdr:colOff>50800</xdr:colOff>
      <xdr:row>98</xdr:row>
      <xdr:rowOff>9970</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6769158"/>
          <a:ext cx="8890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156483</xdr:rowOff>
    </xdr:from>
    <xdr:to>
      <xdr:col>15</xdr:col>
      <xdr:colOff>101600</xdr:colOff>
      <xdr:row>96</xdr:row>
      <xdr:rowOff>86633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103160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123992</xdr:rowOff>
    </xdr:from>
    <xdr:to>
      <xdr:col>10</xdr:col>
      <xdr:colOff>114300</xdr:colOff>
      <xdr:row>97</xdr:row>
      <xdr:rowOff>138508</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130300" y="16754642"/>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10424</xdr:rowOff>
    </xdr:from>
    <xdr:to>
      <xdr:col>10</xdr:col>
      <xdr:colOff>165100</xdr:colOff>
      <xdr:row>96</xdr:row>
      <xdr:rowOff>112024</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128551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166004</xdr:rowOff>
    </xdr:from>
    <xdr:to>
      <xdr:col>6</xdr:col>
      <xdr:colOff>38100</xdr:colOff>
      <xdr:row>96</xdr:row>
      <xdr:rowOff>96154</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112681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151129</xdr:rowOff>
    </xdr:from>
    <xdr:to>
      <xdr:col>24</xdr:col>
      <xdr:colOff>114300</xdr:colOff>
      <xdr:row>98</xdr:row>
      <xdr:rowOff>81279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78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129556</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76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114291</xdr:rowOff>
    </xdr:from>
    <xdr:to>
      <xdr:col>20</xdr:col>
      <xdr:colOff>38100</xdr:colOff>
      <xdr:row>98</xdr:row>
      <xdr:rowOff>44441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7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35568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83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130620</xdr:rowOff>
    </xdr:from>
    <xdr:to>
      <xdr:col>15</xdr:col>
      <xdr:colOff>101600</xdr:colOff>
      <xdr:row>98</xdr:row>
      <xdr:rowOff>60770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7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51897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8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87708</xdr:rowOff>
    </xdr:from>
    <xdr:to>
      <xdr:col>10</xdr:col>
      <xdr:colOff>165100</xdr:colOff>
      <xdr:row>98</xdr:row>
      <xdr:rowOff>17858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7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8985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81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73192</xdr:rowOff>
    </xdr:from>
    <xdr:to>
      <xdr:col>6</xdr:col>
      <xdr:colOff>38100</xdr:colOff>
      <xdr:row>98</xdr:row>
      <xdr:rowOff>3342</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7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165919</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7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92903</xdr:rowOff>
    </xdr:from>
    <xdr:to>
      <xdr:col>55</xdr:col>
      <xdr:colOff>0</xdr:colOff>
      <xdr:row>38</xdr:row>
      <xdr:rowOff>13019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265103"/>
          <a:ext cx="838200" cy="26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13019</xdr:rowOff>
    </xdr:from>
    <xdr:to>
      <xdr:col>50</xdr:col>
      <xdr:colOff>114300</xdr:colOff>
      <xdr:row>38</xdr:row>
      <xdr:rowOff>17552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28119"/>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34173</xdr:rowOff>
    </xdr:from>
    <xdr:to>
      <xdr:col>50</xdr:col>
      <xdr:colOff>165100</xdr:colOff>
      <xdr:row>37</xdr:row>
      <xdr:rowOff>135773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152300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15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11638</xdr:rowOff>
    </xdr:from>
    <xdr:to>
      <xdr:col>45</xdr:col>
      <xdr:colOff>177800</xdr:colOff>
      <xdr:row>38</xdr:row>
      <xdr:rowOff>17552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26738"/>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28618</xdr:rowOff>
    </xdr:from>
    <xdr:to>
      <xdr:col>46</xdr:col>
      <xdr:colOff>38100</xdr:colOff>
      <xdr:row>37</xdr:row>
      <xdr:rowOff>130218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7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146745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1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11638</xdr:rowOff>
    </xdr:from>
    <xdr:to>
      <xdr:col>41</xdr:col>
      <xdr:colOff>50800</xdr:colOff>
      <xdr:row>38</xdr:row>
      <xdr:rowOff>17520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26738"/>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36135</xdr:rowOff>
    </xdr:from>
    <xdr:to>
      <xdr:col>41</xdr:col>
      <xdr:colOff>101600</xdr:colOff>
      <xdr:row>37</xdr:row>
      <xdr:rowOff>137735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154262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43301</xdr:rowOff>
    </xdr:from>
    <xdr:to>
      <xdr:col>36</xdr:col>
      <xdr:colOff>165100</xdr:colOff>
      <xdr:row>37</xdr:row>
      <xdr:rowOff>144901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8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161428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6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42103</xdr:rowOff>
    </xdr:from>
    <xdr:to>
      <xdr:col>55</xdr:col>
      <xdr:colOff>50800</xdr:colOff>
      <xdr:row>36</xdr:row>
      <xdr:rowOff>143703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128480</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2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133669</xdr:rowOff>
    </xdr:from>
    <xdr:to>
      <xdr:col>50</xdr:col>
      <xdr:colOff>165100</xdr:colOff>
      <xdr:row>38</xdr:row>
      <xdr:rowOff>63819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54946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7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138202</xdr:rowOff>
    </xdr:from>
    <xdr:to>
      <xdr:col>46</xdr:col>
      <xdr:colOff>38100</xdr:colOff>
      <xdr:row>38</xdr:row>
      <xdr:rowOff>68352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59479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132288</xdr:rowOff>
    </xdr:from>
    <xdr:to>
      <xdr:col>41</xdr:col>
      <xdr:colOff>101600</xdr:colOff>
      <xdr:row>38</xdr:row>
      <xdr:rowOff>62438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53565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138170</xdr:rowOff>
    </xdr:from>
    <xdr:to>
      <xdr:col>36</xdr:col>
      <xdr:colOff>165100</xdr:colOff>
      <xdr:row>38</xdr:row>
      <xdr:rowOff>68320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59447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131798</xdr:rowOff>
    </xdr:from>
    <xdr:to>
      <xdr:col>55</xdr:col>
      <xdr:colOff>0</xdr:colOff>
      <xdr:row>58</xdr:row>
      <xdr:rowOff>135962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75898"/>
          <a:ext cx="8382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166267</xdr:rowOff>
    </xdr:from>
    <xdr:to>
      <xdr:col>50</xdr:col>
      <xdr:colOff>114300</xdr:colOff>
      <xdr:row>58</xdr:row>
      <xdr:rowOff>131798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67467"/>
          <a:ext cx="889000" cy="30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166267</xdr:rowOff>
    </xdr:from>
    <xdr:to>
      <xdr:col>45</xdr:col>
      <xdr:colOff>177800</xdr:colOff>
      <xdr:row>58</xdr:row>
      <xdr:rowOff>31420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67467"/>
          <a:ext cx="889000" cy="20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53965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81647</xdr:rowOff>
    </xdr:from>
    <xdr:to>
      <xdr:col>41</xdr:col>
      <xdr:colOff>50800</xdr:colOff>
      <xdr:row>58</xdr:row>
      <xdr:rowOff>31420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54297"/>
          <a:ext cx="889000" cy="1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84871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85162</xdr:rowOff>
    </xdr:from>
    <xdr:to>
      <xdr:col>55</xdr:col>
      <xdr:colOff>50800</xdr:colOff>
      <xdr:row>59</xdr:row>
      <xdr:rowOff>15312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80998</xdr:rowOff>
    </xdr:from>
    <xdr:to>
      <xdr:col>50</xdr:col>
      <xdr:colOff>165100</xdr:colOff>
      <xdr:row>59</xdr:row>
      <xdr:rowOff>11148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2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11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115467</xdr:rowOff>
    </xdr:from>
    <xdr:to>
      <xdr:col>46</xdr:col>
      <xdr:colOff>38100</xdr:colOff>
      <xdr:row>57</xdr:row>
      <xdr:rowOff>45617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62144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4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152070</xdr:rowOff>
    </xdr:from>
    <xdr:to>
      <xdr:col>41</xdr:col>
      <xdr:colOff>101600</xdr:colOff>
      <xdr:row>58</xdr:row>
      <xdr:rowOff>82220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73347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30847</xdr:rowOff>
    </xdr:from>
    <xdr:to>
      <xdr:col>36</xdr:col>
      <xdr:colOff>165100</xdr:colOff>
      <xdr:row>57</xdr:row>
      <xdr:rowOff>132447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123574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42895</xdr:rowOff>
    </xdr:from>
    <xdr:to>
      <xdr:col>55</xdr:col>
      <xdr:colOff>0</xdr:colOff>
      <xdr:row>79</xdr:row>
      <xdr:rowOff>43893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87445"/>
          <a:ext cx="8382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154975</xdr:rowOff>
    </xdr:from>
    <xdr:to>
      <xdr:col>50</xdr:col>
      <xdr:colOff>114300</xdr:colOff>
      <xdr:row>79</xdr:row>
      <xdr:rowOff>42895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28075"/>
          <a:ext cx="889000" cy="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52637</xdr:rowOff>
    </xdr:from>
    <xdr:to>
      <xdr:col>50</xdr:col>
      <xdr:colOff>165100</xdr:colOff>
      <xdr:row>78</xdr:row>
      <xdr:rowOff>154237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2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170764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154975</xdr:rowOff>
    </xdr:from>
    <xdr:to>
      <xdr:col>45</xdr:col>
      <xdr:colOff>177800</xdr:colOff>
      <xdr:row>79</xdr:row>
      <xdr:rowOff>20824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28075"/>
          <a:ext cx="889000" cy="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94768</xdr:rowOff>
    </xdr:from>
    <xdr:to>
      <xdr:col>46</xdr:col>
      <xdr:colOff>38100</xdr:colOff>
      <xdr:row>79</xdr:row>
      <xdr:rowOff>24918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41445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5679</xdr:rowOff>
    </xdr:from>
    <xdr:to>
      <xdr:col>41</xdr:col>
      <xdr:colOff>50800</xdr:colOff>
      <xdr:row>79</xdr:row>
      <xdr:rowOff>20824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50229"/>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98681</xdr:rowOff>
    </xdr:from>
    <xdr:to>
      <xdr:col>41</xdr:col>
      <xdr:colOff>101600</xdr:colOff>
      <xdr:row>79</xdr:row>
      <xdr:rowOff>28831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7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45358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62790</xdr:rowOff>
    </xdr:from>
    <xdr:to>
      <xdr:col>36</xdr:col>
      <xdr:colOff>165100</xdr:colOff>
      <xdr:row>78</xdr:row>
      <xdr:rowOff>164390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9467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164543</xdr:rowOff>
    </xdr:from>
    <xdr:to>
      <xdr:col>55</xdr:col>
      <xdr:colOff>50800</xdr:colOff>
      <xdr:row>79</xdr:row>
      <xdr:rowOff>94693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79470</xdr:rowOff>
    </xdr:from>
    <xdr:ext cx="378565"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52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163545</xdr:rowOff>
    </xdr:from>
    <xdr:to>
      <xdr:col>50</xdr:col>
      <xdr:colOff>165100</xdr:colOff>
      <xdr:row>79</xdr:row>
      <xdr:rowOff>93695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84822</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104175</xdr:rowOff>
    </xdr:from>
    <xdr:to>
      <xdr:col>46</xdr:col>
      <xdr:colOff>38100</xdr:colOff>
      <xdr:row>79</xdr:row>
      <xdr:rowOff>34325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25452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7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141474</xdr:rowOff>
    </xdr:from>
    <xdr:to>
      <xdr:col>41</xdr:col>
      <xdr:colOff>101600</xdr:colOff>
      <xdr:row>79</xdr:row>
      <xdr:rowOff>71624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1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62751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0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126329</xdr:rowOff>
    </xdr:from>
    <xdr:to>
      <xdr:col>36</xdr:col>
      <xdr:colOff>165100</xdr:colOff>
      <xdr:row>79</xdr:row>
      <xdr:rowOff>56479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47606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95535</xdr:rowOff>
    </xdr:from>
    <xdr:to>
      <xdr:col>55</xdr:col>
      <xdr:colOff>0</xdr:colOff>
      <xdr:row>98</xdr:row>
      <xdr:rowOff>100016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897635"/>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124354</xdr:rowOff>
    </xdr:from>
    <xdr:to>
      <xdr:col>50</xdr:col>
      <xdr:colOff>114300</xdr:colOff>
      <xdr:row>98</xdr:row>
      <xdr:rowOff>95535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12104"/>
          <a:ext cx="889000" cy="4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87071</xdr:rowOff>
    </xdr:from>
    <xdr:to>
      <xdr:col>50</xdr:col>
      <xdr:colOff>165100</xdr:colOff>
      <xdr:row>97</xdr:row>
      <xdr:rowOff>17221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4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33748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124354</xdr:rowOff>
    </xdr:from>
    <xdr:to>
      <xdr:col>45</xdr:col>
      <xdr:colOff>177800</xdr:colOff>
      <xdr:row>97</xdr:row>
      <xdr:rowOff>125695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12104"/>
          <a:ext cx="889000" cy="3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85044</xdr:rowOff>
    </xdr:from>
    <xdr:to>
      <xdr:col>46</xdr:col>
      <xdr:colOff>38100</xdr:colOff>
      <xdr:row>97</xdr:row>
      <xdr:rowOff>15194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4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6321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63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53967</xdr:rowOff>
    </xdr:from>
    <xdr:to>
      <xdr:col>41</xdr:col>
      <xdr:colOff>50800</xdr:colOff>
      <xdr:row>97</xdr:row>
      <xdr:rowOff>125695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13167"/>
          <a:ext cx="889000" cy="2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74727</xdr:rowOff>
    </xdr:from>
    <xdr:to>
      <xdr:col>41</xdr:col>
      <xdr:colOff>101600</xdr:colOff>
      <xdr:row>97</xdr:row>
      <xdr:rowOff>4877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21404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0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122115</xdr:rowOff>
    </xdr:from>
    <xdr:to>
      <xdr:col>36</xdr:col>
      <xdr:colOff>165100</xdr:colOff>
      <xdr:row>97</xdr:row>
      <xdr:rowOff>52265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43392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49216</xdr:rowOff>
    </xdr:from>
    <xdr:to>
      <xdr:col>55</xdr:col>
      <xdr:colOff>50800</xdr:colOff>
      <xdr:row>98</xdr:row>
      <xdr:rowOff>150816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135593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6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44735</xdr:rowOff>
    </xdr:from>
    <xdr:to>
      <xdr:col>50</xdr:col>
      <xdr:colOff>165100</xdr:colOff>
      <xdr:row>98</xdr:row>
      <xdr:rowOff>146335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137462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9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73554</xdr:rowOff>
    </xdr:from>
    <xdr:to>
      <xdr:col>46</xdr:col>
      <xdr:colOff>38100</xdr:colOff>
      <xdr:row>96</xdr:row>
      <xdr:rowOff>3704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20231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74895</xdr:rowOff>
    </xdr:from>
    <xdr:to>
      <xdr:col>41</xdr:col>
      <xdr:colOff>101600</xdr:colOff>
      <xdr:row>98</xdr:row>
      <xdr:rowOff>5045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167622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9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3167</xdr:rowOff>
    </xdr:from>
    <xdr:to>
      <xdr:col>36</xdr:col>
      <xdr:colOff>165100</xdr:colOff>
      <xdr:row>96</xdr:row>
      <xdr:rowOff>104767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121294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3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140238</xdr:rowOff>
    </xdr:from>
    <xdr:to>
      <xdr:col>81</xdr:col>
      <xdr:colOff>101600</xdr:colOff>
      <xdr:row>39</xdr:row>
      <xdr:rowOff>70388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86915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139305</xdr:rowOff>
    </xdr:from>
    <xdr:to>
      <xdr:col>76</xdr:col>
      <xdr:colOff>165100</xdr:colOff>
      <xdr:row>39</xdr:row>
      <xdr:rowOff>69455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5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85981</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156503</xdr:rowOff>
    </xdr:from>
    <xdr:to>
      <xdr:col>67</xdr:col>
      <xdr:colOff>101600</xdr:colOff>
      <xdr:row>39</xdr:row>
      <xdr:rowOff>86653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103180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4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159451</xdr:rowOff>
    </xdr:from>
    <xdr:to>
      <xdr:col>85</xdr:col>
      <xdr:colOff>127000</xdr:colOff>
      <xdr:row>78</xdr:row>
      <xdr:rowOff>12339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61101"/>
          <a:ext cx="838200" cy="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12339</xdr:rowOff>
    </xdr:from>
    <xdr:to>
      <xdr:col>81</xdr:col>
      <xdr:colOff>50800</xdr:colOff>
      <xdr:row>78</xdr:row>
      <xdr:rowOff>31305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85439"/>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109619</xdr:rowOff>
    </xdr:from>
    <xdr:to>
      <xdr:col>81</xdr:col>
      <xdr:colOff>101600</xdr:colOff>
      <xdr:row>76</xdr:row>
      <xdr:rowOff>39768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683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56296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31305</xdr:rowOff>
    </xdr:from>
    <xdr:to>
      <xdr:col>76</xdr:col>
      <xdr:colOff>114300</xdr:colOff>
      <xdr:row>78</xdr:row>
      <xdr:rowOff>47391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40440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124356</xdr:rowOff>
    </xdr:from>
    <xdr:to>
      <xdr:col>76</xdr:col>
      <xdr:colOff>165100</xdr:colOff>
      <xdr:row>76</xdr:row>
      <xdr:rowOff>54505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831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71033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47391</xdr:rowOff>
    </xdr:from>
    <xdr:to>
      <xdr:col>71</xdr:col>
      <xdr:colOff>177800</xdr:colOff>
      <xdr:row>78</xdr:row>
      <xdr:rowOff>54744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420491"/>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102662</xdr:rowOff>
    </xdr:from>
    <xdr:to>
      <xdr:col>72</xdr:col>
      <xdr:colOff>38100</xdr:colOff>
      <xdr:row>76</xdr:row>
      <xdr:rowOff>32812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6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49339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96436</xdr:rowOff>
    </xdr:from>
    <xdr:to>
      <xdr:col>67</xdr:col>
      <xdr:colOff>101600</xdr:colOff>
      <xdr:row>76</xdr:row>
      <xdr:rowOff>26586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43113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108651</xdr:rowOff>
    </xdr:from>
    <xdr:to>
      <xdr:col>85</xdr:col>
      <xdr:colOff>177800</xdr:colOff>
      <xdr:row>78</xdr:row>
      <xdr:rowOff>38801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23578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2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132989</xdr:rowOff>
    </xdr:from>
    <xdr:to>
      <xdr:col>81</xdr:col>
      <xdr:colOff>101600</xdr:colOff>
      <xdr:row>78</xdr:row>
      <xdr:rowOff>63139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54266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151955</xdr:rowOff>
    </xdr:from>
    <xdr:to>
      <xdr:col>76</xdr:col>
      <xdr:colOff>165100</xdr:colOff>
      <xdr:row>78</xdr:row>
      <xdr:rowOff>82105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73232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168041</xdr:rowOff>
    </xdr:from>
    <xdr:to>
      <xdr:col>72</xdr:col>
      <xdr:colOff>38100</xdr:colOff>
      <xdr:row>78</xdr:row>
      <xdr:rowOff>98191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89318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xdr:rowOff>
    </xdr:from>
    <xdr:to>
      <xdr:col>67</xdr:col>
      <xdr:colOff>101600</xdr:colOff>
      <xdr:row>78</xdr:row>
      <xdr:rowOff>105544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96671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59111</xdr:rowOff>
    </xdr:from>
    <xdr:to>
      <xdr:col>85</xdr:col>
      <xdr:colOff>127000</xdr:colOff>
      <xdr:row>98</xdr:row>
      <xdr:rowOff>60841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61211"/>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32638</xdr:rowOff>
    </xdr:from>
    <xdr:to>
      <xdr:col>81</xdr:col>
      <xdr:colOff>50800</xdr:colOff>
      <xdr:row>98</xdr:row>
      <xdr:rowOff>60841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834738"/>
          <a:ext cx="889000" cy="2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75261</xdr:rowOff>
    </xdr:from>
    <xdr:to>
      <xdr:col>81</xdr:col>
      <xdr:colOff>101600</xdr:colOff>
      <xdr:row>98</xdr:row>
      <xdr:rowOff>5411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21938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32638</xdr:rowOff>
    </xdr:from>
    <xdr:to>
      <xdr:col>76</xdr:col>
      <xdr:colOff>114300</xdr:colOff>
      <xdr:row>98</xdr:row>
      <xdr:rowOff>65892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34738"/>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3442</xdr:rowOff>
    </xdr:from>
    <xdr:to>
      <xdr:col>76</xdr:col>
      <xdr:colOff>165100</xdr:colOff>
      <xdr:row>97</xdr:row>
      <xdr:rowOff>105042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121569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65892</xdr:rowOff>
    </xdr:from>
    <xdr:to>
      <xdr:col>71</xdr:col>
      <xdr:colOff>177800</xdr:colOff>
      <xdr:row>98</xdr:row>
      <xdr:rowOff>75647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67992"/>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84336</xdr:rowOff>
    </xdr:from>
    <xdr:to>
      <xdr:col>72</xdr:col>
      <xdr:colOff>38100</xdr:colOff>
      <xdr:row>98</xdr:row>
      <xdr:rowOff>14486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31013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86613</xdr:rowOff>
    </xdr:from>
    <xdr:to>
      <xdr:col>67</xdr:col>
      <xdr:colOff>101600</xdr:colOff>
      <xdr:row>98</xdr:row>
      <xdr:rowOff>16763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33290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8311</xdr:rowOff>
    </xdr:from>
    <xdr:to>
      <xdr:col>85</xdr:col>
      <xdr:colOff>177800</xdr:colOff>
      <xdr:row>98</xdr:row>
      <xdr:rowOff>109911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94688</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2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10041</xdr:rowOff>
    </xdr:from>
    <xdr:to>
      <xdr:col>81</xdr:col>
      <xdr:colOff>101600</xdr:colOff>
      <xdr:row>98</xdr:row>
      <xdr:rowOff>111641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102768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153288</xdr:rowOff>
    </xdr:from>
    <xdr:to>
      <xdr:col>76</xdr:col>
      <xdr:colOff>165100</xdr:colOff>
      <xdr:row>98</xdr:row>
      <xdr:rowOff>83438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8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74565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7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15092</xdr:rowOff>
    </xdr:from>
    <xdr:to>
      <xdr:col>72</xdr:col>
      <xdr:colOff>38100</xdr:colOff>
      <xdr:row>98</xdr:row>
      <xdr:rowOff>116692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107819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9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24847</xdr:rowOff>
    </xdr:from>
    <xdr:to>
      <xdr:col>67</xdr:col>
      <xdr:colOff>101600</xdr:colOff>
      <xdr:row>98</xdr:row>
      <xdr:rowOff>126447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117574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1625</xdr:rowOff>
    </xdr:from>
    <xdr:to>
      <xdr:col>116</xdr:col>
      <xdr:colOff>63500</xdr:colOff>
      <xdr:row>38</xdr:row>
      <xdr:rowOff>17353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16725"/>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1625</xdr:rowOff>
    </xdr:from>
    <xdr:to>
      <xdr:col>111</xdr:col>
      <xdr:colOff>177800</xdr:colOff>
      <xdr:row>38</xdr:row>
      <xdr:rowOff>15708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516725"/>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11085</xdr:rowOff>
    </xdr:from>
    <xdr:to>
      <xdr:col>112</xdr:col>
      <xdr:colOff>38100</xdr:colOff>
      <xdr:row>36</xdr:row>
      <xdr:rowOff>112685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129212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9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15708</xdr:rowOff>
    </xdr:from>
    <xdr:to>
      <xdr:col>107</xdr:col>
      <xdr:colOff>50800</xdr:colOff>
      <xdr:row>38</xdr:row>
      <xdr:rowOff>19548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3080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113955</xdr:rowOff>
    </xdr:from>
    <xdr:to>
      <xdr:col>107</xdr:col>
      <xdr:colOff>101600</xdr:colOff>
      <xdr:row>37</xdr:row>
      <xdr:rowOff>44105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8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60632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6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19548</xdr:rowOff>
    </xdr:from>
    <xdr:to>
      <xdr:col>102</xdr:col>
      <xdr:colOff>114300</xdr:colOff>
      <xdr:row>38</xdr:row>
      <xdr:rowOff>20096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534648"/>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164429</xdr:rowOff>
    </xdr:from>
    <xdr:to>
      <xdr:col>102</xdr:col>
      <xdr:colOff>165100</xdr:colOff>
      <xdr:row>37</xdr:row>
      <xdr:rowOff>94579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111106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52873</xdr:rowOff>
    </xdr:from>
    <xdr:to>
      <xdr:col>98</xdr:col>
      <xdr:colOff>38100</xdr:colOff>
      <xdr:row>37</xdr:row>
      <xdr:rowOff>154473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9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171000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7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138003</xdr:rowOff>
    </xdr:from>
    <xdr:to>
      <xdr:col>116</xdr:col>
      <xdr:colOff>114300</xdr:colOff>
      <xdr:row>38</xdr:row>
      <xdr:rowOff>68153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52930</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39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122275</xdr:rowOff>
    </xdr:from>
    <xdr:to>
      <xdr:col>112</xdr:col>
      <xdr:colOff>38100</xdr:colOff>
      <xdr:row>38</xdr:row>
      <xdr:rowOff>52425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43552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55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136357</xdr:rowOff>
    </xdr:from>
    <xdr:to>
      <xdr:col>107</xdr:col>
      <xdr:colOff>101600</xdr:colOff>
      <xdr:row>38</xdr:row>
      <xdr:rowOff>66508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800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57635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57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140198</xdr:rowOff>
    </xdr:from>
    <xdr:to>
      <xdr:col>102</xdr:col>
      <xdr:colOff>165100</xdr:colOff>
      <xdr:row>38</xdr:row>
      <xdr:rowOff>70348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61475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57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140746</xdr:rowOff>
    </xdr:from>
    <xdr:to>
      <xdr:col>98</xdr:col>
      <xdr:colOff>38100</xdr:colOff>
      <xdr:row>38</xdr:row>
      <xdr:rowOff>70896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62023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57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115189</xdr:rowOff>
    </xdr:from>
    <xdr:to>
      <xdr:col>112</xdr:col>
      <xdr:colOff>38100</xdr:colOff>
      <xdr:row>59</xdr:row>
      <xdr:rowOff>45339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5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61866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8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135959</xdr:rowOff>
    </xdr:from>
    <xdr:to>
      <xdr:col>107</xdr:col>
      <xdr:colOff>101600</xdr:colOff>
      <xdr:row>59</xdr:row>
      <xdr:rowOff>66109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82636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85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111336</xdr:rowOff>
    </xdr:from>
    <xdr:to>
      <xdr:col>102</xdr:col>
      <xdr:colOff>165100</xdr:colOff>
      <xdr:row>59</xdr:row>
      <xdr:rowOff>41486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58013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8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96803</xdr:rowOff>
    </xdr:from>
    <xdr:to>
      <xdr:col>98</xdr:col>
      <xdr:colOff>38100</xdr:colOff>
      <xdr:row>59</xdr:row>
      <xdr:rowOff>26953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4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43480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81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30691</xdr:rowOff>
    </xdr:from>
    <xdr:to>
      <xdr:col>116</xdr:col>
      <xdr:colOff>63500</xdr:colOff>
      <xdr:row>79</xdr:row>
      <xdr:rowOff>33499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3575241"/>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30691</xdr:rowOff>
    </xdr:from>
    <xdr:to>
      <xdr:col>111</xdr:col>
      <xdr:colOff>177800</xdr:colOff>
      <xdr:row>79</xdr:row>
      <xdr:rowOff>43622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575241"/>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85030</xdr:rowOff>
    </xdr:from>
    <xdr:to>
      <xdr:col>112</xdr:col>
      <xdr:colOff>38100</xdr:colOff>
      <xdr:row>77</xdr:row>
      <xdr:rowOff>15180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31707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43622</xdr:rowOff>
    </xdr:from>
    <xdr:to>
      <xdr:col>107</xdr:col>
      <xdr:colOff>50800</xdr:colOff>
      <xdr:row>79</xdr:row>
      <xdr:rowOff>71872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588172"/>
          <a:ext cx="889000" cy="2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110764</xdr:rowOff>
    </xdr:from>
    <xdr:to>
      <xdr:col>107</xdr:col>
      <xdr:colOff>101600</xdr:colOff>
      <xdr:row>77</xdr:row>
      <xdr:rowOff>40914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57441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9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109035</xdr:rowOff>
    </xdr:from>
    <xdr:to>
      <xdr:col>102</xdr:col>
      <xdr:colOff>114300</xdr:colOff>
      <xdr:row>79</xdr:row>
      <xdr:rowOff>71872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482135"/>
          <a:ext cx="889000" cy="13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124546</xdr:rowOff>
    </xdr:from>
    <xdr:to>
      <xdr:col>102</xdr:col>
      <xdr:colOff>165100</xdr:colOff>
      <xdr:row>77</xdr:row>
      <xdr:rowOff>54696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1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71222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9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69306</xdr:rowOff>
    </xdr:from>
    <xdr:to>
      <xdr:col>98</xdr:col>
      <xdr:colOff>38100</xdr:colOff>
      <xdr:row>76</xdr:row>
      <xdr:rowOff>170906</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154149</xdr:rowOff>
    </xdr:from>
    <xdr:to>
      <xdr:col>116</xdr:col>
      <xdr:colOff>114300</xdr:colOff>
      <xdr:row>79</xdr:row>
      <xdr:rowOff>84299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5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69076</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44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151341</xdr:rowOff>
    </xdr:from>
    <xdr:to>
      <xdr:col>112</xdr:col>
      <xdr:colOff>38100</xdr:colOff>
      <xdr:row>79</xdr:row>
      <xdr:rowOff>81491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5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72618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6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164272</xdr:rowOff>
    </xdr:from>
    <xdr:to>
      <xdr:col>107</xdr:col>
      <xdr:colOff>101600</xdr:colOff>
      <xdr:row>79</xdr:row>
      <xdr:rowOff>94422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85549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63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21072</xdr:rowOff>
    </xdr:from>
    <xdr:to>
      <xdr:col>102</xdr:col>
      <xdr:colOff>165100</xdr:colOff>
      <xdr:row>79</xdr:row>
      <xdr:rowOff>122672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113799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6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58235</xdr:rowOff>
    </xdr:from>
    <xdr:to>
      <xdr:col>98</xdr:col>
      <xdr:colOff>38100</xdr:colOff>
      <xdr:row>78</xdr:row>
      <xdr:rowOff>159835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4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150962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accent1"/>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人件費は、昨年度に比べ増加した。令和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年度の増加要因は、会計年度任用職員制度の新設に伴い、これまで物件費に計上されていた臨時職員経費分が会計年度任用職員として人件費に計上されたことが要因である。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補助費等は、昨年度に比べ増加した。令和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年度に新型コロナウイルス感染症対策として特別定額給付事業が行われたため増加した。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普通建設事業費は平成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年度まで高い状況だが、この主な増加要因は庁舎建設事業であり、事業終了に伴って令和元年度に普通建設事業費の支出が減少に転じた。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の区分は人口と産業構造だけで決定されるので、住民一人当たりコストの比較では、財政規模や面積等の歳出の大きさに多大な影響を与える要素については補正されないので、他団体と安易に比較できないことに注意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14,322
13,910
41.86
7,868,060
7,142,136
708,248
4,066,064
4,359,304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152436</xdr:rowOff>
    </xdr:from>
    <xdr:to>
      <xdr:col>24</xdr:col>
      <xdr:colOff>63500</xdr:colOff>
      <xdr:row>38</xdr:row>
      <xdr:rowOff>1560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9608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1560</xdr:rowOff>
    </xdr:from>
    <xdr:to>
      <xdr:col>19</xdr:col>
      <xdr:colOff>177800</xdr:colOff>
      <xdr:row>38</xdr:row>
      <xdr:rowOff>7112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1666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71918</xdr:rowOff>
    </xdr:from>
    <xdr:to>
      <xdr:col>20</xdr:col>
      <xdr:colOff>38100</xdr:colOff>
      <xdr:row>38</xdr:row>
      <xdr:rowOff>2068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18595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7112</xdr:rowOff>
    </xdr:from>
    <xdr:to>
      <xdr:col>15</xdr:col>
      <xdr:colOff>50800</xdr:colOff>
      <xdr:row>38</xdr:row>
      <xdr:rowOff>27686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222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66693</xdr:rowOff>
    </xdr:from>
    <xdr:to>
      <xdr:col>15</xdr:col>
      <xdr:colOff>101600</xdr:colOff>
      <xdr:row>37</xdr:row>
      <xdr:rowOff>168294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4103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13370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8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27686</xdr:rowOff>
    </xdr:from>
    <xdr:to>
      <xdr:col>10</xdr:col>
      <xdr:colOff>114300</xdr:colOff>
      <xdr:row>38</xdr:row>
      <xdr:rowOff>38463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4278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97717</xdr:rowOff>
    </xdr:from>
    <xdr:to>
      <xdr:col>10</xdr:col>
      <xdr:colOff>165100</xdr:colOff>
      <xdr:row>38</xdr:row>
      <xdr:rowOff>27867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44394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97717</xdr:rowOff>
    </xdr:from>
    <xdr:to>
      <xdr:col>6</xdr:col>
      <xdr:colOff>38100</xdr:colOff>
      <xdr:row>38</xdr:row>
      <xdr:rowOff>27867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44394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101636</xdr:rowOff>
    </xdr:from>
    <xdr:to>
      <xdr:col>24</xdr:col>
      <xdr:colOff>114300</xdr:colOff>
      <xdr:row>38</xdr:row>
      <xdr:rowOff>31786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122210</xdr:rowOff>
    </xdr:from>
    <xdr:to>
      <xdr:col>20</xdr:col>
      <xdr:colOff>38100</xdr:colOff>
      <xdr:row>38</xdr:row>
      <xdr:rowOff>52360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43487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5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127762</xdr:rowOff>
    </xdr:from>
    <xdr:to>
      <xdr:col>15</xdr:col>
      <xdr:colOff>101600</xdr:colOff>
      <xdr:row>38</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49039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148336</xdr:rowOff>
    </xdr:from>
    <xdr:to>
      <xdr:col>10</xdr:col>
      <xdr:colOff>165100</xdr:colOff>
      <xdr:row>38</xdr:row>
      <xdr:rowOff>78486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69613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159113</xdr:rowOff>
    </xdr:from>
    <xdr:to>
      <xdr:col>6</xdr:col>
      <xdr:colOff>38100</xdr:colOff>
      <xdr:row>38</xdr:row>
      <xdr:rowOff>89263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80390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47696</xdr:rowOff>
    </xdr:from>
    <xdr:to>
      <xdr:col>24</xdr:col>
      <xdr:colOff>63500</xdr:colOff>
      <xdr:row>58</xdr:row>
      <xdr:rowOff>80687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20346"/>
          <a:ext cx="838200" cy="20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133924</xdr:rowOff>
    </xdr:from>
    <xdr:to>
      <xdr:col>19</xdr:col>
      <xdr:colOff>177800</xdr:colOff>
      <xdr:row>58</xdr:row>
      <xdr:rowOff>80687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06574"/>
          <a:ext cx="889000" cy="1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125868</xdr:rowOff>
    </xdr:from>
    <xdr:to>
      <xdr:col>20</xdr:col>
      <xdr:colOff>38100</xdr:colOff>
      <xdr:row>58</xdr:row>
      <xdr:rowOff>56018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72545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133924</xdr:rowOff>
    </xdr:from>
    <xdr:to>
      <xdr:col>15</xdr:col>
      <xdr:colOff>50800</xdr:colOff>
      <xdr:row>58</xdr:row>
      <xdr:rowOff>44873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6574"/>
          <a:ext cx="889000" cy="8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142819</xdr:rowOff>
    </xdr:from>
    <xdr:to>
      <xdr:col>15</xdr:col>
      <xdr:colOff>101600</xdr:colOff>
      <xdr:row>58</xdr:row>
      <xdr:rowOff>72969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64096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170773</xdr:rowOff>
    </xdr:from>
    <xdr:to>
      <xdr:col>10</xdr:col>
      <xdr:colOff>114300</xdr:colOff>
      <xdr:row>58</xdr:row>
      <xdr:rowOff>44873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3423"/>
          <a:ext cx="889000" cy="4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146191</xdr:rowOff>
    </xdr:from>
    <xdr:to>
      <xdr:col>10</xdr:col>
      <xdr:colOff>165100</xdr:colOff>
      <xdr:row>58</xdr:row>
      <xdr:rowOff>76341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1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92868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130301</xdr:rowOff>
    </xdr:from>
    <xdr:to>
      <xdr:col>6</xdr:col>
      <xdr:colOff>38100</xdr:colOff>
      <xdr:row>58</xdr:row>
      <xdr:rowOff>60451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51578</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168346</xdr:rowOff>
    </xdr:from>
    <xdr:to>
      <xdr:col>24</xdr:col>
      <xdr:colOff>114300</xdr:colOff>
      <xdr:row>57</xdr:row>
      <xdr:rowOff>98496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83273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29887</xdr:rowOff>
    </xdr:from>
    <xdr:to>
      <xdr:col>20</xdr:col>
      <xdr:colOff>38100</xdr:colOff>
      <xdr:row>58</xdr:row>
      <xdr:rowOff>131487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122614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6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83124</xdr:rowOff>
    </xdr:from>
    <xdr:to>
      <xdr:col>15</xdr:col>
      <xdr:colOff>101600</xdr:colOff>
      <xdr:row>58</xdr:row>
      <xdr:rowOff>13274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29801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3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165523</xdr:rowOff>
    </xdr:from>
    <xdr:to>
      <xdr:col>10</xdr:col>
      <xdr:colOff>165100</xdr:colOff>
      <xdr:row>58</xdr:row>
      <xdr:rowOff>95673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86800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119973</xdr:rowOff>
    </xdr:from>
    <xdr:to>
      <xdr:col>6</xdr:col>
      <xdr:colOff>38100</xdr:colOff>
      <xdr:row>58</xdr:row>
      <xdr:rowOff>50123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66650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6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69072</xdr:rowOff>
    </xdr:from>
    <xdr:to>
      <xdr:col>24</xdr:col>
      <xdr:colOff>62865</xdr:colOff>
      <xdr:row>78</xdr:row>
      <xdr:rowOff>80835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070572"/>
          <a:ext cx="1270" cy="1383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84662</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5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80835</xdr:rowOff>
    </xdr:from>
    <xdr:to>
      <xdr:col>24</xdr:col>
      <xdr:colOff>152400</xdr:colOff>
      <xdr:row>78</xdr:row>
      <xdr:rowOff>80835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5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15749</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84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69072</xdr:rowOff>
    </xdr:from>
    <xdr:to>
      <xdr:col>24</xdr:col>
      <xdr:colOff>152400</xdr:colOff>
      <xdr:row>70</xdr:row>
      <xdr:rowOff>69072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0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58365</xdr:rowOff>
    </xdr:from>
    <xdr:to>
      <xdr:col>24</xdr:col>
      <xdr:colOff>63500</xdr:colOff>
      <xdr:row>78</xdr:row>
      <xdr:rowOff>98837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31465"/>
          <a:ext cx="838200" cy="4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100937</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6167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78060</xdr:rowOff>
    </xdr:from>
    <xdr:to>
      <xdr:col>24</xdr:col>
      <xdr:colOff>114300</xdr:colOff>
      <xdr:row>75</xdr:row>
      <xdr:rowOff>8210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7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98837</xdr:rowOff>
    </xdr:from>
    <xdr:to>
      <xdr:col>19</xdr:col>
      <xdr:colOff>177800</xdr:colOff>
      <xdr:row>78</xdr:row>
      <xdr:rowOff>109810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7193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4070</xdr:rowOff>
    </xdr:from>
    <xdr:to>
      <xdr:col>20</xdr:col>
      <xdr:colOff>38100</xdr:colOff>
      <xdr:row>75</xdr:row>
      <xdr:rowOff>105670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2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63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99333</xdr:rowOff>
    </xdr:from>
    <xdr:to>
      <xdr:col>15</xdr:col>
      <xdr:colOff>50800</xdr:colOff>
      <xdr:row>78</xdr:row>
      <xdr:rowOff>109810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472433"/>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54991</xdr:rowOff>
    </xdr:from>
    <xdr:to>
      <xdr:col>15</xdr:col>
      <xdr:colOff>101600</xdr:colOff>
      <xdr:row>75</xdr:row>
      <xdr:rowOff>156592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68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18199</xdr:rowOff>
    </xdr:from>
    <xdr:to>
      <xdr:col>10</xdr:col>
      <xdr:colOff>114300</xdr:colOff>
      <xdr:row>78</xdr:row>
      <xdr:rowOff>99333</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391299"/>
          <a:ext cx="889000" cy="8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37636</xdr:rowOff>
    </xdr:from>
    <xdr:to>
      <xdr:col>10</xdr:col>
      <xdr:colOff>165100</xdr:colOff>
      <xdr:row>75</xdr:row>
      <xdr:rowOff>139236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289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155763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67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44218</xdr:rowOff>
    </xdr:from>
    <xdr:to>
      <xdr:col>6</xdr:col>
      <xdr:colOff>38100</xdr:colOff>
      <xdr:row>75</xdr:row>
      <xdr:rowOff>145818</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290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162345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6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7565</xdr:rowOff>
    </xdr:from>
    <xdr:to>
      <xdr:col>24</xdr:col>
      <xdr:colOff>114300</xdr:colOff>
      <xdr:row>78</xdr:row>
      <xdr:rowOff>109165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8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93942</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29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48037</xdr:rowOff>
    </xdr:from>
    <xdr:to>
      <xdr:col>20</xdr:col>
      <xdr:colOff>38100</xdr:colOff>
      <xdr:row>78</xdr:row>
      <xdr:rowOff>149637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140764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1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59010</xdr:rowOff>
    </xdr:from>
    <xdr:to>
      <xdr:col>15</xdr:col>
      <xdr:colOff>101600</xdr:colOff>
      <xdr:row>78</xdr:row>
      <xdr:rowOff>160610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151737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2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48533</xdr:rowOff>
    </xdr:from>
    <xdr:to>
      <xdr:col>10</xdr:col>
      <xdr:colOff>165100</xdr:colOff>
      <xdr:row>78</xdr:row>
      <xdr:rowOff>150133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2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141260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1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138849</xdr:rowOff>
    </xdr:from>
    <xdr:to>
      <xdr:col>6</xdr:col>
      <xdr:colOff>38100</xdr:colOff>
      <xdr:row>78</xdr:row>
      <xdr:rowOff>68999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60126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3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124864</xdr:rowOff>
    </xdr:from>
    <xdr:to>
      <xdr:col>24</xdr:col>
      <xdr:colOff>63500</xdr:colOff>
      <xdr:row>97</xdr:row>
      <xdr:rowOff>159542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55514"/>
          <a:ext cx="8382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159542</xdr:rowOff>
    </xdr:from>
    <xdr:to>
      <xdr:col>19</xdr:col>
      <xdr:colOff>177800</xdr:colOff>
      <xdr:row>97</xdr:row>
      <xdr:rowOff>170027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90192"/>
          <a:ext cx="889000" cy="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162750</xdr:rowOff>
    </xdr:from>
    <xdr:to>
      <xdr:col>15</xdr:col>
      <xdr:colOff>50800</xdr:colOff>
      <xdr:row>97</xdr:row>
      <xdr:rowOff>170027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93400"/>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90208</xdr:rowOff>
    </xdr:from>
    <xdr:to>
      <xdr:col>10</xdr:col>
      <xdr:colOff>114300</xdr:colOff>
      <xdr:row>97</xdr:row>
      <xdr:rowOff>162750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20858"/>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74064</xdr:rowOff>
    </xdr:from>
    <xdr:to>
      <xdr:col>24</xdr:col>
      <xdr:colOff>114300</xdr:colOff>
      <xdr:row>98</xdr:row>
      <xdr:rowOff>4214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160441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108742</xdr:rowOff>
    </xdr:from>
    <xdr:to>
      <xdr:col>20</xdr:col>
      <xdr:colOff>38100</xdr:colOff>
      <xdr:row>98</xdr:row>
      <xdr:rowOff>38892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30019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3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119227</xdr:rowOff>
    </xdr:from>
    <xdr:to>
      <xdr:col>15</xdr:col>
      <xdr:colOff>101600</xdr:colOff>
      <xdr:row>98</xdr:row>
      <xdr:rowOff>49377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40504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111950</xdr:rowOff>
    </xdr:from>
    <xdr:to>
      <xdr:col>10</xdr:col>
      <xdr:colOff>165100</xdr:colOff>
      <xdr:row>98</xdr:row>
      <xdr:rowOff>42100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33227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39408</xdr:rowOff>
    </xdr:from>
    <xdr:to>
      <xdr:col>6</xdr:col>
      <xdr:colOff>38100</xdr:colOff>
      <xdr:row>97</xdr:row>
      <xdr:rowOff>141008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132135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135813</xdr:rowOff>
    </xdr:from>
    <xdr:to>
      <xdr:col>55</xdr:col>
      <xdr:colOff>0</xdr:colOff>
      <xdr:row>38</xdr:row>
      <xdr:rowOff>136499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50913"/>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135813</xdr:rowOff>
    </xdr:from>
    <xdr:to>
      <xdr:col>50</xdr:col>
      <xdr:colOff>114300</xdr:colOff>
      <xdr:row>38</xdr:row>
      <xdr:rowOff>135813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50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135813</xdr:rowOff>
    </xdr:from>
    <xdr:to>
      <xdr:col>45</xdr:col>
      <xdr:colOff>177800</xdr:colOff>
      <xdr:row>38</xdr:row>
      <xdr:rowOff>135813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50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135813</xdr:rowOff>
    </xdr:from>
    <xdr:to>
      <xdr:col>41</xdr:col>
      <xdr:colOff>50800</xdr:colOff>
      <xdr:row>38</xdr:row>
      <xdr:rowOff>136042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509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85699</xdr:rowOff>
    </xdr:from>
    <xdr:to>
      <xdr:col>55</xdr:col>
      <xdr:colOff>50800</xdr:colOff>
      <xdr:row>39</xdr:row>
      <xdr:rowOff>15849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626</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5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85013</xdr:rowOff>
    </xdr:from>
    <xdr:to>
      <xdr:col>50</xdr:col>
      <xdr:colOff>165100</xdr:colOff>
      <xdr:row>39</xdr:row>
      <xdr:rowOff>15163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6290</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85013</xdr:rowOff>
    </xdr:from>
    <xdr:to>
      <xdr:col>46</xdr:col>
      <xdr:colOff>38100</xdr:colOff>
      <xdr:row>39</xdr:row>
      <xdr:rowOff>15163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6290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85013</xdr:rowOff>
    </xdr:from>
    <xdr:to>
      <xdr:col>41</xdr:col>
      <xdr:colOff>101600</xdr:colOff>
      <xdr:row>39</xdr:row>
      <xdr:rowOff>15163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6290</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85242</xdr:rowOff>
    </xdr:from>
    <xdr:to>
      <xdr:col>36</xdr:col>
      <xdr:colOff>165100</xdr:colOff>
      <xdr:row>39</xdr:row>
      <xdr:rowOff>15392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6519</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42371</xdr:rowOff>
    </xdr:from>
    <xdr:to>
      <xdr:col>55</xdr:col>
      <xdr:colOff>0</xdr:colOff>
      <xdr:row>58</xdr:row>
      <xdr:rowOff>44474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86471"/>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38819</xdr:rowOff>
    </xdr:from>
    <xdr:to>
      <xdr:col>50</xdr:col>
      <xdr:colOff>114300</xdr:colOff>
      <xdr:row>58</xdr:row>
      <xdr:rowOff>42371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82919"/>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38819</xdr:rowOff>
    </xdr:from>
    <xdr:to>
      <xdr:col>45</xdr:col>
      <xdr:colOff>177800</xdr:colOff>
      <xdr:row>58</xdr:row>
      <xdr:rowOff>45855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82919"/>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45855</xdr:rowOff>
    </xdr:from>
    <xdr:to>
      <xdr:col>41</xdr:col>
      <xdr:colOff>50800</xdr:colOff>
      <xdr:row>58</xdr:row>
      <xdr:rowOff>62607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9955"/>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165124</xdr:rowOff>
    </xdr:from>
    <xdr:to>
      <xdr:col>55</xdr:col>
      <xdr:colOff>50800</xdr:colOff>
      <xdr:row>58</xdr:row>
      <xdr:rowOff>95274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80051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163021</xdr:rowOff>
    </xdr:from>
    <xdr:to>
      <xdr:col>50</xdr:col>
      <xdr:colOff>165100</xdr:colOff>
      <xdr:row>58</xdr:row>
      <xdr:rowOff>93171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84298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2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159469</xdr:rowOff>
    </xdr:from>
    <xdr:to>
      <xdr:col>46</xdr:col>
      <xdr:colOff>38100</xdr:colOff>
      <xdr:row>58</xdr:row>
      <xdr:rowOff>89619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80746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166505</xdr:rowOff>
    </xdr:from>
    <xdr:to>
      <xdr:col>41</xdr:col>
      <xdr:colOff>101600</xdr:colOff>
      <xdr:row>58</xdr:row>
      <xdr:rowOff>96655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87782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11807</xdr:rowOff>
    </xdr:from>
    <xdr:to>
      <xdr:col>36</xdr:col>
      <xdr:colOff>165100</xdr:colOff>
      <xdr:row>58</xdr:row>
      <xdr:rowOff>113407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104534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165326</xdr:rowOff>
    </xdr:from>
    <xdr:to>
      <xdr:col>55</xdr:col>
      <xdr:colOff>0</xdr:colOff>
      <xdr:row>79</xdr:row>
      <xdr:rowOff>6865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38426"/>
          <a:ext cx="8382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6865</xdr:rowOff>
    </xdr:from>
    <xdr:to>
      <xdr:col>50</xdr:col>
      <xdr:colOff>114300</xdr:colOff>
      <xdr:row>79</xdr:row>
      <xdr:rowOff>12328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5141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75059</xdr:rowOff>
    </xdr:from>
    <xdr:to>
      <xdr:col>50</xdr:col>
      <xdr:colOff>165100</xdr:colOff>
      <xdr:row>79</xdr:row>
      <xdr:rowOff>5209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21736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6857</xdr:rowOff>
    </xdr:from>
    <xdr:to>
      <xdr:col>45</xdr:col>
      <xdr:colOff>177800</xdr:colOff>
      <xdr:row>79</xdr:row>
      <xdr:rowOff>12328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51407"/>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162075</xdr:rowOff>
    </xdr:from>
    <xdr:to>
      <xdr:col>46</xdr:col>
      <xdr:colOff>38100</xdr:colOff>
      <xdr:row>78</xdr:row>
      <xdr:rowOff>92225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108752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6857</xdr:rowOff>
    </xdr:from>
    <xdr:to>
      <xdr:col>41</xdr:col>
      <xdr:colOff>50800</xdr:colOff>
      <xdr:row>79</xdr:row>
      <xdr:rowOff>17697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51407"/>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49966</xdr:rowOff>
    </xdr:from>
    <xdr:to>
      <xdr:col>41</xdr:col>
      <xdr:colOff>101600</xdr:colOff>
      <xdr:row>78</xdr:row>
      <xdr:rowOff>151566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168093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104800</xdr:rowOff>
    </xdr:from>
    <xdr:to>
      <xdr:col>36</xdr:col>
      <xdr:colOff>165100</xdr:colOff>
      <xdr:row>79</xdr:row>
      <xdr:rowOff>34950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51477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114526</xdr:rowOff>
    </xdr:from>
    <xdr:to>
      <xdr:col>55</xdr:col>
      <xdr:colOff>50800</xdr:colOff>
      <xdr:row>79</xdr:row>
      <xdr:rowOff>44676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29453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127515</xdr:rowOff>
    </xdr:from>
    <xdr:to>
      <xdr:col>50</xdr:col>
      <xdr:colOff>165100</xdr:colOff>
      <xdr:row>79</xdr:row>
      <xdr:rowOff>57665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48792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132978</xdr:rowOff>
    </xdr:from>
    <xdr:to>
      <xdr:col>46</xdr:col>
      <xdr:colOff>38100</xdr:colOff>
      <xdr:row>79</xdr:row>
      <xdr:rowOff>63128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54255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127507</xdr:rowOff>
    </xdr:from>
    <xdr:to>
      <xdr:col>41</xdr:col>
      <xdr:colOff>101600</xdr:colOff>
      <xdr:row>79</xdr:row>
      <xdr:rowOff>57657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48784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138347</xdr:rowOff>
    </xdr:from>
    <xdr:to>
      <xdr:col>36</xdr:col>
      <xdr:colOff>165100</xdr:colOff>
      <xdr:row>79</xdr:row>
      <xdr:rowOff>68497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59624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660</xdr:rowOff>
    </xdr:from>
    <xdr:to>
      <xdr:col>55</xdr:col>
      <xdr:colOff>0</xdr:colOff>
      <xdr:row>98</xdr:row>
      <xdr:rowOff>1127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02760"/>
          <a:ext cx="8382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170374</xdr:rowOff>
    </xdr:from>
    <xdr:to>
      <xdr:col>50</xdr:col>
      <xdr:colOff>114300</xdr:colOff>
      <xdr:row>98</xdr:row>
      <xdr:rowOff>660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01024"/>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161691</xdr:rowOff>
    </xdr:from>
    <xdr:to>
      <xdr:col>50</xdr:col>
      <xdr:colOff>165100</xdr:colOff>
      <xdr:row>97</xdr:row>
      <xdr:rowOff>91841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108368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163926</xdr:rowOff>
    </xdr:from>
    <xdr:to>
      <xdr:col>45</xdr:col>
      <xdr:colOff>177800</xdr:colOff>
      <xdr:row>97</xdr:row>
      <xdr:rowOff>170374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94576"/>
          <a:ext cx="8890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171255</xdr:rowOff>
    </xdr:from>
    <xdr:to>
      <xdr:col>46</xdr:col>
      <xdr:colOff>38100</xdr:colOff>
      <xdr:row>97</xdr:row>
      <xdr:rowOff>101405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117932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0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147028</xdr:rowOff>
    </xdr:from>
    <xdr:to>
      <xdr:col>41</xdr:col>
      <xdr:colOff>50800</xdr:colOff>
      <xdr:row>97</xdr:row>
      <xdr:rowOff>163926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77678"/>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1972</xdr:rowOff>
    </xdr:from>
    <xdr:to>
      <xdr:col>41</xdr:col>
      <xdr:colOff>101600</xdr:colOff>
      <xdr:row>97</xdr:row>
      <xdr:rowOff>103572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3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120099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157882</xdr:rowOff>
    </xdr:from>
    <xdr:to>
      <xdr:col>36</xdr:col>
      <xdr:colOff>165100</xdr:colOff>
      <xdr:row>97</xdr:row>
      <xdr:rowOff>88032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104559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121777</xdr:rowOff>
    </xdr:from>
    <xdr:to>
      <xdr:col>55</xdr:col>
      <xdr:colOff>50800</xdr:colOff>
      <xdr:row>98</xdr:row>
      <xdr:rowOff>51927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36704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121310</xdr:rowOff>
    </xdr:from>
    <xdr:to>
      <xdr:col>50</xdr:col>
      <xdr:colOff>165100</xdr:colOff>
      <xdr:row>98</xdr:row>
      <xdr:rowOff>51460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42587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4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119574</xdr:rowOff>
    </xdr:from>
    <xdr:to>
      <xdr:col>46</xdr:col>
      <xdr:colOff>38100</xdr:colOff>
      <xdr:row>98</xdr:row>
      <xdr:rowOff>49724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40851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113126</xdr:rowOff>
    </xdr:from>
    <xdr:to>
      <xdr:col>41</xdr:col>
      <xdr:colOff>101600</xdr:colOff>
      <xdr:row>98</xdr:row>
      <xdr:rowOff>43276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34403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3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96228</xdr:rowOff>
    </xdr:from>
    <xdr:to>
      <xdr:col>36</xdr:col>
      <xdr:colOff>165100</xdr:colOff>
      <xdr:row>98</xdr:row>
      <xdr:rowOff>26378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30473</xdr:rowOff>
    </xdr:from>
    <xdr:to>
      <xdr:col>85</xdr:col>
      <xdr:colOff>127000</xdr:colOff>
      <xdr:row>38</xdr:row>
      <xdr:rowOff>62596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45573"/>
          <a:ext cx="838200" cy="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83388</xdr:rowOff>
    </xdr:from>
    <xdr:to>
      <xdr:col>81</xdr:col>
      <xdr:colOff>50800</xdr:colOff>
      <xdr:row>38</xdr:row>
      <xdr:rowOff>62596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27038"/>
          <a:ext cx="889000" cy="1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56711</xdr:rowOff>
    </xdr:from>
    <xdr:to>
      <xdr:col>81</xdr:col>
      <xdr:colOff>101600</xdr:colOff>
      <xdr:row>37</xdr:row>
      <xdr:rowOff>158311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0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3388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83388</xdr:rowOff>
    </xdr:from>
    <xdr:to>
      <xdr:col>76</xdr:col>
      <xdr:colOff>114300</xdr:colOff>
      <xdr:row>38</xdr:row>
      <xdr:rowOff>66439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27038"/>
          <a:ext cx="889000" cy="15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52607</xdr:rowOff>
    </xdr:from>
    <xdr:to>
      <xdr:col>76</xdr:col>
      <xdr:colOff>165100</xdr:colOff>
      <xdr:row>37</xdr:row>
      <xdr:rowOff>154207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145334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8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66439</xdr:rowOff>
    </xdr:from>
    <xdr:to>
      <xdr:col>71</xdr:col>
      <xdr:colOff>177800</xdr:colOff>
      <xdr:row>38</xdr:row>
      <xdr:rowOff>71926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8153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53837</xdr:rowOff>
    </xdr:from>
    <xdr:to>
      <xdr:col>72</xdr:col>
      <xdr:colOff>38100</xdr:colOff>
      <xdr:row>37</xdr:row>
      <xdr:rowOff>155437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41634</xdr:rowOff>
    </xdr:from>
    <xdr:to>
      <xdr:col>67</xdr:col>
      <xdr:colOff>101600</xdr:colOff>
      <xdr:row>37</xdr:row>
      <xdr:rowOff>143234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159761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151123</xdr:rowOff>
    </xdr:from>
    <xdr:to>
      <xdr:col>85</xdr:col>
      <xdr:colOff>177800</xdr:colOff>
      <xdr:row>38</xdr:row>
      <xdr:rowOff>81273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66050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11796</xdr:rowOff>
    </xdr:from>
    <xdr:to>
      <xdr:col>81</xdr:col>
      <xdr:colOff>101600</xdr:colOff>
      <xdr:row>38</xdr:row>
      <xdr:rowOff>113396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104523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1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32588</xdr:rowOff>
    </xdr:from>
    <xdr:to>
      <xdr:col>76</xdr:col>
      <xdr:colOff>165100</xdr:colOff>
      <xdr:row>37</xdr:row>
      <xdr:rowOff>134188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150715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1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15639</xdr:rowOff>
    </xdr:from>
    <xdr:to>
      <xdr:col>72</xdr:col>
      <xdr:colOff>38100</xdr:colOff>
      <xdr:row>38</xdr:row>
      <xdr:rowOff>117239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108366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2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21126</xdr:rowOff>
    </xdr:from>
    <xdr:to>
      <xdr:col>67</xdr:col>
      <xdr:colOff>101600</xdr:colOff>
      <xdr:row>38</xdr:row>
      <xdr:rowOff>122726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113853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149171</xdr:rowOff>
    </xdr:from>
    <xdr:to>
      <xdr:col>85</xdr:col>
      <xdr:colOff>126364</xdr:colOff>
      <xdr:row>58</xdr:row>
      <xdr:rowOff>4617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21671"/>
          <a:ext cx="1269" cy="122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8444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4617</xdr:rowOff>
    </xdr:from>
    <xdr:to>
      <xdr:col>86</xdr:col>
      <xdr:colOff>25400</xdr:colOff>
      <xdr:row>58</xdr:row>
      <xdr:rowOff>4617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4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95848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9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149171</xdr:rowOff>
    </xdr:from>
    <xdr:to>
      <xdr:col>86</xdr:col>
      <xdr:colOff>25400</xdr:colOff>
      <xdr:row>50</xdr:row>
      <xdr:rowOff>149171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2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133828</xdr:rowOff>
    </xdr:from>
    <xdr:to>
      <xdr:col>85</xdr:col>
      <xdr:colOff>127000</xdr:colOff>
      <xdr:row>57</xdr:row>
      <xdr:rowOff>156773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06478"/>
          <a:ext cx="838200" cy="2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70949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0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48072</xdr:rowOff>
    </xdr:from>
    <xdr:to>
      <xdr:col>85</xdr:col>
      <xdr:colOff>177800</xdr:colOff>
      <xdr:row>56</xdr:row>
      <xdr:rowOff>149672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156773</xdr:rowOff>
    </xdr:from>
    <xdr:to>
      <xdr:col>81</xdr:col>
      <xdr:colOff>50800</xdr:colOff>
      <xdr:row>57</xdr:row>
      <xdr:rowOff>169797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29423"/>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79913</xdr:rowOff>
    </xdr:from>
    <xdr:to>
      <xdr:col>81</xdr:col>
      <xdr:colOff>101600</xdr:colOff>
      <xdr:row>57</xdr:row>
      <xdr:rowOff>10063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8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5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168967</xdr:rowOff>
    </xdr:from>
    <xdr:to>
      <xdr:col>76</xdr:col>
      <xdr:colOff>114300</xdr:colOff>
      <xdr:row>57</xdr:row>
      <xdr:rowOff>169797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41617"/>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116143</xdr:rowOff>
    </xdr:from>
    <xdr:to>
      <xdr:col>76</xdr:col>
      <xdr:colOff>165100</xdr:colOff>
      <xdr:row>57</xdr:row>
      <xdr:rowOff>46293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62820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9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168967</xdr:rowOff>
    </xdr:from>
    <xdr:to>
      <xdr:col>71</xdr:col>
      <xdr:colOff>177800</xdr:colOff>
      <xdr:row>58</xdr:row>
      <xdr:rowOff>28378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41617"/>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145671</xdr:rowOff>
    </xdr:from>
    <xdr:to>
      <xdr:col>72</xdr:col>
      <xdr:colOff>38100</xdr:colOff>
      <xdr:row>57</xdr:row>
      <xdr:rowOff>75821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92348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139989</xdr:rowOff>
    </xdr:from>
    <xdr:to>
      <xdr:col>67</xdr:col>
      <xdr:colOff>101600</xdr:colOff>
      <xdr:row>57</xdr:row>
      <xdr:rowOff>70139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86666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83028</xdr:rowOff>
    </xdr:from>
    <xdr:to>
      <xdr:col>85</xdr:col>
      <xdr:colOff>177800</xdr:colOff>
      <xdr:row>58</xdr:row>
      <xdr:rowOff>13178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169405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105973</xdr:rowOff>
    </xdr:from>
    <xdr:to>
      <xdr:col>81</xdr:col>
      <xdr:colOff>101600</xdr:colOff>
      <xdr:row>58</xdr:row>
      <xdr:rowOff>36123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27250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7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118997</xdr:rowOff>
    </xdr:from>
    <xdr:to>
      <xdr:col>76</xdr:col>
      <xdr:colOff>165100</xdr:colOff>
      <xdr:row>58</xdr:row>
      <xdr:rowOff>49147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9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40274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8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118167</xdr:rowOff>
    </xdr:from>
    <xdr:to>
      <xdr:col>72</xdr:col>
      <xdr:colOff>38100</xdr:colOff>
      <xdr:row>58</xdr:row>
      <xdr:rowOff>48317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39444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149028</xdr:rowOff>
    </xdr:from>
    <xdr:to>
      <xdr:col>67</xdr:col>
      <xdr:colOff>101600</xdr:colOff>
      <xdr:row>58</xdr:row>
      <xdr:rowOff>79178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70305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140216</xdr:rowOff>
    </xdr:from>
    <xdr:to>
      <xdr:col>81</xdr:col>
      <xdr:colOff>101600</xdr:colOff>
      <xdr:row>79</xdr:row>
      <xdr:rowOff>70366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1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86893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2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139305</xdr:rowOff>
    </xdr:from>
    <xdr:to>
      <xdr:col>76</xdr:col>
      <xdr:colOff>165100</xdr:colOff>
      <xdr:row>79</xdr:row>
      <xdr:rowOff>69455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85982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2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156502</xdr:rowOff>
    </xdr:from>
    <xdr:to>
      <xdr:col>67</xdr:col>
      <xdr:colOff>101600</xdr:colOff>
      <xdr:row>79</xdr:row>
      <xdr:rowOff>86652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2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103179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0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117053</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9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159451</xdr:rowOff>
    </xdr:from>
    <xdr:to>
      <xdr:col>85</xdr:col>
      <xdr:colOff>127000</xdr:colOff>
      <xdr:row>98</xdr:row>
      <xdr:rowOff>12339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90101"/>
          <a:ext cx="838200" cy="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12339</xdr:rowOff>
    </xdr:from>
    <xdr:to>
      <xdr:col>81</xdr:col>
      <xdr:colOff>50800</xdr:colOff>
      <xdr:row>98</xdr:row>
      <xdr:rowOff>31305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14439"/>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109565</xdr:rowOff>
    </xdr:from>
    <xdr:to>
      <xdr:col>81</xdr:col>
      <xdr:colOff>101600</xdr:colOff>
      <xdr:row>96</xdr:row>
      <xdr:rowOff>39715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56242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31305</xdr:rowOff>
    </xdr:from>
    <xdr:to>
      <xdr:col>76</xdr:col>
      <xdr:colOff>114300</xdr:colOff>
      <xdr:row>98</xdr:row>
      <xdr:rowOff>47391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3340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124355</xdr:rowOff>
    </xdr:from>
    <xdr:to>
      <xdr:col>76</xdr:col>
      <xdr:colOff>165100</xdr:colOff>
      <xdr:row>96</xdr:row>
      <xdr:rowOff>54505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1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71032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1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47391</xdr:rowOff>
    </xdr:from>
    <xdr:to>
      <xdr:col>71</xdr:col>
      <xdr:colOff>177800</xdr:colOff>
      <xdr:row>98</xdr:row>
      <xdr:rowOff>54744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49491"/>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102639</xdr:rowOff>
    </xdr:from>
    <xdr:to>
      <xdr:col>72</xdr:col>
      <xdr:colOff>38100</xdr:colOff>
      <xdr:row>96</xdr:row>
      <xdr:rowOff>32789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49316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96428</xdr:rowOff>
    </xdr:from>
    <xdr:to>
      <xdr:col>67</xdr:col>
      <xdr:colOff>101600</xdr:colOff>
      <xdr:row>96</xdr:row>
      <xdr:rowOff>26578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8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43105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108651</xdr:rowOff>
    </xdr:from>
    <xdr:to>
      <xdr:col>85</xdr:col>
      <xdr:colOff>177800</xdr:colOff>
      <xdr:row>98</xdr:row>
      <xdr:rowOff>38801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23578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5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132989</xdr:rowOff>
    </xdr:from>
    <xdr:to>
      <xdr:col>81</xdr:col>
      <xdr:colOff>101600</xdr:colOff>
      <xdr:row>98</xdr:row>
      <xdr:rowOff>63139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54266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151955</xdr:rowOff>
    </xdr:from>
    <xdr:to>
      <xdr:col>76</xdr:col>
      <xdr:colOff>165100</xdr:colOff>
      <xdr:row>98</xdr:row>
      <xdr:rowOff>82105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73232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168041</xdr:rowOff>
    </xdr:from>
    <xdr:to>
      <xdr:col>72</xdr:col>
      <xdr:colOff>38100</xdr:colOff>
      <xdr:row>98</xdr:row>
      <xdr:rowOff>98191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89318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3944</xdr:rowOff>
    </xdr:from>
    <xdr:to>
      <xdr:col>67</xdr:col>
      <xdr:colOff>101600</xdr:colOff>
      <xdr:row>98</xdr:row>
      <xdr:rowOff>105544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96671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9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144145</xdr:rowOff>
    </xdr:from>
    <xdr:to>
      <xdr:col>107</xdr:col>
      <xdr:colOff>101600</xdr:colOff>
      <xdr:row>39</xdr:row>
      <xdr:rowOff>74295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90822</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34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104140</xdr:rowOff>
    </xdr:from>
    <xdr:to>
      <xdr:col>102</xdr:col>
      <xdr:colOff>165100</xdr:colOff>
      <xdr:row>39</xdr:row>
      <xdr:rowOff>34290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50817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87012</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06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総務費については、昨年度に比べ増加した。平成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年度以降の主な増加要因は庁舎建設事業だったが、事業終了に伴い令和元年度は支出が減少に転じた。令和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年度は新型コロナウイルス感染症対策として特別定額給付事業が行われたため増加した。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と比較して、全体的に住民一人当たりの支出が少ない結果となっているが、この分析では財政規模や面積等の歳出の大きさに多大な影響を与える要素については補正されないので、類似団体と安易に比較できないことに注意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財政調整基金残高と実質収支額の標準財政規模比の合計は、徐々に増加しているが、老朽化した施設も多く対応が見込まれることや一部事務組合の施設整備に係る元金償還開始に伴う負担金の増加が予想されるため、今後の財政運営上必要な対応である。</a:t>
          </a:r>
        </a:p>
        <a:p>
          <a:r>
            <a:rPr kumimoji="1" lang="ja-JP" altLang="en-US" sz="1100">
              <a:solidFill>
                <a:sysClr val="windowText" lastClr="000000"/>
              </a:solidFill>
              <a:latin typeface="ＭＳ ゴシック" pitchFamily="49" charset="-128"/>
              <a:ea typeface="ＭＳ ゴシック" pitchFamily="49" charset="-128"/>
            </a:rPr>
            <a:t>　また、実質単年度収支は平成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年度以降、プラスで推移しており、今後もプラスで推移できるような財政運営を行っていきたい。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すべての会計において実質収支額が黒字または資金不足でない状況が続いている。</a:t>
          </a:r>
        </a:p>
        <a:p>
          <a:r>
            <a:rPr kumimoji="1" lang="ja-JP" altLang="en-US" sz="1100">
              <a:solidFill>
                <a:sysClr val="windowText" lastClr="000000"/>
              </a:solidFill>
              <a:latin typeface="ＭＳ ゴシック" pitchFamily="49" charset="-128"/>
              <a:ea typeface="ＭＳ ゴシック" pitchFamily="49" charset="-128"/>
            </a:rPr>
            <a:t>　国民健康保険特別会計の実質黒字額の標準財政規模比は減少傾向であるものの、平成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年度以降は、一般会計からの赤字補填繰入がなくなっており、特別会計としての健全性は増している状況にある。</a:t>
          </a:r>
        </a:p>
        <a:p>
          <a:r>
            <a:rPr kumimoji="1" lang="ja-JP" altLang="en-US" sz="1100">
              <a:solidFill>
                <a:schemeClr val="accent1"/>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一方、下水道事業特別会計は、毎年度継続的に一般会計からの基準外繰入が行われている。令和</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年</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月</a:t>
          </a: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ysClr val="windowText" lastClr="000000"/>
              </a:solidFill>
              <a:latin typeface="ＭＳ ゴシック" pitchFamily="49" charset="-128"/>
              <a:ea typeface="ＭＳ ゴシック" pitchFamily="49" charset="-128"/>
            </a:rPr>
            <a:t>日までに公営企業会計を適用することになっており、独立採算にて運営できるよう努めていく必要がある。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7868060</v>
      </c>
      <c r="BO4" s="464"/>
      <c r="BP4" s="464"/>
      <c r="BQ4" s="464"/>
      <c r="BR4" s="464"/>
      <c r="BS4" s="464"/>
      <c r="BT4" s="464"/>
      <c r="BU4" s="465"/>
      <c r="BV4" s="463">
        <v>5956136</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17.399999999999999</v>
      </c>
      <c r="CU4" s="648"/>
      <c r="CV4" s="648"/>
      <c r="CW4" s="648"/>
      <c r="CX4" s="648"/>
      <c r="CY4" s="648"/>
      <c r="CZ4" s="648"/>
      <c r="DA4" s="649"/>
      <c r="DB4" s="647">
        <v>15.2</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7142136</v>
      </c>
      <c r="BO5" s="469"/>
      <c r="BP5" s="469"/>
      <c r="BQ5" s="469"/>
      <c r="BR5" s="469"/>
      <c r="BS5" s="469"/>
      <c r="BT5" s="469"/>
      <c r="BU5" s="470"/>
      <c r="BV5" s="468">
        <v>5364257</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90.8</v>
      </c>
      <c r="CU5" s="439"/>
      <c r="CV5" s="439"/>
      <c r="CW5" s="439"/>
      <c r="CX5" s="439"/>
      <c r="CY5" s="439"/>
      <c r="CZ5" s="439"/>
      <c r="DA5" s="440"/>
      <c r="DB5" s="438">
        <v>92.1</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725924</v>
      </c>
      <c r="BO6" s="469"/>
      <c r="BP6" s="469"/>
      <c r="BQ6" s="469"/>
      <c r="BR6" s="469"/>
      <c r="BS6" s="469"/>
      <c r="BT6" s="469"/>
      <c r="BU6" s="470"/>
      <c r="BV6" s="468">
        <v>591879</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95.4</v>
      </c>
      <c r="CU6" s="622"/>
      <c r="CV6" s="622"/>
      <c r="CW6" s="622"/>
      <c r="CX6" s="622"/>
      <c r="CY6" s="622"/>
      <c r="CZ6" s="622"/>
      <c r="DA6" s="623"/>
      <c r="DB6" s="621">
        <v>96.7</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17676</v>
      </c>
      <c r="BO7" s="469"/>
      <c r="BP7" s="469"/>
      <c r="BQ7" s="469"/>
      <c r="BR7" s="469"/>
      <c r="BS7" s="469"/>
      <c r="BT7" s="469"/>
      <c r="BU7" s="470"/>
      <c r="BV7" s="468">
        <v>7702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4066064</v>
      </c>
      <c r="CU7" s="469"/>
      <c r="CV7" s="469"/>
      <c r="CW7" s="469"/>
      <c r="CX7" s="469"/>
      <c r="CY7" s="469"/>
      <c r="CZ7" s="469"/>
      <c r="DA7" s="470"/>
      <c r="DB7" s="468">
        <v>3833333</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708248</v>
      </c>
      <c r="BO8" s="469"/>
      <c r="BP8" s="469"/>
      <c r="BQ8" s="469"/>
      <c r="BR8" s="469"/>
      <c r="BS8" s="469"/>
      <c r="BT8" s="469"/>
      <c r="BU8" s="470"/>
      <c r="BV8" s="468">
        <v>584177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0.64</v>
      </c>
      <c r="CU8" s="582"/>
      <c r="CV8" s="582"/>
      <c r="CW8" s="582"/>
      <c r="CX8" s="582"/>
      <c r="CY8" s="582"/>
      <c r="CZ8" s="582"/>
      <c r="DA8" s="583"/>
      <c r="DB8" s="581">
        <v>0.64</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14083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93</v>
      </c>
      <c r="AV9" s="526"/>
      <c r="AW9" s="526"/>
      <c r="AX9" s="526"/>
      <c r="AY9" s="448" t="s">
        <v>115</v>
      </c>
      <c r="AZ9" s="449"/>
      <c r="BA9" s="449"/>
      <c r="BB9" s="449"/>
      <c r="BC9" s="449"/>
      <c r="BD9" s="449"/>
      <c r="BE9" s="449"/>
      <c r="BF9" s="449"/>
      <c r="BG9" s="449"/>
      <c r="BH9" s="449"/>
      <c r="BI9" s="449"/>
      <c r="BJ9" s="449"/>
      <c r="BK9" s="449"/>
      <c r="BL9" s="449"/>
      <c r="BM9" s="450"/>
      <c r="BN9" s="468">
        <v>124071</v>
      </c>
      <c r="BO9" s="469"/>
      <c r="BP9" s="469"/>
      <c r="BQ9" s="469"/>
      <c r="BR9" s="469"/>
      <c r="BS9" s="469"/>
      <c r="BT9" s="469"/>
      <c r="BU9" s="470"/>
      <c r="BV9" s="468">
        <v>-3659</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8.1</v>
      </c>
      <c r="CU9" s="439"/>
      <c r="CV9" s="439"/>
      <c r="CW9" s="439"/>
      <c r="CX9" s="439"/>
      <c r="CY9" s="439"/>
      <c r="CZ9" s="439"/>
      <c r="DA9" s="440"/>
      <c r="DB9" s="438">
        <v>7.9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15015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93</v>
      </c>
      <c r="AV10" s="526"/>
      <c r="AW10" s="526"/>
      <c r="AX10" s="526"/>
      <c r="AY10" s="448" t="s">
        <v>119</v>
      </c>
      <c r="AZ10" s="449"/>
      <c r="BA10" s="449"/>
      <c r="BB10" s="449"/>
      <c r="BC10" s="449"/>
      <c r="BD10" s="449"/>
      <c r="BE10" s="449"/>
      <c r="BF10" s="449"/>
      <c r="BG10" s="449"/>
      <c r="BH10" s="449"/>
      <c r="BI10" s="449"/>
      <c r="BJ10" s="449"/>
      <c r="BK10" s="449"/>
      <c r="BL10" s="449"/>
      <c r="BM10" s="450"/>
      <c r="BN10" s="468">
        <v>293403</v>
      </c>
      <c r="BO10" s="469"/>
      <c r="BP10" s="469"/>
      <c r="BQ10" s="469"/>
      <c r="BR10" s="469"/>
      <c r="BS10" s="469"/>
      <c r="BT10" s="469"/>
      <c r="BU10" s="470"/>
      <c r="BV10" s="468">
        <v>294386</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2">
      <c r="A12" s="187"/>
      <c r="B12" s="584" t="s">
        <v>127</v>
      </c>
      <c r="C12" s="585"/>
      <c r="D12" s="585"/>
      <c r="E12" s="585"/>
      <c r="F12" s="585"/>
      <c r="G12" s="585"/>
      <c r="H12" s="585"/>
      <c r="I12" s="585"/>
      <c r="J12" s="585"/>
      <c r="K12" s="586"/>
      <c r="L12" s="593" t="s">
        <v>128</v>
      </c>
      <c r="M12" s="594"/>
      <c r="N12" s="594"/>
      <c r="O12" s="594"/>
      <c r="P12" s="594"/>
      <c r="Q12" s="595"/>
      <c r="R12" s="596">
        <v>14322</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108</v>
      </c>
      <c r="AV12" s="526"/>
      <c r="AW12" s="526"/>
      <c r="AX12" s="526"/>
      <c r="AY12" s="448" t="s">
        <v>132</v>
      </c>
      <c r="AZ12" s="449"/>
      <c r="BA12" s="449"/>
      <c r="BB12" s="449"/>
      <c r="BC12" s="449"/>
      <c r="BD12" s="449"/>
      <c r="BE12" s="449"/>
      <c r="BF12" s="449"/>
      <c r="BG12" s="449"/>
      <c r="BH12" s="449"/>
      <c r="BI12" s="449"/>
      <c r="BJ12" s="449"/>
      <c r="BK12" s="449"/>
      <c r="BL12" s="449"/>
      <c r="BM12" s="450"/>
      <c r="BN12" s="468">
        <v>230000</v>
      </c>
      <c r="BO12" s="469"/>
      <c r="BP12" s="469"/>
      <c r="BQ12" s="469"/>
      <c r="BR12" s="469"/>
      <c r="BS12" s="469"/>
      <c r="BT12" s="469"/>
      <c r="BU12" s="470"/>
      <c r="BV12" s="468">
        <v>200000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134</v>
      </c>
      <c r="CU12" s="582"/>
      <c r="CV12" s="582"/>
      <c r="CW12" s="582"/>
      <c r="CX12" s="582"/>
      <c r="CY12" s="582"/>
      <c r="CZ12" s="582"/>
      <c r="DA12" s="583"/>
      <c r="DB12" s="581" t="s">
        <v>134</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135</v>
      </c>
      <c r="N13" s="569"/>
      <c r="O13" s="569"/>
      <c r="P13" s="569"/>
      <c r="Q13" s="570"/>
      <c r="R13" s="571">
        <v>13910</v>
      </c>
      <c r="S13" s="572"/>
      <c r="T13" s="572"/>
      <c r="U13" s="572"/>
      <c r="V13" s="573"/>
      <c r="W13" s="559" t="s">
        <v>136</v>
      </c>
      <c r="X13" s="481"/>
      <c r="Y13" s="481"/>
      <c r="Z13" s="481"/>
      <c r="AA13" s="481"/>
      <c r="AB13" s="482"/>
      <c r="AC13" s="444">
        <v>1350</v>
      </c>
      <c r="AD13" s="445"/>
      <c r="AE13" s="445"/>
      <c r="AF13" s="445"/>
      <c r="AG13" s="446"/>
      <c r="AH13" s="444">
        <v>1523</v>
      </c>
      <c r="AI13" s="445"/>
      <c r="AJ13" s="445"/>
      <c r="AK13" s="445"/>
      <c r="AL13" s="447"/>
      <c r="AM13" s="537" t="s">
        <v>137</v>
      </c>
      <c r="AN13" s="442"/>
      <c r="AO13" s="442"/>
      <c r="AP13" s="442"/>
      <c r="AQ13" s="442"/>
      <c r="AR13" s="442"/>
      <c r="AS13" s="442"/>
      <c r="AT13" s="443"/>
      <c r="AU13" s="525" t="s">
        <v>104</v>
      </c>
      <c r="AV13" s="526"/>
      <c r="AW13" s="526"/>
      <c r="AX13" s="526"/>
      <c r="AY13" s="448" t="s">
        <v>138</v>
      </c>
      <c r="AZ13" s="449"/>
      <c r="BA13" s="449"/>
      <c r="BB13" s="449"/>
      <c r="BC13" s="449"/>
      <c r="BD13" s="449"/>
      <c r="BE13" s="449"/>
      <c r="BF13" s="449"/>
      <c r="BG13" s="449"/>
      <c r="BH13" s="449"/>
      <c r="BI13" s="449"/>
      <c r="BJ13" s="449"/>
      <c r="BK13" s="449"/>
      <c r="BL13" s="449"/>
      <c r="BM13" s="450"/>
      <c r="BN13" s="468">
        <v>187474</v>
      </c>
      <c r="BO13" s="469"/>
      <c r="BP13" s="469"/>
      <c r="BQ13" s="469"/>
      <c r="BR13" s="469"/>
      <c r="BS13" s="469"/>
      <c r="BT13" s="469"/>
      <c r="BU13" s="470"/>
      <c r="BV13" s="468">
        <v>90727</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5.5</v>
      </c>
      <c r="CU13" s="439"/>
      <c r="CV13" s="439"/>
      <c r="CW13" s="439"/>
      <c r="CX13" s="439"/>
      <c r="CY13" s="439"/>
      <c r="CZ13" s="439"/>
      <c r="DA13" s="440"/>
      <c r="DB13" s="438">
        <v>4.4000000000000004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140</v>
      </c>
      <c r="M14" s="605"/>
      <c r="N14" s="605"/>
      <c r="O14" s="605"/>
      <c r="P14" s="605"/>
      <c r="Q14" s="606"/>
      <c r="R14" s="571">
        <v>14498</v>
      </c>
      <c r="S14" s="572"/>
      <c r="T14" s="572"/>
      <c r="U14" s="572"/>
      <c r="V14" s="573"/>
      <c r="W14" s="574"/>
      <c r="X14" s="484"/>
      <c r="Y14" s="484"/>
      <c r="Z14" s="484"/>
      <c r="AA14" s="484"/>
      <c r="AB14" s="485"/>
      <c r="AC14" s="564">
        <v>17.8</v>
      </c>
      <c r="AD14" s="565"/>
      <c r="AE14" s="565"/>
      <c r="AF14" s="565"/>
      <c r="AG14" s="566"/>
      <c r="AH14" s="564">
        <v>18.8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t="s">
        <v>134</v>
      </c>
      <c r="CU14" s="576"/>
      <c r="CV14" s="576"/>
      <c r="CW14" s="576"/>
      <c r="CX14" s="576"/>
      <c r="CY14" s="576"/>
      <c r="CZ14" s="576"/>
      <c r="DA14" s="577"/>
      <c r="DB14" s="575" t="s">
        <v>134</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135</v>
      </c>
      <c r="N15" s="569"/>
      <c r="O15" s="569"/>
      <c r="P15" s="569"/>
      <c r="Q15" s="570"/>
      <c r="R15" s="571">
        <v>14161</v>
      </c>
      <c r="S15" s="572"/>
      <c r="T15" s="572"/>
      <c r="U15" s="572"/>
      <c r="V15" s="573"/>
      <c r="W15" s="559" t="s">
        <v>142</v>
      </c>
      <c r="X15" s="481"/>
      <c r="Y15" s="481"/>
      <c r="Z15" s="481"/>
      <c r="AA15" s="481"/>
      <c r="AB15" s="482"/>
      <c r="AC15" s="444">
        <v>2352</v>
      </c>
      <c r="AD15" s="445"/>
      <c r="AE15" s="445"/>
      <c r="AF15" s="445"/>
      <c r="AG15" s="446"/>
      <c r="AH15" s="444">
        <v>2509</v>
      </c>
      <c r="AI15" s="445"/>
      <c r="AJ15" s="445"/>
      <c r="AK15" s="445"/>
      <c r="AL15" s="447"/>
      <c r="AM15" s="537"/>
      <c r="AN15" s="442"/>
      <c r="AO15" s="442"/>
      <c r="AP15" s="442"/>
      <c r="AQ15" s="442"/>
      <c r="AR15" s="442"/>
      <c r="AS15" s="442"/>
      <c r="AT15" s="443"/>
      <c r="AU15" s="525"/>
      <c r="AV15" s="526"/>
      <c r="AW15" s="526"/>
      <c r="AX15" s="526"/>
      <c r="AY15" s="460" t="s">
        <v>143</v>
      </c>
      <c r="AZ15" s="461"/>
      <c r="BA15" s="461"/>
      <c r="BB15" s="461"/>
      <c r="BC15" s="461"/>
      <c r="BD15" s="461"/>
      <c r="BE15" s="461"/>
      <c r="BF15" s="461"/>
      <c r="BG15" s="461"/>
      <c r="BH15" s="461"/>
      <c r="BI15" s="461"/>
      <c r="BJ15" s="461"/>
      <c r="BK15" s="461"/>
      <c r="BL15" s="461"/>
      <c r="BM15" s="462"/>
      <c r="BN15" s="463">
        <v>2126163</v>
      </c>
      <c r="BO15" s="464"/>
      <c r="BP15" s="464"/>
      <c r="BQ15" s="464"/>
      <c r="BR15" s="464"/>
      <c r="BS15" s="464"/>
      <c r="BT15" s="464"/>
      <c r="BU15" s="465"/>
      <c r="BV15" s="463">
        <v>2023096</v>
      </c>
      <c r="BW15" s="464"/>
      <c r="BX15" s="464"/>
      <c r="BY15" s="464"/>
      <c r="BZ15" s="464"/>
      <c r="CA15" s="464"/>
      <c r="CB15" s="464"/>
      <c r="CC15" s="465"/>
      <c r="CD15" s="578" t="s">
        <v>144</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145</v>
      </c>
      <c r="M16" s="562"/>
      <c r="N16" s="562"/>
      <c r="O16" s="562"/>
      <c r="P16" s="562"/>
      <c r="Q16" s="563"/>
      <c r="R16" s="556" t="s">
        <v>146</v>
      </c>
      <c r="S16" s="557"/>
      <c r="T16" s="557"/>
      <c r="U16" s="557"/>
      <c r="V16" s="558"/>
      <c r="W16" s="574"/>
      <c r="X16" s="484"/>
      <c r="Y16" s="484"/>
      <c r="Z16" s="484"/>
      <c r="AA16" s="484"/>
      <c r="AB16" s="485"/>
      <c r="AC16" s="564">
        <v>31</v>
      </c>
      <c r="AD16" s="565"/>
      <c r="AE16" s="565"/>
      <c r="AF16" s="565"/>
      <c r="AG16" s="566"/>
      <c r="AH16" s="564">
        <v>31</v>
      </c>
      <c r="AI16" s="565"/>
      <c r="AJ16" s="565"/>
      <c r="AK16" s="565"/>
      <c r="AL16" s="567"/>
      <c r="AM16" s="537"/>
      <c r="AN16" s="442"/>
      <c r="AO16" s="442"/>
      <c r="AP16" s="442"/>
      <c r="AQ16" s="442"/>
      <c r="AR16" s="442"/>
      <c r="AS16" s="442"/>
      <c r="AT16" s="443"/>
      <c r="AU16" s="525"/>
      <c r="AV16" s="526"/>
      <c r="AW16" s="526"/>
      <c r="AX16" s="526"/>
      <c r="AY16" s="448" t="s">
        <v>147</v>
      </c>
      <c r="AZ16" s="449"/>
      <c r="BA16" s="449"/>
      <c r="BB16" s="449"/>
      <c r="BC16" s="449"/>
      <c r="BD16" s="449"/>
      <c r="BE16" s="449"/>
      <c r="BF16" s="449"/>
      <c r="BG16" s="449"/>
      <c r="BH16" s="449"/>
      <c r="BI16" s="449"/>
      <c r="BJ16" s="449"/>
      <c r="BK16" s="449"/>
      <c r="BL16" s="449"/>
      <c r="BM16" s="450"/>
      <c r="BN16" s="468">
        <v>3299675</v>
      </c>
      <c r="BO16" s="469"/>
      <c r="BP16" s="469"/>
      <c r="BQ16" s="469"/>
      <c r="BR16" s="469"/>
      <c r="BS16" s="469"/>
      <c r="BT16" s="469"/>
      <c r="BU16" s="470"/>
      <c r="BV16" s="468">
        <v>3093161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148</v>
      </c>
      <c r="N17" s="554"/>
      <c r="O17" s="554"/>
      <c r="P17" s="554"/>
      <c r="Q17" s="555"/>
      <c r="R17" s="556" t="s">
        <v>149</v>
      </c>
      <c r="S17" s="557"/>
      <c r="T17" s="557"/>
      <c r="U17" s="557"/>
      <c r="V17" s="558"/>
      <c r="W17" s="559" t="s">
        <v>150</v>
      </c>
      <c r="X17" s="481"/>
      <c r="Y17" s="481"/>
      <c r="Z17" s="481"/>
      <c r="AA17" s="481"/>
      <c r="AB17" s="482"/>
      <c r="AC17" s="444">
        <v>3897</v>
      </c>
      <c r="AD17" s="445"/>
      <c r="AE17" s="445"/>
      <c r="AF17" s="445"/>
      <c r="AG17" s="446"/>
      <c r="AH17" s="444">
        <v>4064</v>
      </c>
      <c r="AI17" s="445"/>
      <c r="AJ17" s="445"/>
      <c r="AK17" s="445"/>
      <c r="AL17" s="447"/>
      <c r="AM17" s="537"/>
      <c r="AN17" s="442"/>
      <c r="AO17" s="442"/>
      <c r="AP17" s="442"/>
      <c r="AQ17" s="442"/>
      <c r="AR17" s="442"/>
      <c r="AS17" s="442"/>
      <c r="AT17" s="443"/>
      <c r="AU17" s="525"/>
      <c r="AV17" s="526"/>
      <c r="AW17" s="526"/>
      <c r="AX17" s="526"/>
      <c r="AY17" s="448" t="s">
        <v>151</v>
      </c>
      <c r="AZ17" s="449"/>
      <c r="BA17" s="449"/>
      <c r="BB17" s="449"/>
      <c r="BC17" s="449"/>
      <c r="BD17" s="449"/>
      <c r="BE17" s="449"/>
      <c r="BF17" s="449"/>
      <c r="BG17" s="449"/>
      <c r="BH17" s="449"/>
      <c r="BI17" s="449"/>
      <c r="BJ17" s="449"/>
      <c r="BK17" s="449"/>
      <c r="BL17" s="449"/>
      <c r="BM17" s="450"/>
      <c r="BN17" s="468">
        <v>2699356</v>
      </c>
      <c r="BO17" s="469"/>
      <c r="BP17" s="469"/>
      <c r="BQ17" s="469"/>
      <c r="BR17" s="469"/>
      <c r="BS17" s="469"/>
      <c r="BT17" s="469"/>
      <c r="BU17" s="470"/>
      <c r="BV17" s="468">
        <v>2581910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152</v>
      </c>
      <c r="C18" s="531"/>
      <c r="D18" s="531"/>
      <c r="E18" s="532"/>
      <c r="F18" s="532"/>
      <c r="G18" s="532"/>
      <c r="H18" s="532"/>
      <c r="I18" s="532"/>
      <c r="J18" s="532"/>
      <c r="K18" s="532"/>
      <c r="L18" s="533">
        <v>41.86</v>
      </c>
      <c r="M18" s="533"/>
      <c r="N18" s="533"/>
      <c r="O18" s="533"/>
      <c r="P18" s="533"/>
      <c r="Q18" s="533"/>
      <c r="R18" s="534"/>
      <c r="S18" s="534"/>
      <c r="T18" s="534"/>
      <c r="U18" s="534"/>
      <c r="V18" s="535"/>
      <c r="W18" s="549"/>
      <c r="X18" s="550"/>
      <c r="Y18" s="550"/>
      <c r="Z18" s="550"/>
      <c r="AA18" s="550"/>
      <c r="AB18" s="560"/>
      <c r="AC18" s="432">
        <v>51.3</v>
      </c>
      <c r="AD18" s="433"/>
      <c r="AE18" s="433"/>
      <c r="AF18" s="433"/>
      <c r="AG18" s="536"/>
      <c r="AH18" s="432">
        <v>50.2</v>
      </c>
      <c r="AI18" s="433"/>
      <c r="AJ18" s="433"/>
      <c r="AK18" s="433"/>
      <c r="AL18" s="434"/>
      <c r="AM18" s="537"/>
      <c r="AN18" s="442"/>
      <c r="AO18" s="442"/>
      <c r="AP18" s="442"/>
      <c r="AQ18" s="442"/>
      <c r="AR18" s="442"/>
      <c r="AS18" s="442"/>
      <c r="AT18" s="443"/>
      <c r="AU18" s="525"/>
      <c r="AV18" s="526"/>
      <c r="AW18" s="526"/>
      <c r="AX18" s="526"/>
      <c r="AY18" s="448" t="s">
        <v>153</v>
      </c>
      <c r="AZ18" s="449"/>
      <c r="BA18" s="449"/>
      <c r="BB18" s="449"/>
      <c r="BC18" s="449"/>
      <c r="BD18" s="449"/>
      <c r="BE18" s="449"/>
      <c r="BF18" s="449"/>
      <c r="BG18" s="449"/>
      <c r="BH18" s="449"/>
      <c r="BI18" s="449"/>
      <c r="BJ18" s="449"/>
      <c r="BK18" s="449"/>
      <c r="BL18" s="449"/>
      <c r="BM18" s="450"/>
      <c r="BN18" s="468">
        <v>3681883</v>
      </c>
      <c r="BO18" s="469"/>
      <c r="BP18" s="469"/>
      <c r="BQ18" s="469"/>
      <c r="BR18" s="469"/>
      <c r="BS18" s="469"/>
      <c r="BT18" s="469"/>
      <c r="BU18" s="470"/>
      <c r="BV18" s="468">
        <v>3606183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154</v>
      </c>
      <c r="C19" s="531"/>
      <c r="D19" s="531"/>
      <c r="E19" s="532"/>
      <c r="F19" s="532"/>
      <c r="G19" s="532"/>
      <c r="H19" s="532"/>
      <c r="I19" s="532"/>
      <c r="J19" s="532"/>
      <c r="K19" s="532"/>
      <c r="L19" s="538">
        <v>336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155</v>
      </c>
      <c r="AZ19" s="449"/>
      <c r="BA19" s="449"/>
      <c r="BB19" s="449"/>
      <c r="BC19" s="449"/>
      <c r="BD19" s="449"/>
      <c r="BE19" s="449"/>
      <c r="BF19" s="449"/>
      <c r="BG19" s="449"/>
      <c r="BH19" s="449"/>
      <c r="BI19" s="449"/>
      <c r="BJ19" s="449"/>
      <c r="BK19" s="449"/>
      <c r="BL19" s="449"/>
      <c r="BM19" s="450"/>
      <c r="BN19" s="468">
        <v>5271869</v>
      </c>
      <c r="BO19" s="469"/>
      <c r="BP19" s="469"/>
      <c r="BQ19" s="469"/>
      <c r="BR19" s="469"/>
      <c r="BS19" s="469"/>
      <c r="BT19" s="469"/>
      <c r="BU19" s="470"/>
      <c r="BV19" s="468">
        <v>4873590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156</v>
      </c>
      <c r="C20" s="531"/>
      <c r="D20" s="531"/>
      <c r="E20" s="532"/>
      <c r="F20" s="532"/>
      <c r="G20" s="532"/>
      <c r="H20" s="532"/>
      <c r="I20" s="532"/>
      <c r="J20" s="532"/>
      <c r="K20" s="532"/>
      <c r="L20" s="538">
        <v>5428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158</v>
      </c>
      <c r="C22" s="498"/>
      <c r="D22" s="499"/>
      <c r="E22" s="506" t="s">
        <v>1</v>
      </c>
      <c r="F22" s="481"/>
      <c r="G22" s="481"/>
      <c r="H22" s="481"/>
      <c r="I22" s="481"/>
      <c r="J22" s="481"/>
      <c r="K22" s="482"/>
      <c r="L22" s="506" t="s">
        <v>159</v>
      </c>
      <c r="M22" s="481"/>
      <c r="N22" s="481"/>
      <c r="O22" s="481"/>
      <c r="P22" s="482"/>
      <c r="Q22" s="491" t="s">
        <v>160</v>
      </c>
      <c r="R22" s="492"/>
      <c r="S22" s="492"/>
      <c r="T22" s="492"/>
      <c r="U22" s="492"/>
      <c r="V22" s="507"/>
      <c r="W22" s="509" t="s">
        <v>161</v>
      </c>
      <c r="X22" s="498"/>
      <c r="Y22" s="499"/>
      <c r="Z22" s="506" t="s">
        <v>1</v>
      </c>
      <c r="AA22" s="481"/>
      <c r="AB22" s="481"/>
      <c r="AC22" s="481"/>
      <c r="AD22" s="481"/>
      <c r="AE22" s="481"/>
      <c r="AF22" s="481"/>
      <c r="AG22" s="482"/>
      <c r="AH22" s="480" t="s">
        <v>162</v>
      </c>
      <c r="AI22" s="481"/>
      <c r="AJ22" s="481"/>
      <c r="AK22" s="481"/>
      <c r="AL22" s="482"/>
      <c r="AM22" s="480" t="s">
        <v>163</v>
      </c>
      <c r="AN22" s="486"/>
      <c r="AO22" s="486"/>
      <c r="AP22" s="486"/>
      <c r="AQ22" s="486"/>
      <c r="AR22" s="487"/>
      <c r="AS22" s="491" t="s">
        <v>160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164</v>
      </c>
      <c r="AZ23" s="461"/>
      <c r="BA23" s="461"/>
      <c r="BB23" s="461"/>
      <c r="BC23" s="461"/>
      <c r="BD23" s="461"/>
      <c r="BE23" s="461"/>
      <c r="BF23" s="461"/>
      <c r="BG23" s="461"/>
      <c r="BH23" s="461"/>
      <c r="BI23" s="461"/>
      <c r="BJ23" s="461"/>
      <c r="BK23" s="461"/>
      <c r="BL23" s="461"/>
      <c r="BM23" s="462"/>
      <c r="BN23" s="468">
        <v>4359304</v>
      </c>
      <c r="BO23" s="469"/>
      <c r="BP23" s="469"/>
      <c r="BQ23" s="469"/>
      <c r="BR23" s="469"/>
      <c r="BS23" s="469"/>
      <c r="BT23" s="469"/>
      <c r="BU23" s="470"/>
      <c r="BV23" s="468">
        <v>4467594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165</v>
      </c>
      <c r="F24" s="442"/>
      <c r="G24" s="442"/>
      <c r="H24" s="442"/>
      <c r="I24" s="442"/>
      <c r="J24" s="442"/>
      <c r="K24" s="443"/>
      <c r="L24" s="444">
        <v>1</v>
      </c>
      <c r="M24" s="445"/>
      <c r="N24" s="445"/>
      <c r="O24" s="445"/>
      <c r="P24" s="446"/>
      <c r="Q24" s="444">
        <v>5565</v>
      </c>
      <c r="R24" s="445"/>
      <c r="S24" s="445"/>
      <c r="T24" s="445"/>
      <c r="U24" s="445"/>
      <c r="V24" s="446"/>
      <c r="W24" s="510"/>
      <c r="X24" s="501"/>
      <c r="Y24" s="502"/>
      <c r="Z24" s="441" t="s">
        <v>166</v>
      </c>
      <c r="AA24" s="442"/>
      <c r="AB24" s="442"/>
      <c r="AC24" s="442"/>
      <c r="AD24" s="442"/>
      <c r="AE24" s="442"/>
      <c r="AF24" s="442"/>
      <c r="AG24" s="443"/>
      <c r="AH24" s="444">
        <v>127</v>
      </c>
      <c r="AI24" s="445"/>
      <c r="AJ24" s="445"/>
      <c r="AK24" s="445"/>
      <c r="AL24" s="446"/>
      <c r="AM24" s="444">
        <v>388112</v>
      </c>
      <c r="AN24" s="445"/>
      <c r="AO24" s="445"/>
      <c r="AP24" s="445"/>
      <c r="AQ24" s="445"/>
      <c r="AR24" s="446"/>
      <c r="AS24" s="444">
        <v>3056</v>
      </c>
      <c r="AT24" s="445"/>
      <c r="AU24" s="445"/>
      <c r="AV24" s="445"/>
      <c r="AW24" s="445"/>
      <c r="AX24" s="447"/>
      <c r="AY24" s="435" t="s">
        <v>167</v>
      </c>
      <c r="AZ24" s="436"/>
      <c r="BA24" s="436"/>
      <c r="BB24" s="436"/>
      <c r="BC24" s="436"/>
      <c r="BD24" s="436"/>
      <c r="BE24" s="436"/>
      <c r="BF24" s="436"/>
      <c r="BG24" s="436"/>
      <c r="BH24" s="436"/>
      <c r="BI24" s="436"/>
      <c r="BJ24" s="436"/>
      <c r="BK24" s="436"/>
      <c r="BL24" s="436"/>
      <c r="BM24" s="437"/>
      <c r="BN24" s="468">
        <v>3856264</v>
      </c>
      <c r="BO24" s="469"/>
      <c r="BP24" s="469"/>
      <c r="BQ24" s="469"/>
      <c r="BR24" s="469"/>
      <c r="BS24" s="469"/>
      <c r="BT24" s="469"/>
      <c r="BU24" s="470"/>
      <c r="BV24" s="468">
        <v>3977024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168</v>
      </c>
      <c r="F25" s="442"/>
      <c r="G25" s="442"/>
      <c r="H25" s="442"/>
      <c r="I25" s="442"/>
      <c r="J25" s="442"/>
      <c r="K25" s="443"/>
      <c r="L25" s="444">
        <v>1</v>
      </c>
      <c r="M25" s="445"/>
      <c r="N25" s="445"/>
      <c r="O25" s="445"/>
      <c r="P25" s="446"/>
      <c r="Q25" s="444">
        <v>5144</v>
      </c>
      <c r="R25" s="445"/>
      <c r="S25" s="445"/>
      <c r="T25" s="445"/>
      <c r="U25" s="445"/>
      <c r="V25" s="446"/>
      <c r="W25" s="510"/>
      <c r="X25" s="501"/>
      <c r="Y25" s="502"/>
      <c r="Z25" s="441" t="s">
        <v>169</v>
      </c>
      <c r="AA25" s="442"/>
      <c r="AB25" s="442"/>
      <c r="AC25" s="442"/>
      <c r="AD25" s="442"/>
      <c r="AE25" s="442"/>
      <c r="AF25" s="442"/>
      <c r="AG25" s="443"/>
      <c r="AH25" s="444" t="s">
        <v>134</v>
      </c>
      <c r="AI25" s="445"/>
      <c r="AJ25" s="445"/>
      <c r="AK25" s="445"/>
      <c r="AL25" s="446"/>
      <c r="AM25" s="444" t="s">
        <v>134</v>
      </c>
      <c r="AN25" s="445"/>
      <c r="AO25" s="445"/>
      <c r="AP25" s="445"/>
      <c r="AQ25" s="445"/>
      <c r="AR25" s="446"/>
      <c r="AS25" s="444" t="s">
        <v>134</v>
      </c>
      <c r="AT25" s="445"/>
      <c r="AU25" s="445"/>
      <c r="AV25" s="445"/>
      <c r="AW25" s="445"/>
      <c r="AX25" s="447"/>
      <c r="AY25" s="460" t="s">
        <v>170</v>
      </c>
      <c r="AZ25" s="461"/>
      <c r="BA25" s="461"/>
      <c r="BB25" s="461"/>
      <c r="BC25" s="461"/>
      <c r="BD25" s="461"/>
      <c r="BE25" s="461"/>
      <c r="BF25" s="461"/>
      <c r="BG25" s="461"/>
      <c r="BH25" s="461"/>
      <c r="BI25" s="461"/>
      <c r="BJ25" s="461"/>
      <c r="BK25" s="461"/>
      <c r="BL25" s="461"/>
      <c r="BM25" s="462"/>
      <c r="BN25" s="463">
        <v>474956</v>
      </c>
      <c r="BO25" s="464"/>
      <c r="BP25" s="464"/>
      <c r="BQ25" s="464"/>
      <c r="BR25" s="464"/>
      <c r="BS25" s="464"/>
      <c r="BT25" s="464"/>
      <c r="BU25" s="465"/>
      <c r="BV25" s="463">
        <v>425430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171</v>
      </c>
      <c r="F26" s="442"/>
      <c r="G26" s="442"/>
      <c r="H26" s="442"/>
      <c r="I26" s="442"/>
      <c r="J26" s="442"/>
      <c r="K26" s="443"/>
      <c r="L26" s="444">
        <v>1</v>
      </c>
      <c r="M26" s="445"/>
      <c r="N26" s="445"/>
      <c r="O26" s="445"/>
      <c r="P26" s="446"/>
      <c r="Q26" s="444">
        <v>4744</v>
      </c>
      <c r="R26" s="445"/>
      <c r="S26" s="445"/>
      <c r="T26" s="445"/>
      <c r="U26" s="445"/>
      <c r="V26" s="446"/>
      <c r="W26" s="510"/>
      <c r="X26" s="501"/>
      <c r="Y26" s="502"/>
      <c r="Z26" s="441" t="s">
        <v>172</v>
      </c>
      <c r="AA26" s="523"/>
      <c r="AB26" s="523"/>
      <c r="AC26" s="523"/>
      <c r="AD26" s="523"/>
      <c r="AE26" s="523"/>
      <c r="AF26" s="523"/>
      <c r="AG26" s="524"/>
      <c r="AH26" s="444">
        <v>2</v>
      </c>
      <c r="AI26" s="445"/>
      <c r="AJ26" s="445"/>
      <c r="AK26" s="445"/>
      <c r="AL26" s="446"/>
      <c r="AM26" s="444" t="s">
        <v>173</v>
      </c>
      <c r="AN26" s="445"/>
      <c r="AO26" s="445"/>
      <c r="AP26" s="445"/>
      <c r="AQ26" s="445"/>
      <c r="AR26" s="446"/>
      <c r="AS26" s="444" t="s">
        <v>173</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134</v>
      </c>
      <c r="BO26" s="469"/>
      <c r="BP26" s="469"/>
      <c r="BQ26" s="469"/>
      <c r="BR26" s="469"/>
      <c r="BS26" s="469"/>
      <c r="BT26" s="469"/>
      <c r="BU26" s="470"/>
      <c r="BV26" s="468" t="s">
        <v>134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175</v>
      </c>
      <c r="F27" s="442"/>
      <c r="G27" s="442"/>
      <c r="H27" s="442"/>
      <c r="I27" s="442"/>
      <c r="J27" s="442"/>
      <c r="K27" s="443"/>
      <c r="L27" s="444">
        <v>1</v>
      </c>
      <c r="M27" s="445"/>
      <c r="N27" s="445"/>
      <c r="O27" s="445"/>
      <c r="P27" s="446"/>
      <c r="Q27" s="444">
        <v>3230</v>
      </c>
      <c r="R27" s="445"/>
      <c r="S27" s="445"/>
      <c r="T27" s="445"/>
      <c r="U27" s="445"/>
      <c r="V27" s="446"/>
      <c r="W27" s="510"/>
      <c r="X27" s="501"/>
      <c r="Y27" s="502"/>
      <c r="Z27" s="441" t="s">
        <v>176</v>
      </c>
      <c r="AA27" s="442"/>
      <c r="AB27" s="442"/>
      <c r="AC27" s="442"/>
      <c r="AD27" s="442"/>
      <c r="AE27" s="442"/>
      <c r="AF27" s="442"/>
      <c r="AG27" s="443"/>
      <c r="AH27" s="444">
        <v>1</v>
      </c>
      <c r="AI27" s="445"/>
      <c r="AJ27" s="445"/>
      <c r="AK27" s="445"/>
      <c r="AL27" s="446"/>
      <c r="AM27" s="444" t="s">
        <v>173</v>
      </c>
      <c r="AN27" s="445"/>
      <c r="AO27" s="445"/>
      <c r="AP27" s="445"/>
      <c r="AQ27" s="445"/>
      <c r="AR27" s="446"/>
      <c r="AS27" s="444" t="s">
        <v>173</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v>23239</v>
      </c>
      <c r="BO27" s="472"/>
      <c r="BP27" s="472"/>
      <c r="BQ27" s="472"/>
      <c r="BR27" s="472"/>
      <c r="BS27" s="472"/>
      <c r="BT27" s="472"/>
      <c r="BU27" s="473"/>
      <c r="BV27" s="471">
        <v>23234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178</v>
      </c>
      <c r="F28" s="442"/>
      <c r="G28" s="442"/>
      <c r="H28" s="442"/>
      <c r="I28" s="442"/>
      <c r="J28" s="442"/>
      <c r="K28" s="443"/>
      <c r="L28" s="444">
        <v>1</v>
      </c>
      <c r="M28" s="445"/>
      <c r="N28" s="445"/>
      <c r="O28" s="445"/>
      <c r="P28" s="446"/>
      <c r="Q28" s="444">
        <v>2450</v>
      </c>
      <c r="R28" s="445"/>
      <c r="S28" s="445"/>
      <c r="T28" s="445"/>
      <c r="U28" s="445"/>
      <c r="V28" s="446"/>
      <c r="W28" s="510"/>
      <c r="X28" s="501"/>
      <c r="Y28" s="502"/>
      <c r="Z28" s="441" t="s">
        <v>179</v>
      </c>
      <c r="AA28" s="442"/>
      <c r="AB28" s="442"/>
      <c r="AC28" s="442"/>
      <c r="AD28" s="442"/>
      <c r="AE28" s="442"/>
      <c r="AF28" s="442"/>
      <c r="AG28" s="443"/>
      <c r="AH28" s="444" t="s">
        <v>134</v>
      </c>
      <c r="AI28" s="445"/>
      <c r="AJ28" s="445"/>
      <c r="AK28" s="445"/>
      <c r="AL28" s="446"/>
      <c r="AM28" s="444" t="s">
        <v>134</v>
      </c>
      <c r="AN28" s="445"/>
      <c r="AO28" s="445"/>
      <c r="AP28" s="445"/>
      <c r="AQ28" s="445"/>
      <c r="AR28" s="446"/>
      <c r="AS28" s="444" t="s">
        <v>134</v>
      </c>
      <c r="AT28" s="445"/>
      <c r="AU28" s="445"/>
      <c r="AV28" s="445"/>
      <c r="AW28" s="445"/>
      <c r="AX28" s="447"/>
      <c r="AY28" s="451" t="s">
        <v>180</v>
      </c>
      <c r="AZ28" s="452"/>
      <c r="BA28" s="452"/>
      <c r="BB28" s="453"/>
      <c r="BC28" s="460" t="s">
        <v>47</v>
      </c>
      <c r="BD28" s="461"/>
      <c r="BE28" s="461"/>
      <c r="BF28" s="461"/>
      <c r="BG28" s="461"/>
      <c r="BH28" s="461"/>
      <c r="BI28" s="461"/>
      <c r="BJ28" s="461"/>
      <c r="BK28" s="461"/>
      <c r="BL28" s="461"/>
      <c r="BM28" s="462"/>
      <c r="BN28" s="463">
        <v>2384236</v>
      </c>
      <c r="BO28" s="464"/>
      <c r="BP28" s="464"/>
      <c r="BQ28" s="464"/>
      <c r="BR28" s="464"/>
      <c r="BS28" s="464"/>
      <c r="BT28" s="464"/>
      <c r="BU28" s="465"/>
      <c r="BV28" s="463">
        <v>2320833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181</v>
      </c>
      <c r="F29" s="442"/>
      <c r="G29" s="442"/>
      <c r="H29" s="442"/>
      <c r="I29" s="442"/>
      <c r="J29" s="442"/>
      <c r="K29" s="443"/>
      <c r="L29" s="444">
        <v>10</v>
      </c>
      <c r="M29" s="445"/>
      <c r="N29" s="445"/>
      <c r="O29" s="445"/>
      <c r="P29" s="446"/>
      <c r="Q29" s="444">
        <v>2220</v>
      </c>
      <c r="R29" s="445"/>
      <c r="S29" s="445"/>
      <c r="T29" s="445"/>
      <c r="U29" s="445"/>
      <c r="V29" s="446"/>
      <c r="W29" s="511"/>
      <c r="X29" s="512"/>
      <c r="Y29" s="513"/>
      <c r="Z29" s="441" t="s">
        <v>182</v>
      </c>
      <c r="AA29" s="442"/>
      <c r="AB29" s="442"/>
      <c r="AC29" s="442"/>
      <c r="AD29" s="442"/>
      <c r="AE29" s="442"/>
      <c r="AF29" s="442"/>
      <c r="AG29" s="443"/>
      <c r="AH29" s="444">
        <v>128</v>
      </c>
      <c r="AI29" s="445"/>
      <c r="AJ29" s="445"/>
      <c r="AK29" s="445"/>
      <c r="AL29" s="446"/>
      <c r="AM29" s="444">
        <v>391833</v>
      </c>
      <c r="AN29" s="445"/>
      <c r="AO29" s="445"/>
      <c r="AP29" s="445"/>
      <c r="AQ29" s="445"/>
      <c r="AR29" s="446"/>
      <c r="AS29" s="444">
        <v>3061</v>
      </c>
      <c r="AT29" s="445"/>
      <c r="AU29" s="445"/>
      <c r="AV29" s="445"/>
      <c r="AW29" s="445"/>
      <c r="AX29" s="447"/>
      <c r="AY29" s="454"/>
      <c r="AZ29" s="455"/>
      <c r="BA29" s="455"/>
      <c r="BB29" s="456"/>
      <c r="BC29" s="448" t="s">
        <v>183</v>
      </c>
      <c r="BD29" s="449"/>
      <c r="BE29" s="449"/>
      <c r="BF29" s="449"/>
      <c r="BG29" s="449"/>
      <c r="BH29" s="449"/>
      <c r="BI29" s="449"/>
      <c r="BJ29" s="449"/>
      <c r="BK29" s="449"/>
      <c r="BL29" s="449"/>
      <c r="BM29" s="450"/>
      <c r="BN29" s="468">
        <v>69215</v>
      </c>
      <c r="BO29" s="469"/>
      <c r="BP29" s="469"/>
      <c r="BQ29" s="469"/>
      <c r="BR29" s="469"/>
      <c r="BS29" s="469"/>
      <c r="BT29" s="469"/>
      <c r="BU29" s="470"/>
      <c r="BV29" s="468">
        <v>69185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184</v>
      </c>
      <c r="X30" s="521"/>
      <c r="Y30" s="521"/>
      <c r="Z30" s="521"/>
      <c r="AA30" s="521"/>
      <c r="AB30" s="521"/>
      <c r="AC30" s="521"/>
      <c r="AD30" s="521"/>
      <c r="AE30" s="521"/>
      <c r="AF30" s="521"/>
      <c r="AG30" s="522"/>
      <c r="AH30" s="432">
        <v>95.5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322171</v>
      </c>
      <c r="BO30" s="472"/>
      <c r="BP30" s="472"/>
      <c r="BQ30" s="472"/>
      <c r="BR30" s="472"/>
      <c r="BS30" s="472"/>
      <c r="BT30" s="472"/>
      <c r="BU30" s="473"/>
      <c r="BV30" s="471">
        <v>320913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191</v>
      </c>
      <c r="D33" s="431"/>
      <c r="E33" s="430" t="s">
        <v>192</v>
      </c>
      <c r="F33" s="430"/>
      <c r="G33" s="430"/>
      <c r="H33" s="430"/>
      <c r="I33" s="430"/>
      <c r="J33" s="430"/>
      <c r="K33" s="430"/>
      <c r="L33" s="430"/>
      <c r="M33" s="430"/>
      <c r="N33" s="430"/>
      <c r="O33" s="430"/>
      <c r="P33" s="430"/>
      <c r="Q33" s="430"/>
      <c r="R33" s="430"/>
      <c r="S33" s="430"/>
      <c r="T33" s="216"/>
      <c r="U33" s="431" t="s">
        <v>191</v>
      </c>
      <c r="V33" s="431"/>
      <c r="W33" s="430" t="s">
        <v>192</v>
      </c>
      <c r="X33" s="430"/>
      <c r="Y33" s="430"/>
      <c r="Z33" s="430"/>
      <c r="AA33" s="430"/>
      <c r="AB33" s="430"/>
      <c r="AC33" s="430"/>
      <c r="AD33" s="430"/>
      <c r="AE33" s="430"/>
      <c r="AF33" s="430"/>
      <c r="AG33" s="430"/>
      <c r="AH33" s="430"/>
      <c r="AI33" s="430"/>
      <c r="AJ33" s="430"/>
      <c r="AK33" s="430"/>
      <c r="AL33" s="216"/>
      <c r="AM33" s="431" t="s">
        <v>191</v>
      </c>
      <c r="AN33" s="431"/>
      <c r="AO33" s="430" t="s">
        <v>192</v>
      </c>
      <c r="AP33" s="430"/>
      <c r="AQ33" s="430"/>
      <c r="AR33" s="430"/>
      <c r="AS33" s="430"/>
      <c r="AT33" s="430"/>
      <c r="AU33" s="430"/>
      <c r="AV33" s="430"/>
      <c r="AW33" s="430"/>
      <c r="AX33" s="430"/>
      <c r="AY33" s="430"/>
      <c r="AZ33" s="430"/>
      <c r="BA33" s="430"/>
      <c r="BB33" s="430"/>
      <c r="BC33" s="430"/>
      <c r="BD33" s="217"/>
      <c r="BE33" s="430" t="s">
        <v>193</v>
      </c>
      <c r="BF33" s="430"/>
      <c r="BG33" s="430" t="s">
        <v>194</v>
      </c>
      <c r="BH33" s="430"/>
      <c r="BI33" s="430"/>
      <c r="BJ33" s="430"/>
      <c r="BK33" s="430"/>
      <c r="BL33" s="430"/>
      <c r="BM33" s="430"/>
      <c r="BN33" s="430"/>
      <c r="BO33" s="430"/>
      <c r="BP33" s="430"/>
      <c r="BQ33" s="430"/>
      <c r="BR33" s="430"/>
      <c r="BS33" s="430"/>
      <c r="BT33" s="430"/>
      <c r="BU33" s="430"/>
      <c r="BV33" s="217"/>
      <c r="BW33" s="431" t="s">
        <v>193</v>
      </c>
      <c r="BX33" s="431"/>
      <c r="BY33" s="430" t="s">
        <v>195</v>
      </c>
      <c r="BZ33" s="430"/>
      <c r="CA33" s="430"/>
      <c r="CB33" s="430"/>
      <c r="CC33" s="430"/>
      <c r="CD33" s="430"/>
      <c r="CE33" s="430"/>
      <c r="CF33" s="430"/>
      <c r="CG33" s="430"/>
      <c r="CH33" s="430"/>
      <c r="CI33" s="430"/>
      <c r="CJ33" s="430"/>
      <c r="CK33" s="430"/>
      <c r="CL33" s="430"/>
      <c r="CM33" s="430"/>
      <c r="CN33" s="216"/>
      <c r="CO33" s="431" t="s">
        <v>191</v>
      </c>
      <c r="CP33" s="431"/>
      <c r="CQ33" s="430" t="s">
        <v>196</v>
      </c>
      <c r="CR33" s="430"/>
      <c r="CS33" s="430"/>
      <c r="CT33" s="430"/>
      <c r="CU33" s="430"/>
      <c r="CV33" s="430"/>
      <c r="CW33" s="430"/>
      <c r="CX33" s="430"/>
      <c r="CY33" s="430"/>
      <c r="CZ33" s="430"/>
      <c r="DA33" s="430"/>
      <c r="DB33" s="430"/>
      <c r="DC33" s="430"/>
      <c r="DD33" s="430"/>
      <c r="DE33" s="430"/>
      <c r="DF33" s="216"/>
      <c r="DG33" s="429" t="s">
        <v>197</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館林地区消防組合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板倉町土地開発公社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邑楽館林医療事務組合（一般会計）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渡良瀬遊水池アクリメーション振興財団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邑楽館林医療事務組合（病院事業会計）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館林衛生施設組合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群馬県市町村会館管理組合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群馬県市町村総合事務組合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群馬県後期高齢者医療広域連合（一般会計）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群馬県後期高齢者医療広域連合（事業会計）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14</v>
      </c>
      <c r="BX42" s="427"/>
      <c r="BY42" s="426" t="str">
        <f>IF('各会計、関係団体の財政状況及び健全化判断比率'!B76="","",'各会計、関係団体の財政状況及び健全化判断比率'!B76)</f>
        <v>群馬東部水道企業団</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202</v>
      </c>
    </row>
    <row r="50" spans="5:5" x14ac:dyDescent="0.2">
      <c r="E50" s="188" t="s">
        <v>203</v>
      </c>
    </row>
    <row r="51" spans="5:5" x14ac:dyDescent="0.2">
      <c r="E51" s="188" t="s">
        <v>204</v>
      </c>
    </row>
    <row r="52" spans="5:5" x14ac:dyDescent="0.2">
      <c r="E52" s="188" t="s">
        <v>205</v>
      </c>
    </row>
    <row r="53" spans="5:5" x14ac:dyDescent="0.2"/>
    <row r="54" spans="5:5" x14ac:dyDescent="0.2"/>
    <row r="55" spans="5:5" x14ac:dyDescent="0.2"/>
    <row r="56" spans="5:5" x14ac:dyDescent="0.2"/>
  </sheetData>
  <sheetProtection algorithmName="SHA-512" hashValue="Dmr0W+XWP1UY+5MjAEynoZmLRbc/L977CBqCZzK5CGx7YJjTFb52LdSlfzbGoTzB7ltNNd61cfNAgEvnLr6tjA==" saltValue="KemFDsYvFM18T0KQAOy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50" t="s">
        <v>559</v>
      </c>
      <c r="D34" s="1250"/>
      <c r="E34" s="1251"/>
      <c r="F34" s="32">
        <v>15.02</v>
      </c>
      <c r="G34" s="33">
        <v>18.329999999999998</v>
      </c>
      <c r="H34" s="33">
        <v>15.34</v>
      </c>
      <c r="I34" s="33">
        <v>15.23</v>
      </c>
      <c r="J34" s="34">
        <v>17.41</v>
      </c>
      <c r="K34" s="22"/>
      <c r="L34" s="22"/>
      <c r="M34" s="22"/>
      <c r="N34" s="22"/>
      <c r="O34" s="22"/>
      <c r="P34" s="22"/>
    </row>
    <row r="35" spans="1:16" ht="39" customHeight="1" x14ac:dyDescent="0.2">
      <c r="A35" s="22"/>
      <c r="B35" s="35"/>
      <c r="C35" s="1244" t="s">
        <v>560</v>
      </c>
      <c r="D35" s="1245"/>
      <c r="E35" s="1246"/>
      <c r="F35" s="36">
        <v>0.96</v>
      </c>
      <c r="G35" s="37">
        <v>0.79</v>
      </c>
      <c r="H35" s="37">
        <v>1.17</v>
      </c>
      <c r="I35" s="37">
        <v>1.66</v>
      </c>
      <c r="J35" s="38">
        <v>1.1100000000000001</v>
      </c>
      <c r="K35" s="22"/>
      <c r="L35" s="22"/>
      <c r="M35" s="22"/>
      <c r="N35" s="22"/>
      <c r="O35" s="22"/>
      <c r="P35" s="22"/>
    </row>
    <row r="36" spans="1:16" ht="39" customHeight="1" x14ac:dyDescent="0.2">
      <c r="A36" s="22"/>
      <c r="B36" s="35"/>
      <c r="C36" s="1244" t="s">
        <v>561</v>
      </c>
      <c r="D36" s="1245"/>
      <c r="E36" s="1246"/>
      <c r="F36" s="36">
        <v>3.2</v>
      </c>
      <c r="G36" s="37">
        <v>2.78</v>
      </c>
      <c r="H36" s="37">
        <v>1.43</v>
      </c>
      <c r="I36" s="37">
        <v>0.4</v>
      </c>
      <c r="J36" s="38">
        <v>0.93</v>
      </c>
      <c r="K36" s="22"/>
      <c r="L36" s="22"/>
      <c r="M36" s="22"/>
      <c r="N36" s="22"/>
      <c r="O36" s="22"/>
      <c r="P36" s="22"/>
    </row>
    <row r="37" spans="1:16" ht="39" customHeight="1" x14ac:dyDescent="0.2">
      <c r="A37" s="22"/>
      <c r="B37" s="35"/>
      <c r="C37" s="1244" t="s">
        <v>562</v>
      </c>
      <c r="D37" s="1245"/>
      <c r="E37" s="1246"/>
      <c r="F37" s="36">
        <v>0.4</v>
      </c>
      <c r="G37" s="37">
        <v>0.33</v>
      </c>
      <c r="H37" s="37">
        <v>0.56999999999999995</v>
      </c>
      <c r="I37" s="37">
        <v>0.68</v>
      </c>
      <c r="J37" s="38">
        <v>0.56999999999999995</v>
      </c>
      <c r="K37" s="22"/>
      <c r="L37" s="22"/>
      <c r="M37" s="22"/>
      <c r="N37" s="22"/>
      <c r="O37" s="22"/>
      <c r="P37" s="22"/>
    </row>
    <row r="38" spans="1:16" ht="39" customHeight="1" x14ac:dyDescent="0.2">
      <c r="A38" s="22"/>
      <c r="B38" s="35"/>
      <c r="C38" s="1244" t="s">
        <v>563</v>
      </c>
      <c r="D38" s="1245"/>
      <c r="E38" s="1246"/>
      <c r="F38" s="36">
        <v>0.05</v>
      </c>
      <c r="G38" s="37">
        <v>0.03</v>
      </c>
      <c r="H38" s="37">
        <v>0.1</v>
      </c>
      <c r="I38" s="37">
        <v>0.03</v>
      </c>
      <c r="J38" s="38">
        <v>0.04</v>
      </c>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564</v>
      </c>
      <c r="D42" s="1245"/>
      <c r="E42" s="1246"/>
      <c r="F42" s="36" t="s">
        <v>512</v>
      </c>
      <c r="G42" s="37" t="s">
        <v>512</v>
      </c>
      <c r="H42" s="37" t="s">
        <v>512</v>
      </c>
      <c r="I42" s="37" t="s">
        <v>512</v>
      </c>
      <c r="J42" s="38" t="s">
        <v>512</v>
      </c>
      <c r="K42" s="22"/>
      <c r="L42" s="22"/>
      <c r="M42" s="22"/>
      <c r="N42" s="22"/>
      <c r="O42" s="22"/>
      <c r="P42" s="22"/>
    </row>
    <row r="43" spans="1:16" ht="39" customHeight="1" thickBot="1" x14ac:dyDescent="0.25">
      <c r="A43" s="22"/>
      <c r="B43" s="40"/>
      <c r="C43" s="1247" t="s">
        <v>565</v>
      </c>
      <c r="D43" s="1248"/>
      <c r="E43" s="1249"/>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dJsH9/uqO0jmXKschAyyX5Fis78wnyyOjQ2L/arOvh71j4XpW6JIC8x2nTwkocyXctPaPzcSSf5lYTIm+iCjQ==" saltValue="xugd58BCse/Ss/Tkti6U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7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318</v>
      </c>
      <c r="L45" s="60">
        <v>328</v>
      </c>
      <c r="M45" s="60">
        <v>355</v>
      </c>
      <c r="N45" s="60">
        <v>387</v>
      </c>
      <c r="O45" s="61">
        <v>428</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2">
      <c r="A48" s="48"/>
      <c r="B48" s="1272"/>
      <c r="C48" s="1273"/>
      <c r="D48" s="62"/>
      <c r="E48" s="1254" t="s">
        <v>15</v>
      </c>
      <c r="F48" s="1254"/>
      <c r="G48" s="1254"/>
      <c r="H48" s="1254"/>
      <c r="I48" s="1254"/>
      <c r="J48" s="1255"/>
      <c r="K48" s="63">
        <v>98</v>
      </c>
      <c r="L48" s="64">
        <v>98</v>
      </c>
      <c r="M48" s="64">
        <v>98</v>
      </c>
      <c r="N48" s="64">
        <v>98</v>
      </c>
      <c r="O48" s="65">
        <v>95</v>
      </c>
      <c r="P48" s="48"/>
      <c r="Q48" s="48"/>
      <c r="R48" s="48"/>
      <c r="S48" s="48"/>
      <c r="T48" s="48"/>
      <c r="U48" s="48"/>
    </row>
    <row r="49" spans="1:21" ht="30.75" customHeight="1" x14ac:dyDescent="0.2">
      <c r="A49" s="48"/>
      <c r="B49" s="1272"/>
      <c r="C49" s="1273"/>
      <c r="D49" s="62"/>
      <c r="E49" s="1254" t="s">
        <v>16</v>
      </c>
      <c r="F49" s="1254"/>
      <c r="G49" s="1254"/>
      <c r="H49" s="1254"/>
      <c r="I49" s="1254"/>
      <c r="J49" s="1255"/>
      <c r="K49" s="63">
        <v>55</v>
      </c>
      <c r="L49" s="64">
        <v>56</v>
      </c>
      <c r="M49" s="64">
        <v>57</v>
      </c>
      <c r="N49" s="64">
        <v>60</v>
      </c>
      <c r="O49" s="65">
        <v>103</v>
      </c>
      <c r="P49" s="48"/>
      <c r="Q49" s="48"/>
      <c r="R49" s="48"/>
      <c r="S49" s="48"/>
      <c r="T49" s="48"/>
      <c r="U49" s="48"/>
    </row>
    <row r="50" spans="1:21" ht="30.75" customHeight="1" x14ac:dyDescent="0.2">
      <c r="A50" s="48"/>
      <c r="B50" s="1272"/>
      <c r="C50" s="1273"/>
      <c r="D50" s="62"/>
      <c r="E50" s="1254" t="s">
        <v>17</v>
      </c>
      <c r="F50" s="1254"/>
      <c r="G50" s="1254"/>
      <c r="H50" s="1254"/>
      <c r="I50" s="1254"/>
      <c r="J50" s="1255"/>
      <c r="K50" s="63">
        <v>5</v>
      </c>
      <c r="L50" s="64">
        <v>5</v>
      </c>
      <c r="M50" s="64">
        <v>5</v>
      </c>
      <c r="N50" s="64">
        <v>0</v>
      </c>
      <c r="O50" s="65">
        <v>0</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370</v>
      </c>
      <c r="L52" s="64">
        <v>367</v>
      </c>
      <c r="M52" s="64">
        <v>362</v>
      </c>
      <c r="N52" s="64">
        <v>356</v>
      </c>
      <c r="O52" s="65">
        <v>373</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106</v>
      </c>
      <c r="L53" s="69">
        <v>120</v>
      </c>
      <c r="M53" s="69">
        <v>153</v>
      </c>
      <c r="N53" s="69">
        <v>189</v>
      </c>
      <c r="O53" s="70">
        <v>253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3">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row r="63" spans="1:21" ht="12.75" hidden="1" customHeight="1" x14ac:dyDescent="0.2"/>
    <row r="64" spans="1:21" ht="12.75" hidden="1" customHeight="1" x14ac:dyDescent="0.2"/>
    <row r="65" ht="12.75" hidden="1" customHeight="1" x14ac:dyDescent="0.2"/>
    <row r="66" ht="12.75" hidden="1" customHeight="1" x14ac:dyDescent="0.2"/>
    <row r="67" ht="12.75" hidden="1" customHeight="1" x14ac:dyDescent="0.2"/>
    <row r="68" ht="12.75" hidden="1" customHeight="1" x14ac:dyDescent="0.2"/>
  </sheetData>
  <sheetProtection algorithmName="SHA-512" hashValue="cqCv3z99SrbHyAlLGplAdYmvd3M+UbgzGVkRuby4G8uS0T3Pysvf/QG9INwUUpkdIZ3Lq9sd0AabcuVmDu+jKA==" saltValue="wJgDRaPQx0h5QW/XZRWQ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90" t="s">
        <v>30</v>
      </c>
      <c r="C41" s="1291"/>
      <c r="D41" s="102"/>
      <c r="E41" s="1292" t="s">
        <v>31</v>
      </c>
      <c r="F41" s="1292"/>
      <c r="G41" s="1292"/>
      <c r="H41" s="1293"/>
      <c r="I41" s="103">
        <v>3889</v>
      </c>
      <c r="J41" s="104">
        <v>3919</v>
      </c>
      <c r="K41" s="104">
        <v>4574</v>
      </c>
      <c r="L41" s="104">
        <v>4468</v>
      </c>
      <c r="M41" s="105">
        <v>4359</v>
      </c>
    </row>
    <row r="42" spans="2:13" ht="27.75" customHeight="1" x14ac:dyDescent="0.2">
      <c r="B42" s="1280"/>
      <c r="C42" s="1281"/>
      <c r="D42" s="106"/>
      <c r="E42" s="1284" t="s">
        <v>32</v>
      </c>
      <c r="F42" s="1284"/>
      <c r="G42" s="1284"/>
      <c r="H42" s="1285"/>
      <c r="I42" s="107">
        <v>11</v>
      </c>
      <c r="J42" s="108">
        <v>6</v>
      </c>
      <c r="K42" s="108">
        <v>1</v>
      </c>
      <c r="L42" s="108">
        <v>1</v>
      </c>
      <c r="M42" s="109">
        <v>1</v>
      </c>
    </row>
    <row r="43" spans="2:13" ht="27.75" customHeight="1" x14ac:dyDescent="0.2">
      <c r="B43" s="1280"/>
      <c r="C43" s="1281"/>
      <c r="D43" s="106"/>
      <c r="E43" s="1284" t="s">
        <v>33</v>
      </c>
      <c r="F43" s="1284"/>
      <c r="G43" s="1284"/>
      <c r="H43" s="1285"/>
      <c r="I43" s="107">
        <v>855</v>
      </c>
      <c r="J43" s="108">
        <v>777</v>
      </c>
      <c r="K43" s="108">
        <v>698</v>
      </c>
      <c r="L43" s="108">
        <v>617</v>
      </c>
      <c r="M43" s="109">
        <v>534</v>
      </c>
    </row>
    <row r="44" spans="2:13" ht="27.75" customHeight="1" x14ac:dyDescent="0.2">
      <c r="B44" s="1280"/>
      <c r="C44" s="1281"/>
      <c r="D44" s="106"/>
      <c r="E44" s="1284" t="s">
        <v>34</v>
      </c>
      <c r="F44" s="1284"/>
      <c r="G44" s="1284"/>
      <c r="H44" s="1285"/>
      <c r="I44" s="107">
        <v>1200</v>
      </c>
      <c r="J44" s="108">
        <v>1339</v>
      </c>
      <c r="K44" s="108">
        <v>1309</v>
      </c>
      <c r="L44" s="108">
        <v>1385</v>
      </c>
      <c r="M44" s="109">
        <v>1300</v>
      </c>
    </row>
    <row r="45" spans="2:13" ht="27.75" customHeight="1" x14ac:dyDescent="0.2">
      <c r="B45" s="1280"/>
      <c r="C45" s="1281"/>
      <c r="D45" s="106"/>
      <c r="E45" s="1284" t="s">
        <v>35</v>
      </c>
      <c r="F45" s="1284"/>
      <c r="G45" s="1284"/>
      <c r="H45" s="1285"/>
      <c r="I45" s="107">
        <v>1273</v>
      </c>
      <c r="J45" s="108">
        <v>1227</v>
      </c>
      <c r="K45" s="108">
        <v>1154</v>
      </c>
      <c r="L45" s="108">
        <v>1126</v>
      </c>
      <c r="M45" s="109">
        <v>1117</v>
      </c>
    </row>
    <row r="46" spans="2:13" ht="27.75" customHeight="1" x14ac:dyDescent="0.2">
      <c r="B46" s="1280"/>
      <c r="C46" s="1281"/>
      <c r="D46" s="110"/>
      <c r="E46" s="1284" t="s">
        <v>36</v>
      </c>
      <c r="F46" s="1284"/>
      <c r="G46" s="1284"/>
      <c r="H46" s="1285"/>
      <c r="I46" s="107">
        <v>8</v>
      </c>
      <c r="J46" s="108">
        <v>8</v>
      </c>
      <c r="K46" s="108">
        <v>8</v>
      </c>
      <c r="L46" s="108">
        <v>8</v>
      </c>
      <c r="M46" s="109">
        <v>7</v>
      </c>
    </row>
    <row r="47" spans="2:13" ht="27.75" customHeight="1" x14ac:dyDescent="0.2">
      <c r="B47" s="1280"/>
      <c r="C47" s="1281"/>
      <c r="D47" s="111"/>
      <c r="E47" s="1294" t="s">
        <v>37</v>
      </c>
      <c r="F47" s="1295"/>
      <c r="G47" s="1295"/>
      <c r="H47" s="1296"/>
      <c r="I47" s="107" t="s">
        <v>512</v>
      </c>
      <c r="J47" s="108" t="s">
        <v>512</v>
      </c>
      <c r="K47" s="108" t="s">
        <v>512</v>
      </c>
      <c r="L47" s="108" t="s">
        <v>512</v>
      </c>
      <c r="M47" s="109" t="s">
        <v>512</v>
      </c>
    </row>
    <row r="48" spans="2:13" ht="27.75" customHeight="1" x14ac:dyDescent="0.2">
      <c r="B48" s="1280"/>
      <c r="C48" s="1281"/>
      <c r="D48" s="106"/>
      <c r="E48" s="1284" t="s">
        <v>38</v>
      </c>
      <c r="F48" s="1284"/>
      <c r="G48" s="1284"/>
      <c r="H48" s="1285"/>
      <c r="I48" s="107" t="s">
        <v>512</v>
      </c>
      <c r="J48" s="108" t="s">
        <v>512</v>
      </c>
      <c r="K48" s="108" t="s">
        <v>512</v>
      </c>
      <c r="L48" s="108" t="s">
        <v>512</v>
      </c>
      <c r="M48" s="109" t="s">
        <v>512</v>
      </c>
    </row>
    <row r="49" spans="2:13" ht="27.75" customHeight="1" x14ac:dyDescent="0.2">
      <c r="B49" s="1282"/>
      <c r="C49" s="1283"/>
      <c r="D49" s="106"/>
      <c r="E49" s="1284" t="s">
        <v>39</v>
      </c>
      <c r="F49" s="1284"/>
      <c r="G49" s="1284"/>
      <c r="H49" s="1285"/>
      <c r="I49" s="107" t="s">
        <v>512</v>
      </c>
      <c r="J49" s="108" t="s">
        <v>512</v>
      </c>
      <c r="K49" s="108" t="s">
        <v>512</v>
      </c>
      <c r="L49" s="108" t="s">
        <v>512</v>
      </c>
      <c r="M49" s="109" t="s">
        <v>512</v>
      </c>
    </row>
    <row r="50" spans="2:13" ht="27.75" customHeight="1" x14ac:dyDescent="0.2">
      <c r="B50" s="1278" t="s">
        <v>40</v>
      </c>
      <c r="C50" s="1279"/>
      <c r="D50" s="112"/>
      <c r="E50" s="1284" t="s">
        <v>41</v>
      </c>
      <c r="F50" s="1284"/>
      <c r="G50" s="1284"/>
      <c r="H50" s="1285"/>
      <c r="I50" s="107">
        <v>3323</v>
      </c>
      <c r="J50" s="108">
        <v>3042</v>
      </c>
      <c r="K50" s="108">
        <v>2964</v>
      </c>
      <c r="L50" s="108">
        <v>3065</v>
      </c>
      <c r="M50" s="109">
        <v>3121</v>
      </c>
    </row>
    <row r="51" spans="2:13" ht="27.75" customHeight="1" x14ac:dyDescent="0.2">
      <c r="B51" s="1280"/>
      <c r="C51" s="1281"/>
      <c r="D51" s="106"/>
      <c r="E51" s="1284" t="s">
        <v>42</v>
      </c>
      <c r="F51" s="1284"/>
      <c r="G51" s="1284"/>
      <c r="H51" s="1285"/>
      <c r="I51" s="107" t="s">
        <v>512</v>
      </c>
      <c r="J51" s="108" t="s">
        <v>512</v>
      </c>
      <c r="K51" s="108" t="s">
        <v>512</v>
      </c>
      <c r="L51" s="108" t="s">
        <v>512</v>
      </c>
      <c r="M51" s="109" t="s">
        <v>512</v>
      </c>
    </row>
    <row r="52" spans="2:13" ht="27.75" customHeight="1" x14ac:dyDescent="0.2">
      <c r="B52" s="1282"/>
      <c r="C52" s="1283"/>
      <c r="D52" s="106"/>
      <c r="E52" s="1284" t="s">
        <v>43</v>
      </c>
      <c r="F52" s="1284"/>
      <c r="G52" s="1284"/>
      <c r="H52" s="1285"/>
      <c r="I52" s="107">
        <v>4486</v>
      </c>
      <c r="J52" s="108">
        <v>4519</v>
      </c>
      <c r="K52" s="108">
        <v>4655</v>
      </c>
      <c r="L52" s="108">
        <v>4589</v>
      </c>
      <c r="M52" s="109">
        <v>4475</v>
      </c>
    </row>
    <row r="53" spans="2:13" ht="27.75" customHeight="1" thickBot="1" x14ac:dyDescent="0.25">
      <c r="B53" s="1286" t="s">
        <v>21</v>
      </c>
      <c r="C53" s="1287"/>
      <c r="D53" s="113"/>
      <c r="E53" s="1288" t="s">
        <v>44</v>
      </c>
      <c r="F53" s="1288"/>
      <c r="G53" s="1288"/>
      <c r="H53" s="1289"/>
      <c r="I53" s="114">
        <v>-574</v>
      </c>
      <c r="J53" s="115">
        <v>-285</v>
      </c>
      <c r="K53" s="115">
        <v>126</v>
      </c>
      <c r="L53" s="115">
        <v>-50</v>
      </c>
      <c r="M53" s="116">
        <v>-277</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59" spans="2:13" ht="13.5" hidden="1" customHeight="1" x14ac:dyDescent="0.2"/>
    <row r="60" spans="2:13" ht="13.5" hidden="1" customHeight="1" x14ac:dyDescent="0.2"/>
    <row r="61" spans="2:13" ht="13.5" hidden="1" customHeight="1" x14ac:dyDescent="0.2"/>
    <row r="62" spans="2:13" ht="13.5" hidden="1" customHeight="1" x14ac:dyDescent="0.2"/>
    <row r="63" spans="2:13" ht="13.5" hidden="1" customHeight="1" x14ac:dyDescent="0.2"/>
    <row r="64" spans="2:13" ht="13.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row r="87" ht="13.5" hidden="1" customHeight="1" x14ac:dyDescent="0.2"/>
    <row r="88" ht="13.5" hidden="1" customHeight="1" x14ac:dyDescent="0.2"/>
    <row r="89" ht="13.5" hidden="1" customHeight="1" x14ac:dyDescent="0.2"/>
    <row r="90" ht="13.5" hidden="1" customHeight="1" x14ac:dyDescent="0.2"/>
    <row r="91" ht="13.5" hidden="1" customHeight="1" x14ac:dyDescent="0.2"/>
    <row r="92" ht="13.5" hidden="1" customHeight="1" x14ac:dyDescent="0.2"/>
  </sheetData>
  <sheetProtection algorithmName="SHA-512" hashValue="jirJ8E4Cw8AZvqgr6h0M7TvM1q1Rchz4GPw9Fr0Dh1ujIbvX8Ugx8XcHd4PGe5iomV83/tRzBhasdf6UARAz0Q==" saltValue="jL8WWLvZPtCm3WszaxW7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556</v>
      </c>
      <c r="G54" s="125" t="s">
        <v>557</v>
      </c>
      <c r="H54" s="126" t="s">
        <v>558</v>
      </c>
    </row>
    <row r="55" spans="2:8" ht="52.5" customHeight="1" x14ac:dyDescent="0.2">
      <c r="B55" s="127"/>
      <c r="C55" s="1305" t="s">
        <v>47</v>
      </c>
      <c r="D55" s="1305"/>
      <c r="E55" s="1306"/>
      <c r="F55" s="128">
        <v>2226</v>
      </c>
      <c r="G55" s="128">
        <v>2321</v>
      </c>
      <c r="H55" s="129">
        <v>2384</v>
      </c>
    </row>
    <row r="56" spans="2:8" ht="52.5" customHeight="1" x14ac:dyDescent="0.2">
      <c r="B56" s="130"/>
      <c r="C56" s="1307" t="s">
        <v>48</v>
      </c>
      <c r="D56" s="1307"/>
      <c r="E56" s="1308"/>
      <c r="F56" s="131">
        <v>69</v>
      </c>
      <c r="G56" s="131">
        <v>69</v>
      </c>
      <c r="H56" s="132">
        <v>69</v>
      </c>
    </row>
    <row r="57" spans="2:8" ht="53.25" customHeight="1" x14ac:dyDescent="0.2">
      <c r="B57" s="130"/>
      <c r="C57" s="1309" t="s">
        <v>49</v>
      </c>
      <c r="D57" s="1309"/>
      <c r="E57" s="1310"/>
      <c r="F57" s="133">
        <v>364</v>
      </c>
      <c r="G57" s="133">
        <v>321</v>
      </c>
      <c r="H57" s="134">
        <v>322</v>
      </c>
    </row>
    <row r="58" spans="2:8" ht="45.75" customHeight="1" x14ac:dyDescent="0.2">
      <c r="B58" s="135"/>
      <c r="C58" s="1297" t="s">
        <v>585</v>
      </c>
      <c r="D58" s="1298"/>
      <c r="E58" s="1299"/>
      <c r="F58" s="136">
        <v>271</v>
      </c>
      <c r="G58" s="136">
        <v>263</v>
      </c>
      <c r="H58" s="137">
        <v>263</v>
      </c>
    </row>
    <row r="59" spans="2:8" ht="45.75" customHeight="1" x14ac:dyDescent="0.2">
      <c r="B59" s="135"/>
      <c r="C59" s="1297" t="s">
        <v>586</v>
      </c>
      <c r="D59" s="1298"/>
      <c r="E59" s="1299"/>
      <c r="F59" s="136">
        <v>31</v>
      </c>
      <c r="G59" s="136">
        <v>31</v>
      </c>
      <c r="H59" s="137">
        <v>31</v>
      </c>
    </row>
    <row r="60" spans="2:8" ht="45.75" customHeight="1" x14ac:dyDescent="0.2">
      <c r="B60" s="135"/>
      <c r="C60" s="1297" t="s">
        <v>587</v>
      </c>
      <c r="D60" s="1298"/>
      <c r="E60" s="1299"/>
      <c r="F60" s="136">
        <v>26</v>
      </c>
      <c r="G60" s="136">
        <v>25</v>
      </c>
      <c r="H60" s="137">
        <v>25</v>
      </c>
    </row>
    <row r="61" spans="2:8" ht="45.75" customHeight="1" x14ac:dyDescent="0.2">
      <c r="B61" s="135"/>
      <c r="C61" s="1297" t="s">
        <v>588</v>
      </c>
      <c r="D61" s="1298"/>
      <c r="E61" s="1299"/>
      <c r="F61" s="136">
        <v>23</v>
      </c>
      <c r="G61" s="136">
        <v>23</v>
      </c>
      <c r="H61" s="137">
        <v>23</v>
      </c>
    </row>
    <row r="62" spans="2:8" ht="45.75" customHeight="1" thickBot="1" x14ac:dyDescent="0.25">
      <c r="B62" s="138"/>
      <c r="C62" s="1300" t="s">
        <v>589</v>
      </c>
      <c r="D62" s="1301"/>
      <c r="E62" s="1302"/>
      <c r="F62" s="139">
        <v>1</v>
      </c>
      <c r="G62" s="139">
        <v>1</v>
      </c>
      <c r="H62" s="140">
        <v>2</v>
      </c>
    </row>
    <row r="63" spans="2:8" ht="52.5" customHeight="1" thickBot="1" x14ac:dyDescent="0.25">
      <c r="B63" s="141"/>
      <c r="C63" s="1303" t="s">
        <v>50</v>
      </c>
      <c r="D63" s="1303"/>
      <c r="E63" s="1304"/>
      <c r="F63" s="142">
        <v>2659</v>
      </c>
      <c r="G63" s="142">
        <v>2711</v>
      </c>
      <c r="H63" s="143">
        <v>2776</v>
      </c>
    </row>
    <row r="64" spans="2:8" ht="15" customHeight="1" x14ac:dyDescent="0.2"/>
  </sheetData>
  <sheetProtection algorithmName="SHA-512" hashValue="QFnhfBMQVhXWwcxoE/dr3aXhOoN95nohTMdSPd5v7pdRK5mI/l+ut9fNl3NSHizEk5Skx6sqMtpYUbwueZoWzQ==" saltValue="8+zS7wAlw8EOnTuVJNdt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FE9B4-C7A5-410B-8C7D-C75596FAAACB}">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600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593</v>
      </c>
    </row>
    <row r="50" spans="1:109" ht="13"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554</v>
      </c>
      <c r="BQ50" s="1324"/>
      <c r="BR50" s="1324"/>
      <c r="BS50" s="1324"/>
      <c r="BT50" s="1324"/>
      <c r="BU50" s="1324"/>
      <c r="BV50" s="1324"/>
      <c r="BW50" s="1324"/>
      <c r="BX50" s="1324" t="s">
        <v>555</v>
      </c>
      <c r="BY50" s="1324"/>
      <c r="BZ50" s="1324"/>
      <c r="CA50" s="1324"/>
      <c r="CB50" s="1324"/>
      <c r="CC50" s="1324"/>
      <c r="CD50" s="1324"/>
      <c r="CE50" s="1324"/>
      <c r="CF50" s="1324" t="s">
        <v>556</v>
      </c>
      <c r="CG50" s="1324"/>
      <c r="CH50" s="1324"/>
      <c r="CI50" s="1324"/>
      <c r="CJ50" s="1324"/>
      <c r="CK50" s="1324"/>
      <c r="CL50" s="1324"/>
      <c r="CM50" s="1324"/>
      <c r="CN50" s="1324" t="s">
        <v>557</v>
      </c>
      <c r="CO50" s="1324"/>
      <c r="CP50" s="1324"/>
      <c r="CQ50" s="1324"/>
      <c r="CR50" s="1324"/>
      <c r="CS50" s="1324"/>
      <c r="CT50" s="1324"/>
      <c r="CU50" s="1324"/>
      <c r="CV50" s="1324" t="s">
        <v>558</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594</v>
      </c>
      <c r="AO51" s="1327"/>
      <c r="AP51" s="1327"/>
      <c r="AQ51" s="1327"/>
      <c r="AR51" s="1327"/>
      <c r="AS51" s="1327"/>
      <c r="AT51" s="1327"/>
      <c r="AU51" s="1327"/>
      <c r="AV51" s="1327"/>
      <c r="AW51" s="1327"/>
      <c r="AX51" s="1327"/>
      <c r="AY51" s="1327"/>
      <c r="AZ51" s="1327"/>
      <c r="BA51" s="1327"/>
      <c r="BB51" s="1327" t="s">
        <v>595</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v>3.6</v>
      </c>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596</v>
      </c>
      <c r="BC53" s="1327"/>
      <c r="BD53" s="1327"/>
      <c r="BE53" s="1327"/>
      <c r="BF53" s="1327"/>
      <c r="BG53" s="1327"/>
      <c r="BH53" s="1327"/>
      <c r="BI53" s="1327"/>
      <c r="BJ53" s="1327"/>
      <c r="BK53" s="1327"/>
      <c r="BL53" s="1327"/>
      <c r="BM53" s="1327"/>
      <c r="BN53" s="1327"/>
      <c r="BO53" s="1327"/>
      <c r="BP53" s="1325">
        <v>57</v>
      </c>
      <c r="BQ53" s="1325"/>
      <c r="BR53" s="1325"/>
      <c r="BS53" s="1325"/>
      <c r="BT53" s="1325"/>
      <c r="BU53" s="1325"/>
      <c r="BV53" s="1325"/>
      <c r="BW53" s="1325"/>
      <c r="BX53" s="1325">
        <v>58.5</v>
      </c>
      <c r="BY53" s="1325"/>
      <c r="BZ53" s="1325"/>
      <c r="CA53" s="1325"/>
      <c r="CB53" s="1325"/>
      <c r="CC53" s="1325"/>
      <c r="CD53" s="1325"/>
      <c r="CE53" s="1325"/>
      <c r="CF53" s="1325">
        <v>57.3</v>
      </c>
      <c r="CG53" s="1325"/>
      <c r="CH53" s="1325"/>
      <c r="CI53" s="1325"/>
      <c r="CJ53" s="1325"/>
      <c r="CK53" s="1325"/>
      <c r="CL53" s="1325"/>
      <c r="CM53" s="1325"/>
      <c r="CN53" s="1325">
        <v>59</v>
      </c>
      <c r="CO53" s="1325"/>
      <c r="CP53" s="1325"/>
      <c r="CQ53" s="1325"/>
      <c r="CR53" s="1325"/>
      <c r="CS53" s="1325"/>
      <c r="CT53" s="1325"/>
      <c r="CU53" s="1325"/>
      <c r="CV53" s="1325">
        <v>60.4</v>
      </c>
      <c r="CW53" s="1325"/>
      <c r="CX53" s="1325"/>
      <c r="CY53" s="1325"/>
      <c r="CZ53" s="1325"/>
      <c r="DA53" s="1325"/>
      <c r="DB53" s="1325"/>
      <c r="DC53" s="1325"/>
    </row>
    <row r="54" spans="1:109" ht="13"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 x14ac:dyDescent="0.2">
      <c r="A55" s="405"/>
      <c r="B55" s="397"/>
      <c r="G55" s="1320"/>
      <c r="H55" s="1320"/>
      <c r="I55" s="1320"/>
      <c r="J55" s="1320"/>
      <c r="K55" s="1326"/>
      <c r="L55" s="1326"/>
      <c r="M55" s="1326"/>
      <c r="N55" s="1326"/>
      <c r="AN55" s="1324" t="s">
        <v>597</v>
      </c>
      <c r="AO55" s="1324"/>
      <c r="AP55" s="1324"/>
      <c r="AQ55" s="1324"/>
      <c r="AR55" s="1324"/>
      <c r="AS55" s="1324"/>
      <c r="AT55" s="1324"/>
      <c r="AU55" s="1324"/>
      <c r="AV55" s="1324"/>
      <c r="AW55" s="1324"/>
      <c r="AX55" s="1324"/>
      <c r="AY55" s="1324"/>
      <c r="AZ55" s="1324"/>
      <c r="BA55" s="1324"/>
      <c r="BB55" s="1327" t="s">
        <v>595</v>
      </c>
      <c r="BC55" s="1327"/>
      <c r="BD55" s="1327"/>
      <c r="BE55" s="1327"/>
      <c r="BF55" s="1327"/>
      <c r="BG55" s="1327"/>
      <c r="BH55" s="1327"/>
      <c r="BI55" s="1327"/>
      <c r="BJ55" s="1327"/>
      <c r="BK55" s="1327"/>
      <c r="BL55" s="1327"/>
      <c r="BM55" s="1327"/>
      <c r="BN55" s="1327"/>
      <c r="BO55" s="1327"/>
      <c r="BP55" s="1325">
        <v>24</v>
      </c>
      <c r="BQ55" s="1325"/>
      <c r="BR55" s="1325"/>
      <c r="BS55" s="1325"/>
      <c r="BT55" s="1325"/>
      <c r="BU55" s="1325"/>
      <c r="BV55" s="1325"/>
      <c r="BW55" s="1325"/>
      <c r="BX55" s="1325">
        <v>19.8</v>
      </c>
      <c r="BY55" s="1325"/>
      <c r="BZ55" s="1325"/>
      <c r="CA55" s="1325"/>
      <c r="CB55" s="1325"/>
      <c r="CC55" s="1325"/>
      <c r="CD55" s="1325"/>
      <c r="CE55" s="1325"/>
      <c r="CF55" s="1325">
        <v>19.8</v>
      </c>
      <c r="CG55" s="1325"/>
      <c r="CH55" s="1325"/>
      <c r="CI55" s="1325"/>
      <c r="CJ55" s="1325"/>
      <c r="CK55" s="1325"/>
      <c r="CL55" s="1325"/>
      <c r="CM55" s="1325"/>
      <c r="CN55" s="1325">
        <v>20</v>
      </c>
      <c r="CO55" s="1325"/>
      <c r="CP55" s="1325"/>
      <c r="CQ55" s="1325"/>
      <c r="CR55" s="1325"/>
      <c r="CS55" s="1325"/>
      <c r="CT55" s="1325"/>
      <c r="CU55" s="1325"/>
      <c r="CV55" s="1325">
        <v>32.4</v>
      </c>
      <c r="CW55" s="1325"/>
      <c r="CX55" s="1325"/>
      <c r="CY55" s="1325"/>
      <c r="CZ55" s="1325"/>
      <c r="DA55" s="1325"/>
      <c r="DB55" s="1325"/>
      <c r="DC55" s="1325"/>
    </row>
    <row r="56" spans="1:109" ht="13"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596</v>
      </c>
      <c r="BC57" s="1327"/>
      <c r="BD57" s="1327"/>
      <c r="BE57" s="1327"/>
      <c r="BF57" s="1327"/>
      <c r="BG57" s="1327"/>
      <c r="BH57" s="1327"/>
      <c r="BI57" s="1327"/>
      <c r="BJ57" s="1327"/>
      <c r="BK57" s="1327"/>
      <c r="BL57" s="1327"/>
      <c r="BM57" s="1327"/>
      <c r="BN57" s="1327"/>
      <c r="BO57" s="1327"/>
      <c r="BP57" s="1325">
        <v>56.1</v>
      </c>
      <c r="BQ57" s="1325"/>
      <c r="BR57" s="1325"/>
      <c r="BS57" s="1325"/>
      <c r="BT57" s="1325"/>
      <c r="BU57" s="1325"/>
      <c r="BV57" s="1325"/>
      <c r="BW57" s="1325"/>
      <c r="BX57" s="1325">
        <v>58.6</v>
      </c>
      <c r="BY57" s="1325"/>
      <c r="BZ57" s="1325"/>
      <c r="CA57" s="1325"/>
      <c r="CB57" s="1325"/>
      <c r="CC57" s="1325"/>
      <c r="CD57" s="1325"/>
      <c r="CE57" s="1325"/>
      <c r="CF57" s="1325">
        <v>59.7</v>
      </c>
      <c r="CG57" s="1325"/>
      <c r="CH57" s="1325"/>
      <c r="CI57" s="1325"/>
      <c r="CJ57" s="1325"/>
      <c r="CK57" s="1325"/>
      <c r="CL57" s="1325"/>
      <c r="CM57" s="1325"/>
      <c r="CN57" s="1325">
        <v>60.7</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ht="13"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598</v>
      </c>
    </row>
    <row r="64" spans="1:109" ht="13" x14ac:dyDescent="0.2">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1" t="s">
        <v>601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593</v>
      </c>
    </row>
    <row r="72" spans="2:107" ht="13"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554</v>
      </c>
      <c r="BQ72" s="1324"/>
      <c r="BR72" s="1324"/>
      <c r="BS72" s="1324"/>
      <c r="BT72" s="1324"/>
      <c r="BU72" s="1324"/>
      <c r="BV72" s="1324"/>
      <c r="BW72" s="1324"/>
      <c r="BX72" s="1324" t="s">
        <v>555</v>
      </c>
      <c r="BY72" s="1324"/>
      <c r="BZ72" s="1324"/>
      <c r="CA72" s="1324"/>
      <c r="CB72" s="1324"/>
      <c r="CC72" s="1324"/>
      <c r="CD72" s="1324"/>
      <c r="CE72" s="1324"/>
      <c r="CF72" s="1324" t="s">
        <v>556</v>
      </c>
      <c r="CG72" s="1324"/>
      <c r="CH72" s="1324"/>
      <c r="CI72" s="1324"/>
      <c r="CJ72" s="1324"/>
      <c r="CK72" s="1324"/>
      <c r="CL72" s="1324"/>
      <c r="CM72" s="1324"/>
      <c r="CN72" s="1324" t="s">
        <v>557</v>
      </c>
      <c r="CO72" s="1324"/>
      <c r="CP72" s="1324"/>
      <c r="CQ72" s="1324"/>
      <c r="CR72" s="1324"/>
      <c r="CS72" s="1324"/>
      <c r="CT72" s="1324"/>
      <c r="CU72" s="1324"/>
      <c r="CV72" s="1324" t="s">
        <v>558</v>
      </c>
      <c r="CW72" s="1324"/>
      <c r="CX72" s="1324"/>
      <c r="CY72" s="1324"/>
      <c r="CZ72" s="1324"/>
      <c r="DA72" s="1324"/>
      <c r="DB72" s="1324"/>
      <c r="DC72" s="1324"/>
    </row>
    <row r="73" spans="2:107" ht="13" x14ac:dyDescent="0.2">
      <c r="B73" s="397"/>
      <c r="G73" s="1330"/>
      <c r="H73" s="1330"/>
      <c r="I73" s="1330"/>
      <c r="J73" s="1330"/>
      <c r="K73" s="1331"/>
      <c r="L73" s="1331"/>
      <c r="M73" s="1331"/>
      <c r="N73" s="1331"/>
      <c r="AM73" s="406"/>
      <c r="AN73" s="1327" t="s">
        <v>594</v>
      </c>
      <c r="AO73" s="1327"/>
      <c r="AP73" s="1327"/>
      <c r="AQ73" s="1327"/>
      <c r="AR73" s="1327"/>
      <c r="AS73" s="1327"/>
      <c r="AT73" s="1327"/>
      <c r="AU73" s="1327"/>
      <c r="AV73" s="1327"/>
      <c r="AW73" s="1327"/>
      <c r="AX73" s="1327"/>
      <c r="AY73" s="1327"/>
      <c r="AZ73" s="1327"/>
      <c r="BA73" s="1327"/>
      <c r="BB73" s="1327" t="s">
        <v>595</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v>3.6</v>
      </c>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599</v>
      </c>
      <c r="BC75" s="1327"/>
      <c r="BD75" s="1327"/>
      <c r="BE75" s="1327"/>
      <c r="BF75" s="1327"/>
      <c r="BG75" s="1327"/>
      <c r="BH75" s="1327"/>
      <c r="BI75" s="1327"/>
      <c r="BJ75" s="1327"/>
      <c r="BK75" s="1327"/>
      <c r="BL75" s="1327"/>
      <c r="BM75" s="1327"/>
      <c r="BN75" s="1327"/>
      <c r="BO75" s="1327"/>
      <c r="BP75" s="1325">
        <v>4.9000000000000004</v>
      </c>
      <c r="BQ75" s="1325"/>
      <c r="BR75" s="1325"/>
      <c r="BS75" s="1325"/>
      <c r="BT75" s="1325"/>
      <c r="BU75" s="1325"/>
      <c r="BV75" s="1325"/>
      <c r="BW75" s="1325"/>
      <c r="BX75" s="1325">
        <v>3.7</v>
      </c>
      <c r="BY75" s="1325"/>
      <c r="BZ75" s="1325"/>
      <c r="CA75" s="1325"/>
      <c r="CB75" s="1325"/>
      <c r="CC75" s="1325"/>
      <c r="CD75" s="1325"/>
      <c r="CE75" s="1325"/>
      <c r="CF75" s="1325">
        <v>3.6</v>
      </c>
      <c r="CG75" s="1325"/>
      <c r="CH75" s="1325"/>
      <c r="CI75" s="1325"/>
      <c r="CJ75" s="1325"/>
      <c r="CK75" s="1325"/>
      <c r="CL75" s="1325"/>
      <c r="CM75" s="1325"/>
      <c r="CN75" s="1325">
        <v>4.4000000000000004</v>
      </c>
      <c r="CO75" s="1325"/>
      <c r="CP75" s="1325"/>
      <c r="CQ75" s="1325"/>
      <c r="CR75" s="1325"/>
      <c r="CS75" s="1325"/>
      <c r="CT75" s="1325"/>
      <c r="CU75" s="1325"/>
      <c r="CV75" s="1325">
        <v>5.5</v>
      </c>
      <c r="CW75" s="1325"/>
      <c r="CX75" s="1325"/>
      <c r="CY75" s="1325"/>
      <c r="CZ75" s="1325"/>
      <c r="DA75" s="1325"/>
      <c r="DB75" s="1325"/>
      <c r="DC75" s="1325"/>
    </row>
    <row r="76" spans="2:107" ht="13"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 x14ac:dyDescent="0.2">
      <c r="B77" s="397"/>
      <c r="G77" s="1320"/>
      <c r="H77" s="1320"/>
      <c r="I77" s="1320"/>
      <c r="J77" s="1320"/>
      <c r="K77" s="1331"/>
      <c r="L77" s="1331"/>
      <c r="M77" s="1331"/>
      <c r="N77" s="1331"/>
      <c r="AN77" s="1324" t="s">
        <v>597</v>
      </c>
      <c r="AO77" s="1324"/>
      <c r="AP77" s="1324"/>
      <c r="AQ77" s="1324"/>
      <c r="AR77" s="1324"/>
      <c r="AS77" s="1324"/>
      <c r="AT77" s="1324"/>
      <c r="AU77" s="1324"/>
      <c r="AV77" s="1324"/>
      <c r="AW77" s="1324"/>
      <c r="AX77" s="1324"/>
      <c r="AY77" s="1324"/>
      <c r="AZ77" s="1324"/>
      <c r="BA77" s="1324"/>
      <c r="BB77" s="1327" t="s">
        <v>595</v>
      </c>
      <c r="BC77" s="1327"/>
      <c r="BD77" s="1327"/>
      <c r="BE77" s="1327"/>
      <c r="BF77" s="1327"/>
      <c r="BG77" s="1327"/>
      <c r="BH77" s="1327"/>
      <c r="BI77" s="1327"/>
      <c r="BJ77" s="1327"/>
      <c r="BK77" s="1327"/>
      <c r="BL77" s="1327"/>
      <c r="BM77" s="1327"/>
      <c r="BN77" s="1327"/>
      <c r="BO77" s="1327"/>
      <c r="BP77" s="1325">
        <v>24</v>
      </c>
      <c r="BQ77" s="1325"/>
      <c r="BR77" s="1325"/>
      <c r="BS77" s="1325"/>
      <c r="BT77" s="1325"/>
      <c r="BU77" s="1325"/>
      <c r="BV77" s="1325"/>
      <c r="BW77" s="1325"/>
      <c r="BX77" s="1325">
        <v>19.8</v>
      </c>
      <c r="BY77" s="1325"/>
      <c r="BZ77" s="1325"/>
      <c r="CA77" s="1325"/>
      <c r="CB77" s="1325"/>
      <c r="CC77" s="1325"/>
      <c r="CD77" s="1325"/>
      <c r="CE77" s="1325"/>
      <c r="CF77" s="1325">
        <v>19.8</v>
      </c>
      <c r="CG77" s="1325"/>
      <c r="CH77" s="1325"/>
      <c r="CI77" s="1325"/>
      <c r="CJ77" s="1325"/>
      <c r="CK77" s="1325"/>
      <c r="CL77" s="1325"/>
      <c r="CM77" s="1325"/>
      <c r="CN77" s="1325">
        <v>20</v>
      </c>
      <c r="CO77" s="1325"/>
      <c r="CP77" s="1325"/>
      <c r="CQ77" s="1325"/>
      <c r="CR77" s="1325"/>
      <c r="CS77" s="1325"/>
      <c r="CT77" s="1325"/>
      <c r="CU77" s="1325"/>
      <c r="CV77" s="1325">
        <v>32.4</v>
      </c>
      <c r="CW77" s="1325"/>
      <c r="CX77" s="1325"/>
      <c r="CY77" s="1325"/>
      <c r="CZ77" s="1325"/>
      <c r="DA77" s="1325"/>
      <c r="DB77" s="1325"/>
      <c r="DC77" s="1325"/>
    </row>
    <row r="78" spans="2:107" ht="13"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599</v>
      </c>
      <c r="BC79" s="1327"/>
      <c r="BD79" s="1327"/>
      <c r="BE79" s="1327"/>
      <c r="BF79" s="1327"/>
      <c r="BG79" s="1327"/>
      <c r="BH79" s="1327"/>
      <c r="BI79" s="1327"/>
      <c r="BJ79" s="1327"/>
      <c r="BK79" s="1327"/>
      <c r="BL79" s="1327"/>
      <c r="BM79" s="1327"/>
      <c r="BN79" s="1327"/>
      <c r="BO79" s="1327"/>
      <c r="BP79" s="1325">
        <v>9.1</v>
      </c>
      <c r="BQ79" s="1325"/>
      <c r="BR79" s="1325"/>
      <c r="BS79" s="1325"/>
      <c r="BT79" s="1325"/>
      <c r="BU79" s="1325"/>
      <c r="BV79" s="1325"/>
      <c r="BW79" s="1325"/>
      <c r="BX79" s="1325">
        <v>8.9</v>
      </c>
      <c r="BY79" s="1325"/>
      <c r="BZ79" s="1325"/>
      <c r="CA79" s="1325"/>
      <c r="CB79" s="1325"/>
      <c r="CC79" s="1325"/>
      <c r="CD79" s="1325"/>
      <c r="CE79" s="1325"/>
      <c r="CF79" s="1325">
        <v>8.8000000000000007</v>
      </c>
      <c r="CG79" s="1325"/>
      <c r="CH79" s="1325"/>
      <c r="CI79" s="1325"/>
      <c r="CJ79" s="1325"/>
      <c r="CK79" s="1325"/>
      <c r="CL79" s="1325"/>
      <c r="CM79" s="1325"/>
      <c r="CN79" s="1325">
        <v>8.9</v>
      </c>
      <c r="CO79" s="1325"/>
      <c r="CP79" s="1325"/>
      <c r="CQ79" s="1325"/>
      <c r="CR79" s="1325"/>
      <c r="CS79" s="1325"/>
      <c r="CT79" s="1325"/>
      <c r="CU79" s="1325"/>
      <c r="CV79" s="1325">
        <v>9.5</v>
      </c>
      <c r="CW79" s="1325"/>
      <c r="CX79" s="1325"/>
      <c r="CY79" s="1325"/>
      <c r="CZ79" s="1325"/>
      <c r="DA79" s="1325"/>
      <c r="DB79" s="1325"/>
      <c r="DC79" s="1325"/>
    </row>
    <row r="80" spans="2:107" ht="13"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outztm+dOD9qjtL/O8/AWWnhTGaWPA3UWX1WkgNFCu2EJJ1srpriJ8qrnux7LFCx1MKSEOzkWY9JpxeCQ3fL4Q==" saltValue="cYoTuGHU42GUkxEInGcLB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A79B9-AFB5-408B-B77C-B87B53A23C23}">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7H1rq8unmKWcPZSNXsoZ6PN/nTYR/WjSFaiSSroXQa2wbFBJjfw6gACnUB7/5RGRE9bJ5S/3HN8ZEWF0e/B5Dw==" saltValue="F9FtU2NKwnjS7+mjpxXpx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978DB-4437-44BE-9450-14C33104CC56}">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jxJ1436ai82VG9/BprRqKSgZset4YujYMs/YgAZJnX9d35OaiiGyws/j5wJBmgxCQkxhN7tMwWtIfP5Zr4L3pQ==" saltValue="ieItjdsZ8XdGiAVyGNlCb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551</v>
      </c>
      <c r="G2" s="157"/>
      <c r="H2" s="158"/>
    </row>
    <row r="3" spans="1:8" x14ac:dyDescent="0.2">
      <c r="A3" s="154" t="s">
        <v>544</v>
      </c>
      <c r="B3" s="159"/>
      <c r="C3" s="160"/>
      <c r="D3" s="161">
        <v>80237</v>
      </c>
      <c r="E3" s="162"/>
      <c r="F3" s="163">
        <v>97062</v>
      </c>
      <c r="G3" s="164"/>
      <c r="H3" s="165"/>
    </row>
    <row r="4" spans="1:8" x14ac:dyDescent="0.2">
      <c r="A4" s="166"/>
      <c r="B4" s="167"/>
      <c r="C4" s="168"/>
      <c r="D4" s="169">
        <v>71917</v>
      </c>
      <c r="E4" s="170"/>
      <c r="F4" s="171">
        <v>50112</v>
      </c>
      <c r="G4" s="172"/>
      <c r="H4" s="173"/>
    </row>
    <row r="5" spans="1:8" x14ac:dyDescent="0.2">
      <c r="A5" s="154" t="s">
        <v>546</v>
      </c>
      <c r="B5" s="159"/>
      <c r="C5" s="160"/>
      <c r="D5" s="161">
        <v>48420</v>
      </c>
      <c r="E5" s="162"/>
      <c r="F5" s="163">
        <v>106005</v>
      </c>
      <c r="G5" s="164"/>
      <c r="H5" s="165"/>
    </row>
    <row r="6" spans="1:8" x14ac:dyDescent="0.2">
      <c r="A6" s="166"/>
      <c r="B6" s="167"/>
      <c r="C6" s="168"/>
      <c r="D6" s="169">
        <v>38098</v>
      </c>
      <c r="E6" s="170"/>
      <c r="F6" s="171">
        <v>58359</v>
      </c>
      <c r="G6" s="172"/>
      <c r="H6" s="173"/>
    </row>
    <row r="7" spans="1:8" x14ac:dyDescent="0.2">
      <c r="A7" s="154" t="s">
        <v>547</v>
      </c>
      <c r="B7" s="159"/>
      <c r="C7" s="160"/>
      <c r="D7" s="161">
        <v>103027</v>
      </c>
      <c r="E7" s="162"/>
      <c r="F7" s="163">
        <v>98507</v>
      </c>
      <c r="G7" s="164"/>
      <c r="H7" s="165"/>
    </row>
    <row r="8" spans="1:8" x14ac:dyDescent="0.2">
      <c r="A8" s="166"/>
      <c r="B8" s="167"/>
      <c r="C8" s="168"/>
      <c r="D8" s="169">
        <v>93050</v>
      </c>
      <c r="E8" s="170"/>
      <c r="F8" s="171">
        <v>47567</v>
      </c>
      <c r="G8" s="172"/>
      <c r="H8" s="173"/>
    </row>
    <row r="9" spans="1:8" x14ac:dyDescent="0.2">
      <c r="A9" s="154" t="s">
        <v>548</v>
      </c>
      <c r="B9" s="159"/>
      <c r="C9" s="160"/>
      <c r="D9" s="161">
        <v>22074</v>
      </c>
      <c r="E9" s="162"/>
      <c r="F9" s="163">
        <v>113347</v>
      </c>
      <c r="G9" s="164"/>
      <c r="H9" s="165"/>
    </row>
    <row r="10" spans="1:8" x14ac:dyDescent="0.2">
      <c r="A10" s="166"/>
      <c r="B10" s="167"/>
      <c r="C10" s="168"/>
      <c r="D10" s="169">
        <v>14578</v>
      </c>
      <c r="E10" s="170"/>
      <c r="F10" s="171">
        <v>58728</v>
      </c>
      <c r="G10" s="172"/>
      <c r="H10" s="173"/>
    </row>
    <row r="11" spans="1:8" x14ac:dyDescent="0.2">
      <c r="A11" s="154" t="s">
        <v>549</v>
      </c>
      <c r="B11" s="159"/>
      <c r="C11" s="160"/>
      <c r="D11" s="161">
        <v>20981</v>
      </c>
      <c r="E11" s="162"/>
      <c r="F11" s="163">
        <v>120302</v>
      </c>
      <c r="G11" s="164"/>
      <c r="H11" s="165"/>
    </row>
    <row r="12" spans="1:8" x14ac:dyDescent="0.2">
      <c r="A12" s="166"/>
      <c r="B12" s="167"/>
      <c r="C12" s="174"/>
      <c r="D12" s="169">
        <v>13502</v>
      </c>
      <c r="E12" s="170"/>
      <c r="F12" s="171">
        <v>59328</v>
      </c>
      <c r="G12" s="172"/>
      <c r="H12" s="173"/>
    </row>
    <row r="13" spans="1:8" x14ac:dyDescent="0.2">
      <c r="A13" s="154"/>
      <c r="B13" s="159"/>
      <c r="C13" s="175"/>
      <c r="D13" s="176">
        <v>54948</v>
      </c>
      <c r="E13" s="177"/>
      <c r="F13" s="178">
        <v>107045</v>
      </c>
      <c r="G13" s="179"/>
      <c r="H13" s="165"/>
    </row>
    <row r="14" spans="1:8" x14ac:dyDescent="0.2">
      <c r="A14" s="166"/>
      <c r="B14" s="167"/>
      <c r="C14" s="168"/>
      <c r="D14" s="169">
        <v>46229</v>
      </c>
      <c r="E14" s="170"/>
      <c r="F14" s="171">
        <v>54819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15.03</v>
      </c>
      <c r="C19" s="180">
        <f>ROUND(VALUE(SUBSTITUTE(実質収支比率等に係る経年分析!G$48,"▲","-")),2)</f>
        <v>18.34</v>
      </c>
      <c r="D19" s="180">
        <f>ROUND(VALUE(SUBSTITUTE(実質収支比率等に係る経年分析!H$48,"▲","-")),2)</f>
        <v>15.34</v>
      </c>
      <c r="E19" s="180">
        <f>ROUND(VALUE(SUBSTITUTE(実質収支比率等に係る経年分析!I$48,"▲","-")),2)</f>
        <v>15.24</v>
      </c>
      <c r="F19" s="180">
        <f>ROUND(VALUE(SUBSTITUTE(実質収支比率等に係る経年分析!J$48,"▲","-")),2)</f>
        <v>17.420000000000002</v>
      </c>
    </row>
    <row r="20" spans="1:11" x14ac:dyDescent="0.2">
      <c r="A20" s="180" t="s">
        <v>54</v>
      </c>
      <c r="B20" s="180">
        <f>ROUND(VALUE(SUBSTITUTE(実質収支比率等に係る経年分析!F$47,"▲","-")),2)</f>
        <v>52.97</v>
      </c>
      <c r="C20" s="180">
        <f>ROUND(VALUE(SUBSTITUTE(実質収支比率等に係る経年分析!G$47,"▲","-")),2)</f>
        <v>54.41</v>
      </c>
      <c r="D20" s="180">
        <f>ROUND(VALUE(SUBSTITUTE(実質収支比率等に係る経年分析!H$47,"▲","-")),2)</f>
        <v>58.12</v>
      </c>
      <c r="E20" s="180">
        <f>ROUND(VALUE(SUBSTITUTE(実質収支比率等に係る経年分析!I$47,"▲","-")),2)</f>
        <v>60.54</v>
      </c>
      <c r="F20" s="180">
        <f>ROUND(VALUE(SUBSTITUTE(実質収支比率等に係る経年分析!J$47,"▲","-")),2)</f>
        <v>58.64</v>
      </c>
    </row>
    <row r="21" spans="1:11" x14ac:dyDescent="0.2">
      <c r="A21" s="180" t="s">
        <v>55</v>
      </c>
      <c r="B21" s="180">
        <f>IF(ISNUMBER(VALUE(SUBSTITUTE(実質収支比率等に係る経年分析!F$49,"▲","-"))),ROUND(VALUE(SUBSTITUTE(実質収支比率等に係る経年分析!F$49,"▲","-")),2),NA())</f>
        <v>1.69</v>
      </c>
      <c r="C21" s="180">
        <f>IF(ISNUMBER(VALUE(SUBSTITUTE(実質収支比率等に係る経年分析!G$49,"▲","-"))),ROUND(VALUE(SUBSTITUTE(実質収支比率等に係る経年分析!G$49,"▲","-")),2),NA())</f>
        <v>4.28</v>
      </c>
      <c r="D21" s="180">
        <f>IF(ISNUMBER(VALUE(SUBSTITUTE(実質収支比率等に係る経年分析!H$49,"▲","-"))),ROUND(VALUE(SUBSTITUTE(実質収支比率等に係る経年分析!H$49,"▲","-")),2),NA())</f>
        <v>0.6</v>
      </c>
      <c r="E21" s="180">
        <f>IF(ISNUMBER(VALUE(SUBSTITUTE(実質収支比率等に係る経年分析!I$49,"▲","-"))),ROUND(VALUE(SUBSTITUTE(実質収支比率等に係る経年分析!I$49,"▲","-")),2),NA())</f>
        <v>2.37</v>
      </c>
      <c r="F21" s="180">
        <f>IF(ISNUMBER(VALUE(SUBSTITUTE(実質収支比率等に係る経年分析!J$49,"▲","-"))),ROUND(VALUE(SUBSTITUTE(実質収支比率等に係る経年分析!J$49,"▲","-")),2),NA())</f>
        <v>4.6100000000000003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0.93</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18.329999999999998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17.41</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370</v>
      </c>
      <c r="E42" s="182"/>
      <c r="F42" s="182"/>
      <c r="G42" s="182">
        <f>'実質公債費比率（分子）の構造'!L$52</f>
        <v>367</v>
      </c>
      <c r="H42" s="182"/>
      <c r="I42" s="182"/>
      <c r="J42" s="182">
        <f>'実質公債費比率（分子）の構造'!M$52</f>
        <v>362</v>
      </c>
      <c r="K42" s="182"/>
      <c r="L42" s="182"/>
      <c r="M42" s="182">
        <f>'実質公債費比率（分子）の構造'!N$52</f>
        <v>356</v>
      </c>
      <c r="N42" s="182"/>
      <c r="O42" s="182"/>
      <c r="P42" s="182">
        <f>'実質公債費比率（分子）の構造'!O$52</f>
        <v>373</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0</v>
      </c>
      <c r="L44" s="182"/>
      <c r="M44" s="182"/>
      <c r="N44" s="182">
        <f>'実質公債費比率（分子）の構造'!O$50</f>
        <v>0</v>
      </c>
      <c r="O44" s="182"/>
      <c r="P44" s="182"/>
    </row>
    <row r="45" spans="1:16" x14ac:dyDescent="0.2">
      <c r="A45" s="182" t="s">
        <v>65</v>
      </c>
      <c r="B45" s="182">
        <f>'実質公債費比率（分子）の構造'!K$49</f>
        <v>55</v>
      </c>
      <c r="C45" s="182"/>
      <c r="D45" s="182"/>
      <c r="E45" s="182">
        <f>'実質公債費比率（分子）の構造'!L$49</f>
        <v>56</v>
      </c>
      <c r="F45" s="182"/>
      <c r="G45" s="182"/>
      <c r="H45" s="182">
        <f>'実質公債費比率（分子）の構造'!M$49</f>
        <v>57</v>
      </c>
      <c r="I45" s="182"/>
      <c r="J45" s="182"/>
      <c r="K45" s="182">
        <f>'実質公債費比率（分子）の構造'!N$49</f>
        <v>60</v>
      </c>
      <c r="L45" s="182"/>
      <c r="M45" s="182"/>
      <c r="N45" s="182">
        <f>'実質公債費比率（分子）の構造'!O$49</f>
        <v>103</v>
      </c>
      <c r="O45" s="182"/>
      <c r="P45" s="182"/>
    </row>
    <row r="46" spans="1:16" x14ac:dyDescent="0.2">
      <c r="A46" s="182" t="s">
        <v>66</v>
      </c>
      <c r="B46" s="182">
        <f>'実質公債費比率（分子）の構造'!K$48</f>
        <v>98</v>
      </c>
      <c r="C46" s="182"/>
      <c r="D46" s="182"/>
      <c r="E46" s="182">
        <f>'実質公債費比率（分子）の構造'!L$48</f>
        <v>98</v>
      </c>
      <c r="F46" s="182"/>
      <c r="G46" s="182"/>
      <c r="H46" s="182">
        <f>'実質公債費比率（分子）の構造'!M$48</f>
        <v>98</v>
      </c>
      <c r="I46" s="182"/>
      <c r="J46" s="182"/>
      <c r="K46" s="182">
        <f>'実質公債費比率（分子）の構造'!N$48</f>
        <v>98</v>
      </c>
      <c r="L46" s="182"/>
      <c r="M46" s="182"/>
      <c r="N46" s="182">
        <f>'実質公債費比率（分子）の構造'!O$48</f>
        <v>95</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318</v>
      </c>
      <c r="C49" s="182"/>
      <c r="D49" s="182"/>
      <c r="E49" s="182">
        <f>'実質公債費比率（分子）の構造'!L$45</f>
        <v>328</v>
      </c>
      <c r="F49" s="182"/>
      <c r="G49" s="182"/>
      <c r="H49" s="182">
        <f>'実質公債費比率（分子）の構造'!M$45</f>
        <v>355</v>
      </c>
      <c r="I49" s="182"/>
      <c r="J49" s="182"/>
      <c r="K49" s="182">
        <f>'実質公債費比率（分子）の構造'!N$45</f>
        <v>387</v>
      </c>
      <c r="L49" s="182"/>
      <c r="M49" s="182"/>
      <c r="N49" s="182">
        <f>'実質公債費比率（分子）の構造'!O$45</f>
        <v>428</v>
      </c>
      <c r="O49" s="182"/>
      <c r="P49" s="182"/>
    </row>
    <row r="50" spans="1:16" x14ac:dyDescent="0.2">
      <c r="A50" s="182" t="s">
        <v>70</v>
      </c>
      <c r="B50" s="182" t="e">
        <f>NA()</f>
        <v>#N/A</v>
      </c>
      <c r="C50" s="182">
        <f>IF(ISNUMBER('実質公債費比率（分子）の構造'!K$53),'実質公債費比率（分子）の構造'!K$53,NA())</f>
        <v>106</v>
      </c>
      <c r="D50" s="182" t="e">
        <f>NA()</f>
        <v>#N/A</v>
      </c>
      <c r="E50" s="182" t="e">
        <f>NA()</f>
        <v>#N/A</v>
      </c>
      <c r="F50" s="182">
        <f>IF(ISNUMBER('実質公債費比率（分子）の構造'!L$53),'実質公債費比率（分子）の構造'!L$53,NA())</f>
        <v>120</v>
      </c>
      <c r="G50" s="182" t="e">
        <f>NA()</f>
        <v>#N/A</v>
      </c>
      <c r="H50" s="182" t="e">
        <f>NA()</f>
        <v>#N/A</v>
      </c>
      <c r="I50" s="182">
        <f>IF(ISNUMBER('実質公債費比率（分子）の構造'!M$53),'実質公債費比率（分子）の構造'!M$53,NA())</f>
        <v>153</v>
      </c>
      <c r="J50" s="182" t="e">
        <f>NA()</f>
        <v>#N/A</v>
      </c>
      <c r="K50" s="182" t="e">
        <f>NA()</f>
        <v>#N/A</v>
      </c>
      <c r="L50" s="182">
        <f>IF(ISNUMBER('実質公債費比率（分子）の構造'!N$53),'実質公債費比率（分子）の構造'!N$53,NA())</f>
        <v>189</v>
      </c>
      <c r="M50" s="182" t="e">
        <f>NA()</f>
        <v>#N/A</v>
      </c>
      <c r="N50" s="182" t="e">
        <f>NA()</f>
        <v>#N/A</v>
      </c>
      <c r="O50" s="182">
        <f>IF(ISNUMBER('実質公債費比率（分子）の構造'!O$53),'実質公債費比率（分子）の構造'!O$53,NA())</f>
        <v>253</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4486</v>
      </c>
      <c r="E56" s="181"/>
      <c r="F56" s="181"/>
      <c r="G56" s="181">
        <f>'将来負担比率（分子）の構造'!J$52</f>
        <v>4519</v>
      </c>
      <c r="H56" s="181"/>
      <c r="I56" s="181"/>
      <c r="J56" s="181">
        <f>'将来負担比率（分子）の構造'!K$52</f>
        <v>4655</v>
      </c>
      <c r="K56" s="181"/>
      <c r="L56" s="181"/>
      <c r="M56" s="181">
        <f>'将来負担比率（分子）の構造'!L$52</f>
        <v>4589</v>
      </c>
      <c r="N56" s="181"/>
      <c r="O56" s="181"/>
      <c r="P56" s="181">
        <f>'将来負担比率（分子）の構造'!M$52</f>
        <v>4475</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3323</v>
      </c>
      <c r="E58" s="181"/>
      <c r="F58" s="181"/>
      <c r="G58" s="181">
        <f>'将来負担比率（分子）の構造'!J$50</f>
        <v>3042</v>
      </c>
      <c r="H58" s="181"/>
      <c r="I58" s="181"/>
      <c r="J58" s="181">
        <f>'将来負担比率（分子）の構造'!K$50</f>
        <v>2964</v>
      </c>
      <c r="K58" s="181"/>
      <c r="L58" s="181"/>
      <c r="M58" s="181">
        <f>'将来負担比率（分子）の構造'!L$50</f>
        <v>3065</v>
      </c>
      <c r="N58" s="181"/>
      <c r="O58" s="181"/>
      <c r="P58" s="181">
        <f>'将来負担比率（分子）の構造'!M$50</f>
        <v>3121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8</v>
      </c>
      <c r="C61" s="181"/>
      <c r="D61" s="181"/>
      <c r="E61" s="181">
        <f>'将来負担比率（分子）の構造'!J$46</f>
        <v>8</v>
      </c>
      <c r="F61" s="181"/>
      <c r="G61" s="181"/>
      <c r="H61" s="181">
        <f>'将来負担比率（分子）の構造'!K$46</f>
        <v>8</v>
      </c>
      <c r="I61" s="181"/>
      <c r="J61" s="181"/>
      <c r="K61" s="181">
        <f>'将来負担比率（分子）の構造'!L$46</f>
        <v>8</v>
      </c>
      <c r="L61" s="181"/>
      <c r="M61" s="181"/>
      <c r="N61" s="181">
        <f>'将来負担比率（分子）の構造'!M$46</f>
        <v>7</v>
      </c>
      <c r="O61" s="181"/>
      <c r="P61" s="181"/>
    </row>
    <row r="62" spans="1:16" x14ac:dyDescent="0.2">
      <c r="A62" s="181" t="s">
        <v>35</v>
      </c>
      <c r="B62" s="181">
        <f>'将来負担比率（分子）の構造'!I$45</f>
        <v>1273</v>
      </c>
      <c r="C62" s="181"/>
      <c r="D62" s="181"/>
      <c r="E62" s="181">
        <f>'将来負担比率（分子）の構造'!J$45</f>
        <v>1227</v>
      </c>
      <c r="F62" s="181"/>
      <c r="G62" s="181"/>
      <c r="H62" s="181">
        <f>'将来負担比率（分子）の構造'!K$45</f>
        <v>1154</v>
      </c>
      <c r="I62" s="181"/>
      <c r="J62" s="181"/>
      <c r="K62" s="181">
        <f>'将来負担比率（分子）の構造'!L$45</f>
        <v>1126</v>
      </c>
      <c r="L62" s="181"/>
      <c r="M62" s="181"/>
      <c r="N62" s="181">
        <f>'将来負担比率（分子）の構造'!M$45</f>
        <v>1117</v>
      </c>
      <c r="O62" s="181"/>
      <c r="P62" s="181"/>
    </row>
    <row r="63" spans="1:16" x14ac:dyDescent="0.2">
      <c r="A63" s="181" t="s">
        <v>34</v>
      </c>
      <c r="B63" s="181">
        <f>'将来負担比率（分子）の構造'!I$44</f>
        <v>1200</v>
      </c>
      <c r="C63" s="181"/>
      <c r="D63" s="181"/>
      <c r="E63" s="181">
        <f>'将来負担比率（分子）の構造'!J$44</f>
        <v>1339</v>
      </c>
      <c r="F63" s="181"/>
      <c r="G63" s="181"/>
      <c r="H63" s="181">
        <f>'将来負担比率（分子）の構造'!K$44</f>
        <v>1309</v>
      </c>
      <c r="I63" s="181"/>
      <c r="J63" s="181"/>
      <c r="K63" s="181">
        <f>'将来負担比率（分子）の構造'!L$44</f>
        <v>1385</v>
      </c>
      <c r="L63" s="181"/>
      <c r="M63" s="181"/>
      <c r="N63" s="181">
        <f>'将来負担比率（分子）の構造'!M$44</f>
        <v>1300</v>
      </c>
      <c r="O63" s="181"/>
      <c r="P63" s="181"/>
    </row>
    <row r="64" spans="1:16" x14ac:dyDescent="0.2">
      <c r="A64" s="181" t="s">
        <v>33</v>
      </c>
      <c r="B64" s="181">
        <f>'将来負担比率（分子）の構造'!I$43</f>
        <v>855</v>
      </c>
      <c r="C64" s="181"/>
      <c r="D64" s="181"/>
      <c r="E64" s="181">
        <f>'将来負担比率（分子）の構造'!J$43</f>
        <v>777</v>
      </c>
      <c r="F64" s="181"/>
      <c r="G64" s="181"/>
      <c r="H64" s="181">
        <f>'将来負担比率（分子）の構造'!K$43</f>
        <v>698</v>
      </c>
      <c r="I64" s="181"/>
      <c r="J64" s="181"/>
      <c r="K64" s="181">
        <f>'将来負担比率（分子）の構造'!L$43</f>
        <v>617</v>
      </c>
      <c r="L64" s="181"/>
      <c r="M64" s="181"/>
      <c r="N64" s="181">
        <f>'将来負担比率（分子）の構造'!M$43</f>
        <v>534</v>
      </c>
      <c r="O64" s="181"/>
      <c r="P64" s="181"/>
    </row>
    <row r="65" spans="1:16" x14ac:dyDescent="0.2">
      <c r="A65" s="181" t="s">
        <v>32</v>
      </c>
      <c r="B65" s="181">
        <f>'将来負担比率（分子）の構造'!I$42</f>
        <v>11</v>
      </c>
      <c r="C65" s="181"/>
      <c r="D65" s="181"/>
      <c r="E65" s="181">
        <f>'将来負担比率（分子）の構造'!J$42</f>
        <v>6</v>
      </c>
      <c r="F65" s="181"/>
      <c r="G65" s="181"/>
      <c r="H65" s="181">
        <f>'将来負担比率（分子）の構造'!K$42</f>
        <v>1</v>
      </c>
      <c r="I65" s="181"/>
      <c r="J65" s="181"/>
      <c r="K65" s="181">
        <f>'将来負担比率（分子）の構造'!L$42</f>
        <v>1</v>
      </c>
      <c r="L65" s="181"/>
      <c r="M65" s="181"/>
      <c r="N65" s="181">
        <f>'将来負担比率（分子）の構造'!M$42</f>
        <v>1</v>
      </c>
      <c r="O65" s="181"/>
      <c r="P65" s="181"/>
    </row>
    <row r="66" spans="1:16" x14ac:dyDescent="0.2">
      <c r="A66" s="181" t="s">
        <v>31</v>
      </c>
      <c r="B66" s="181">
        <f>'将来負担比率（分子）の構造'!I$41</f>
        <v>3889</v>
      </c>
      <c r="C66" s="181"/>
      <c r="D66" s="181"/>
      <c r="E66" s="181">
        <f>'将来負担比率（分子）の構造'!J$41</f>
        <v>3919</v>
      </c>
      <c r="F66" s="181"/>
      <c r="G66" s="181"/>
      <c r="H66" s="181">
        <f>'将来負担比率（分子）の構造'!K$41</f>
        <v>4574</v>
      </c>
      <c r="I66" s="181"/>
      <c r="J66" s="181"/>
      <c r="K66" s="181">
        <f>'将来負担比率（分子）の構造'!L$41</f>
        <v>4468</v>
      </c>
      <c r="L66" s="181"/>
      <c r="M66" s="181"/>
      <c r="N66" s="181">
        <f>'将来負担比率（分子）の構造'!M$41</f>
        <v>4359</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126</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2226</v>
      </c>
      <c r="C72" s="185">
        <f>基金残高に係る経年分析!G55</f>
        <v>2321</v>
      </c>
      <c r="D72" s="185">
        <f>基金残高に係る経年分析!H55</f>
        <v>2384</v>
      </c>
    </row>
    <row r="73" spans="1:16" x14ac:dyDescent="0.2">
      <c r="A73" s="184" t="s">
        <v>77</v>
      </c>
      <c r="B73" s="185">
        <f>基金残高に係る経年分析!F56</f>
        <v>69</v>
      </c>
      <c r="C73" s="185">
        <f>基金残高に係る経年分析!G56</f>
        <v>69</v>
      </c>
      <c r="D73" s="185">
        <f>基金残高に係る経年分析!H56</f>
        <v>69</v>
      </c>
    </row>
    <row r="74" spans="1:16" x14ac:dyDescent="0.2">
      <c r="A74" s="184" t="s">
        <v>78</v>
      </c>
      <c r="B74" s="185">
        <f>基金残高に係る経年分析!F57</f>
        <v>364</v>
      </c>
      <c r="C74" s="185">
        <f>基金残高に係る経年分析!G57</f>
        <v>321</v>
      </c>
      <c r="D74" s="185">
        <f>基金残高に係る経年分析!H57</f>
        <v>322</v>
      </c>
    </row>
  </sheetData>
  <sheetProtection algorithmName="SHA-512" hashValue="woaJ8pMBvhSloqBj1tsUOXHyi4vqMR45ew9FUDHooeITcUZ4PzLXSlwmtLYQ/dLWD8QaxpfZcRsC+wGfD7AG4A==" saltValue="dsw+hDaVa0hp6O2HIt5F6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206</v>
      </c>
      <c r="DI1" s="800"/>
      <c r="DJ1" s="800"/>
      <c r="DK1" s="800"/>
      <c r="DL1" s="800"/>
      <c r="DM1" s="800"/>
      <c r="DN1" s="801"/>
      <c r="DO1" s="226"/>
      <c r="DP1" s="799" t="s">
        <v>207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209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212</v>
      </c>
      <c r="S4" s="742"/>
      <c r="T4" s="742"/>
      <c r="U4" s="742"/>
      <c r="V4" s="742"/>
      <c r="W4" s="742"/>
      <c r="X4" s="742"/>
      <c r="Y4" s="743"/>
      <c r="Z4" s="741" t="s">
        <v>213</v>
      </c>
      <c r="AA4" s="742"/>
      <c r="AB4" s="742"/>
      <c r="AC4" s="743"/>
      <c r="AD4" s="741" t="s">
        <v>214</v>
      </c>
      <c r="AE4" s="742"/>
      <c r="AF4" s="742"/>
      <c r="AG4" s="742"/>
      <c r="AH4" s="742"/>
      <c r="AI4" s="742"/>
      <c r="AJ4" s="742"/>
      <c r="AK4" s="743"/>
      <c r="AL4" s="741" t="s">
        <v>213</v>
      </c>
      <c r="AM4" s="742"/>
      <c r="AN4" s="742"/>
      <c r="AO4" s="743"/>
      <c r="AP4" s="802" t="s">
        <v>215</v>
      </c>
      <c r="AQ4" s="802"/>
      <c r="AR4" s="802"/>
      <c r="AS4" s="802"/>
      <c r="AT4" s="802"/>
      <c r="AU4" s="802"/>
      <c r="AV4" s="802"/>
      <c r="AW4" s="802"/>
      <c r="AX4" s="802"/>
      <c r="AY4" s="802"/>
      <c r="AZ4" s="802"/>
      <c r="BA4" s="802"/>
      <c r="BB4" s="802"/>
      <c r="BC4" s="802"/>
      <c r="BD4" s="802"/>
      <c r="BE4" s="802"/>
      <c r="BF4" s="802"/>
      <c r="BG4" s="802" t="s">
        <v>216</v>
      </c>
      <c r="BH4" s="802"/>
      <c r="BI4" s="802"/>
      <c r="BJ4" s="802"/>
      <c r="BK4" s="802"/>
      <c r="BL4" s="802"/>
      <c r="BM4" s="802"/>
      <c r="BN4" s="802"/>
      <c r="BO4" s="802" t="s">
        <v>213</v>
      </c>
      <c r="BP4" s="802"/>
      <c r="BQ4" s="802"/>
      <c r="BR4" s="802"/>
      <c r="BS4" s="802" t="s">
        <v>217</v>
      </c>
      <c r="BT4" s="802"/>
      <c r="BU4" s="802"/>
      <c r="BV4" s="802"/>
      <c r="BW4" s="802"/>
      <c r="BX4" s="802"/>
      <c r="BY4" s="802"/>
      <c r="BZ4" s="802"/>
      <c r="CA4" s="802"/>
      <c r="CB4" s="802"/>
      <c r="CD4" s="784" t="s">
        <v>218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219</v>
      </c>
      <c r="C5" s="747"/>
      <c r="D5" s="747"/>
      <c r="E5" s="747"/>
      <c r="F5" s="747"/>
      <c r="G5" s="747"/>
      <c r="H5" s="747"/>
      <c r="I5" s="747"/>
      <c r="J5" s="747"/>
      <c r="K5" s="747"/>
      <c r="L5" s="747"/>
      <c r="M5" s="747"/>
      <c r="N5" s="747"/>
      <c r="O5" s="747"/>
      <c r="P5" s="747"/>
      <c r="Q5" s="748"/>
      <c r="R5" s="735">
        <v>2186060</v>
      </c>
      <c r="S5" s="736"/>
      <c r="T5" s="736"/>
      <c r="U5" s="736"/>
      <c r="V5" s="736"/>
      <c r="W5" s="736"/>
      <c r="X5" s="736"/>
      <c r="Y5" s="779"/>
      <c r="Z5" s="797">
        <v>27.8</v>
      </c>
      <c r="AA5" s="797"/>
      <c r="AB5" s="797"/>
      <c r="AC5" s="797"/>
      <c r="AD5" s="798">
        <v>2186060</v>
      </c>
      <c r="AE5" s="798"/>
      <c r="AF5" s="798"/>
      <c r="AG5" s="798"/>
      <c r="AH5" s="798"/>
      <c r="AI5" s="798"/>
      <c r="AJ5" s="798"/>
      <c r="AK5" s="798"/>
      <c r="AL5" s="780">
        <v>56.7</v>
      </c>
      <c r="AM5" s="751"/>
      <c r="AN5" s="751"/>
      <c r="AO5" s="781"/>
      <c r="AP5" s="746" t="s">
        <v>220</v>
      </c>
      <c r="AQ5" s="747"/>
      <c r="AR5" s="747"/>
      <c r="AS5" s="747"/>
      <c r="AT5" s="747"/>
      <c r="AU5" s="747"/>
      <c r="AV5" s="747"/>
      <c r="AW5" s="747"/>
      <c r="AX5" s="747"/>
      <c r="AY5" s="747"/>
      <c r="AZ5" s="747"/>
      <c r="BA5" s="747"/>
      <c r="BB5" s="747"/>
      <c r="BC5" s="747"/>
      <c r="BD5" s="747"/>
      <c r="BE5" s="747"/>
      <c r="BF5" s="748"/>
      <c r="BG5" s="680">
        <v>2186060</v>
      </c>
      <c r="BH5" s="681"/>
      <c r="BI5" s="681"/>
      <c r="BJ5" s="681"/>
      <c r="BK5" s="681"/>
      <c r="BL5" s="681"/>
      <c r="BM5" s="681"/>
      <c r="BN5" s="682"/>
      <c r="BO5" s="713">
        <v>100</v>
      </c>
      <c r="BP5" s="713"/>
      <c r="BQ5" s="713"/>
      <c r="BR5" s="713"/>
      <c r="BS5" s="714">
        <v>25191</v>
      </c>
      <c r="BT5" s="714"/>
      <c r="BU5" s="714"/>
      <c r="BV5" s="714"/>
      <c r="BW5" s="714"/>
      <c r="BX5" s="714"/>
      <c r="BY5" s="714"/>
      <c r="BZ5" s="714"/>
      <c r="CA5" s="714"/>
      <c r="CB5" s="777"/>
      <c r="CD5" s="784" t="s">
        <v>215</v>
      </c>
      <c r="CE5" s="785"/>
      <c r="CF5" s="785"/>
      <c r="CG5" s="785"/>
      <c r="CH5" s="785"/>
      <c r="CI5" s="785"/>
      <c r="CJ5" s="785"/>
      <c r="CK5" s="785"/>
      <c r="CL5" s="785"/>
      <c r="CM5" s="785"/>
      <c r="CN5" s="785"/>
      <c r="CO5" s="785"/>
      <c r="CP5" s="785"/>
      <c r="CQ5" s="786"/>
      <c r="CR5" s="784" t="s">
        <v>221</v>
      </c>
      <c r="CS5" s="785"/>
      <c r="CT5" s="785"/>
      <c r="CU5" s="785"/>
      <c r="CV5" s="785"/>
      <c r="CW5" s="785"/>
      <c r="CX5" s="785"/>
      <c r="CY5" s="786"/>
      <c r="CZ5" s="784" t="s">
        <v>213</v>
      </c>
      <c r="DA5" s="785"/>
      <c r="DB5" s="785"/>
      <c r="DC5" s="786"/>
      <c r="DD5" s="784" t="s">
        <v>222</v>
      </c>
      <c r="DE5" s="785"/>
      <c r="DF5" s="785"/>
      <c r="DG5" s="785"/>
      <c r="DH5" s="785"/>
      <c r="DI5" s="785"/>
      <c r="DJ5" s="785"/>
      <c r="DK5" s="785"/>
      <c r="DL5" s="785"/>
      <c r="DM5" s="785"/>
      <c r="DN5" s="785"/>
      <c r="DO5" s="785"/>
      <c r="DP5" s="786"/>
      <c r="DQ5" s="784" t="s">
        <v>223</v>
      </c>
      <c r="DR5" s="785"/>
      <c r="DS5" s="785"/>
      <c r="DT5" s="785"/>
      <c r="DU5" s="785"/>
      <c r="DV5" s="785"/>
      <c r="DW5" s="785"/>
      <c r="DX5" s="785"/>
      <c r="DY5" s="785"/>
      <c r="DZ5" s="785"/>
      <c r="EA5" s="785"/>
      <c r="EB5" s="785"/>
      <c r="EC5" s="786"/>
    </row>
    <row r="6" spans="2:143" ht="11.25" customHeight="1" x14ac:dyDescent="0.2">
      <c r="B6" s="677" t="s">
        <v>224</v>
      </c>
      <c r="C6" s="678"/>
      <c r="D6" s="678"/>
      <c r="E6" s="678"/>
      <c r="F6" s="678"/>
      <c r="G6" s="678"/>
      <c r="H6" s="678"/>
      <c r="I6" s="678"/>
      <c r="J6" s="678"/>
      <c r="K6" s="678"/>
      <c r="L6" s="678"/>
      <c r="M6" s="678"/>
      <c r="N6" s="678"/>
      <c r="O6" s="678"/>
      <c r="P6" s="678"/>
      <c r="Q6" s="679"/>
      <c r="R6" s="680">
        <v>97102</v>
      </c>
      <c r="S6" s="681"/>
      <c r="T6" s="681"/>
      <c r="U6" s="681"/>
      <c r="V6" s="681"/>
      <c r="W6" s="681"/>
      <c r="X6" s="681"/>
      <c r="Y6" s="682"/>
      <c r="Z6" s="713">
        <v>1.2</v>
      </c>
      <c r="AA6" s="713"/>
      <c r="AB6" s="713"/>
      <c r="AC6" s="713"/>
      <c r="AD6" s="714">
        <v>97102</v>
      </c>
      <c r="AE6" s="714"/>
      <c r="AF6" s="714"/>
      <c r="AG6" s="714"/>
      <c r="AH6" s="714"/>
      <c r="AI6" s="714"/>
      <c r="AJ6" s="714"/>
      <c r="AK6" s="714"/>
      <c r="AL6" s="683">
        <v>2.5</v>
      </c>
      <c r="AM6" s="684"/>
      <c r="AN6" s="684"/>
      <c r="AO6" s="715"/>
      <c r="AP6" s="677" t="s">
        <v>225</v>
      </c>
      <c r="AQ6" s="678"/>
      <c r="AR6" s="678"/>
      <c r="AS6" s="678"/>
      <c r="AT6" s="678"/>
      <c r="AU6" s="678"/>
      <c r="AV6" s="678"/>
      <c r="AW6" s="678"/>
      <c r="AX6" s="678"/>
      <c r="AY6" s="678"/>
      <c r="AZ6" s="678"/>
      <c r="BA6" s="678"/>
      <c r="BB6" s="678"/>
      <c r="BC6" s="678"/>
      <c r="BD6" s="678"/>
      <c r="BE6" s="678"/>
      <c r="BF6" s="679"/>
      <c r="BG6" s="680">
        <v>2186060</v>
      </c>
      <c r="BH6" s="681"/>
      <c r="BI6" s="681"/>
      <c r="BJ6" s="681"/>
      <c r="BK6" s="681"/>
      <c r="BL6" s="681"/>
      <c r="BM6" s="681"/>
      <c r="BN6" s="682"/>
      <c r="BO6" s="713">
        <v>100</v>
      </c>
      <c r="BP6" s="713"/>
      <c r="BQ6" s="713"/>
      <c r="BR6" s="713"/>
      <c r="BS6" s="714">
        <v>25191</v>
      </c>
      <c r="BT6" s="714"/>
      <c r="BU6" s="714"/>
      <c r="BV6" s="714"/>
      <c r="BW6" s="714"/>
      <c r="BX6" s="714"/>
      <c r="BY6" s="714"/>
      <c r="BZ6" s="714"/>
      <c r="CA6" s="714"/>
      <c r="CB6" s="777"/>
      <c r="CD6" s="738" t="s">
        <v>226</v>
      </c>
      <c r="CE6" s="739"/>
      <c r="CF6" s="739"/>
      <c r="CG6" s="739"/>
      <c r="CH6" s="739"/>
      <c r="CI6" s="739"/>
      <c r="CJ6" s="739"/>
      <c r="CK6" s="739"/>
      <c r="CL6" s="739"/>
      <c r="CM6" s="739"/>
      <c r="CN6" s="739"/>
      <c r="CO6" s="739"/>
      <c r="CP6" s="739"/>
      <c r="CQ6" s="740"/>
      <c r="CR6" s="680">
        <v>84297</v>
      </c>
      <c r="CS6" s="681"/>
      <c r="CT6" s="681"/>
      <c r="CU6" s="681"/>
      <c r="CV6" s="681"/>
      <c r="CW6" s="681"/>
      <c r="CX6" s="681"/>
      <c r="CY6" s="682"/>
      <c r="CZ6" s="780">
        <v>1.2</v>
      </c>
      <c r="DA6" s="751"/>
      <c r="DB6" s="751"/>
      <c r="DC6" s="783"/>
      <c r="DD6" s="686" t="s">
        <v>126</v>
      </c>
      <c r="DE6" s="681"/>
      <c r="DF6" s="681"/>
      <c r="DG6" s="681"/>
      <c r="DH6" s="681"/>
      <c r="DI6" s="681"/>
      <c r="DJ6" s="681"/>
      <c r="DK6" s="681"/>
      <c r="DL6" s="681"/>
      <c r="DM6" s="681"/>
      <c r="DN6" s="681"/>
      <c r="DO6" s="681"/>
      <c r="DP6" s="682"/>
      <c r="DQ6" s="686">
        <v>84297</v>
      </c>
      <c r="DR6" s="681"/>
      <c r="DS6" s="681"/>
      <c r="DT6" s="681"/>
      <c r="DU6" s="681"/>
      <c r="DV6" s="681"/>
      <c r="DW6" s="681"/>
      <c r="DX6" s="681"/>
      <c r="DY6" s="681"/>
      <c r="DZ6" s="681"/>
      <c r="EA6" s="681"/>
      <c r="EB6" s="681"/>
      <c r="EC6" s="727"/>
    </row>
    <row r="7" spans="2:143" ht="11.25" customHeight="1" x14ac:dyDescent="0.2">
      <c r="B7" s="677" t="s">
        <v>227</v>
      </c>
      <c r="C7" s="678"/>
      <c r="D7" s="678"/>
      <c r="E7" s="678"/>
      <c r="F7" s="678"/>
      <c r="G7" s="678"/>
      <c r="H7" s="678"/>
      <c r="I7" s="678"/>
      <c r="J7" s="678"/>
      <c r="K7" s="678"/>
      <c r="L7" s="678"/>
      <c r="M7" s="678"/>
      <c r="N7" s="678"/>
      <c r="O7" s="678"/>
      <c r="P7" s="678"/>
      <c r="Q7" s="679"/>
      <c r="R7" s="680">
        <v>1644</v>
      </c>
      <c r="S7" s="681"/>
      <c r="T7" s="681"/>
      <c r="U7" s="681"/>
      <c r="V7" s="681"/>
      <c r="W7" s="681"/>
      <c r="X7" s="681"/>
      <c r="Y7" s="682"/>
      <c r="Z7" s="713">
        <v>0</v>
      </c>
      <c r="AA7" s="713"/>
      <c r="AB7" s="713"/>
      <c r="AC7" s="713"/>
      <c r="AD7" s="714">
        <v>1644</v>
      </c>
      <c r="AE7" s="714"/>
      <c r="AF7" s="714"/>
      <c r="AG7" s="714"/>
      <c r="AH7" s="714"/>
      <c r="AI7" s="714"/>
      <c r="AJ7" s="714"/>
      <c r="AK7" s="714"/>
      <c r="AL7" s="683">
        <v>0</v>
      </c>
      <c r="AM7" s="684"/>
      <c r="AN7" s="684"/>
      <c r="AO7" s="715"/>
      <c r="AP7" s="677" t="s">
        <v>228</v>
      </c>
      <c r="AQ7" s="678"/>
      <c r="AR7" s="678"/>
      <c r="AS7" s="678"/>
      <c r="AT7" s="678"/>
      <c r="AU7" s="678"/>
      <c r="AV7" s="678"/>
      <c r="AW7" s="678"/>
      <c r="AX7" s="678"/>
      <c r="AY7" s="678"/>
      <c r="AZ7" s="678"/>
      <c r="BA7" s="678"/>
      <c r="BB7" s="678"/>
      <c r="BC7" s="678"/>
      <c r="BD7" s="678"/>
      <c r="BE7" s="678"/>
      <c r="BF7" s="679"/>
      <c r="BG7" s="680">
        <v>826840</v>
      </c>
      <c r="BH7" s="681"/>
      <c r="BI7" s="681"/>
      <c r="BJ7" s="681"/>
      <c r="BK7" s="681"/>
      <c r="BL7" s="681"/>
      <c r="BM7" s="681"/>
      <c r="BN7" s="682"/>
      <c r="BO7" s="713">
        <v>37.799999999999997</v>
      </c>
      <c r="BP7" s="713"/>
      <c r="BQ7" s="713"/>
      <c r="BR7" s="713"/>
      <c r="BS7" s="714">
        <v>25191</v>
      </c>
      <c r="BT7" s="714"/>
      <c r="BU7" s="714"/>
      <c r="BV7" s="714"/>
      <c r="BW7" s="714"/>
      <c r="BX7" s="714"/>
      <c r="BY7" s="714"/>
      <c r="BZ7" s="714"/>
      <c r="CA7" s="714"/>
      <c r="CB7" s="777"/>
      <c r="CD7" s="719" t="s">
        <v>229</v>
      </c>
      <c r="CE7" s="720"/>
      <c r="CF7" s="720"/>
      <c r="CG7" s="720"/>
      <c r="CH7" s="720"/>
      <c r="CI7" s="720"/>
      <c r="CJ7" s="720"/>
      <c r="CK7" s="720"/>
      <c r="CL7" s="720"/>
      <c r="CM7" s="720"/>
      <c r="CN7" s="720"/>
      <c r="CO7" s="720"/>
      <c r="CP7" s="720"/>
      <c r="CQ7" s="721"/>
      <c r="CR7" s="680">
        <v>2553552</v>
      </c>
      <c r="CS7" s="681"/>
      <c r="CT7" s="681"/>
      <c r="CU7" s="681"/>
      <c r="CV7" s="681"/>
      <c r="CW7" s="681"/>
      <c r="CX7" s="681"/>
      <c r="CY7" s="682"/>
      <c r="CZ7" s="713">
        <v>35.799999999999997</v>
      </c>
      <c r="DA7" s="713"/>
      <c r="DB7" s="713"/>
      <c r="DC7" s="713"/>
      <c r="DD7" s="686">
        <v>5767</v>
      </c>
      <c r="DE7" s="681"/>
      <c r="DF7" s="681"/>
      <c r="DG7" s="681"/>
      <c r="DH7" s="681"/>
      <c r="DI7" s="681"/>
      <c r="DJ7" s="681"/>
      <c r="DK7" s="681"/>
      <c r="DL7" s="681"/>
      <c r="DM7" s="681"/>
      <c r="DN7" s="681"/>
      <c r="DO7" s="681"/>
      <c r="DP7" s="682"/>
      <c r="DQ7" s="686">
        <v>1024536</v>
      </c>
      <c r="DR7" s="681"/>
      <c r="DS7" s="681"/>
      <c r="DT7" s="681"/>
      <c r="DU7" s="681"/>
      <c r="DV7" s="681"/>
      <c r="DW7" s="681"/>
      <c r="DX7" s="681"/>
      <c r="DY7" s="681"/>
      <c r="DZ7" s="681"/>
      <c r="EA7" s="681"/>
      <c r="EB7" s="681"/>
      <c r="EC7" s="727"/>
    </row>
    <row r="8" spans="2:143" ht="11.25" customHeight="1" x14ac:dyDescent="0.2">
      <c r="B8" s="677" t="s">
        <v>230</v>
      </c>
      <c r="C8" s="678"/>
      <c r="D8" s="678"/>
      <c r="E8" s="678"/>
      <c r="F8" s="678"/>
      <c r="G8" s="678"/>
      <c r="H8" s="678"/>
      <c r="I8" s="678"/>
      <c r="J8" s="678"/>
      <c r="K8" s="678"/>
      <c r="L8" s="678"/>
      <c r="M8" s="678"/>
      <c r="N8" s="678"/>
      <c r="O8" s="678"/>
      <c r="P8" s="678"/>
      <c r="Q8" s="679"/>
      <c r="R8" s="680">
        <v>7062</v>
      </c>
      <c r="S8" s="681"/>
      <c r="T8" s="681"/>
      <c r="U8" s="681"/>
      <c r="V8" s="681"/>
      <c r="W8" s="681"/>
      <c r="X8" s="681"/>
      <c r="Y8" s="682"/>
      <c r="Z8" s="713">
        <v>0.1</v>
      </c>
      <c r="AA8" s="713"/>
      <c r="AB8" s="713"/>
      <c r="AC8" s="713"/>
      <c r="AD8" s="714">
        <v>7062</v>
      </c>
      <c r="AE8" s="714"/>
      <c r="AF8" s="714"/>
      <c r="AG8" s="714"/>
      <c r="AH8" s="714"/>
      <c r="AI8" s="714"/>
      <c r="AJ8" s="714"/>
      <c r="AK8" s="714"/>
      <c r="AL8" s="683">
        <v>0.2</v>
      </c>
      <c r="AM8" s="684"/>
      <c r="AN8" s="684"/>
      <c r="AO8" s="715"/>
      <c r="AP8" s="677" t="s">
        <v>231</v>
      </c>
      <c r="AQ8" s="678"/>
      <c r="AR8" s="678"/>
      <c r="AS8" s="678"/>
      <c r="AT8" s="678"/>
      <c r="AU8" s="678"/>
      <c r="AV8" s="678"/>
      <c r="AW8" s="678"/>
      <c r="AX8" s="678"/>
      <c r="AY8" s="678"/>
      <c r="AZ8" s="678"/>
      <c r="BA8" s="678"/>
      <c r="BB8" s="678"/>
      <c r="BC8" s="678"/>
      <c r="BD8" s="678"/>
      <c r="BE8" s="678"/>
      <c r="BF8" s="679"/>
      <c r="BG8" s="680">
        <v>26231</v>
      </c>
      <c r="BH8" s="681"/>
      <c r="BI8" s="681"/>
      <c r="BJ8" s="681"/>
      <c r="BK8" s="681"/>
      <c r="BL8" s="681"/>
      <c r="BM8" s="681"/>
      <c r="BN8" s="682"/>
      <c r="BO8" s="713">
        <v>1.2</v>
      </c>
      <c r="BP8" s="713"/>
      <c r="BQ8" s="713"/>
      <c r="BR8" s="713"/>
      <c r="BS8" s="686" t="s">
        <v>232</v>
      </c>
      <c r="BT8" s="681"/>
      <c r="BU8" s="681"/>
      <c r="BV8" s="681"/>
      <c r="BW8" s="681"/>
      <c r="BX8" s="681"/>
      <c r="BY8" s="681"/>
      <c r="BZ8" s="681"/>
      <c r="CA8" s="681"/>
      <c r="CB8" s="727"/>
      <c r="CD8" s="719" t="s">
        <v>233</v>
      </c>
      <c r="CE8" s="720"/>
      <c r="CF8" s="720"/>
      <c r="CG8" s="720"/>
      <c r="CH8" s="720"/>
      <c r="CI8" s="720"/>
      <c r="CJ8" s="720"/>
      <c r="CK8" s="720"/>
      <c r="CL8" s="720"/>
      <c r="CM8" s="720"/>
      <c r="CN8" s="720"/>
      <c r="CO8" s="720"/>
      <c r="CP8" s="720"/>
      <c r="CQ8" s="721"/>
      <c r="CR8" s="680">
        <v>1669070</v>
      </c>
      <c r="CS8" s="681"/>
      <c r="CT8" s="681"/>
      <c r="CU8" s="681"/>
      <c r="CV8" s="681"/>
      <c r="CW8" s="681"/>
      <c r="CX8" s="681"/>
      <c r="CY8" s="682"/>
      <c r="CZ8" s="713">
        <v>23.4</v>
      </c>
      <c r="DA8" s="713"/>
      <c r="DB8" s="713"/>
      <c r="DC8" s="713"/>
      <c r="DD8" s="686" t="s">
        <v>232</v>
      </c>
      <c r="DE8" s="681"/>
      <c r="DF8" s="681"/>
      <c r="DG8" s="681"/>
      <c r="DH8" s="681"/>
      <c r="DI8" s="681"/>
      <c r="DJ8" s="681"/>
      <c r="DK8" s="681"/>
      <c r="DL8" s="681"/>
      <c r="DM8" s="681"/>
      <c r="DN8" s="681"/>
      <c r="DO8" s="681"/>
      <c r="DP8" s="682"/>
      <c r="DQ8" s="686">
        <v>977443</v>
      </c>
      <c r="DR8" s="681"/>
      <c r="DS8" s="681"/>
      <c r="DT8" s="681"/>
      <c r="DU8" s="681"/>
      <c r="DV8" s="681"/>
      <c r="DW8" s="681"/>
      <c r="DX8" s="681"/>
      <c r="DY8" s="681"/>
      <c r="DZ8" s="681"/>
      <c r="EA8" s="681"/>
      <c r="EB8" s="681"/>
      <c r="EC8" s="727"/>
    </row>
    <row r="9" spans="2:143" ht="11.25" customHeight="1" x14ac:dyDescent="0.2">
      <c r="B9" s="677" t="s">
        <v>234</v>
      </c>
      <c r="C9" s="678"/>
      <c r="D9" s="678"/>
      <c r="E9" s="678"/>
      <c r="F9" s="678"/>
      <c r="G9" s="678"/>
      <c r="H9" s="678"/>
      <c r="I9" s="678"/>
      <c r="J9" s="678"/>
      <c r="K9" s="678"/>
      <c r="L9" s="678"/>
      <c r="M9" s="678"/>
      <c r="N9" s="678"/>
      <c r="O9" s="678"/>
      <c r="P9" s="678"/>
      <c r="Q9" s="679"/>
      <c r="R9" s="680">
        <v>8596</v>
      </c>
      <c r="S9" s="681"/>
      <c r="T9" s="681"/>
      <c r="U9" s="681"/>
      <c r="V9" s="681"/>
      <c r="W9" s="681"/>
      <c r="X9" s="681"/>
      <c r="Y9" s="682"/>
      <c r="Z9" s="713">
        <v>0.1</v>
      </c>
      <c r="AA9" s="713"/>
      <c r="AB9" s="713"/>
      <c r="AC9" s="713"/>
      <c r="AD9" s="714">
        <v>8596</v>
      </c>
      <c r="AE9" s="714"/>
      <c r="AF9" s="714"/>
      <c r="AG9" s="714"/>
      <c r="AH9" s="714"/>
      <c r="AI9" s="714"/>
      <c r="AJ9" s="714"/>
      <c r="AK9" s="714"/>
      <c r="AL9" s="683">
        <v>0.2</v>
      </c>
      <c r="AM9" s="684"/>
      <c r="AN9" s="684"/>
      <c r="AO9" s="715"/>
      <c r="AP9" s="677" t="s">
        <v>235</v>
      </c>
      <c r="AQ9" s="678"/>
      <c r="AR9" s="678"/>
      <c r="AS9" s="678"/>
      <c r="AT9" s="678"/>
      <c r="AU9" s="678"/>
      <c r="AV9" s="678"/>
      <c r="AW9" s="678"/>
      <c r="AX9" s="678"/>
      <c r="AY9" s="678"/>
      <c r="AZ9" s="678"/>
      <c r="BA9" s="678"/>
      <c r="BB9" s="678"/>
      <c r="BC9" s="678"/>
      <c r="BD9" s="678"/>
      <c r="BE9" s="678"/>
      <c r="BF9" s="679"/>
      <c r="BG9" s="680">
        <v>659600</v>
      </c>
      <c r="BH9" s="681"/>
      <c r="BI9" s="681"/>
      <c r="BJ9" s="681"/>
      <c r="BK9" s="681"/>
      <c r="BL9" s="681"/>
      <c r="BM9" s="681"/>
      <c r="BN9" s="682"/>
      <c r="BO9" s="713">
        <v>30.2</v>
      </c>
      <c r="BP9" s="713"/>
      <c r="BQ9" s="713"/>
      <c r="BR9" s="713"/>
      <c r="BS9" s="686" t="s">
        <v>126</v>
      </c>
      <c r="BT9" s="681"/>
      <c r="BU9" s="681"/>
      <c r="BV9" s="681"/>
      <c r="BW9" s="681"/>
      <c r="BX9" s="681"/>
      <c r="BY9" s="681"/>
      <c r="BZ9" s="681"/>
      <c r="CA9" s="681"/>
      <c r="CB9" s="727"/>
      <c r="CD9" s="719" t="s">
        <v>236</v>
      </c>
      <c r="CE9" s="720"/>
      <c r="CF9" s="720"/>
      <c r="CG9" s="720"/>
      <c r="CH9" s="720"/>
      <c r="CI9" s="720"/>
      <c r="CJ9" s="720"/>
      <c r="CK9" s="720"/>
      <c r="CL9" s="720"/>
      <c r="CM9" s="720"/>
      <c r="CN9" s="720"/>
      <c r="CO9" s="720"/>
      <c r="CP9" s="720"/>
      <c r="CQ9" s="721"/>
      <c r="CR9" s="680">
        <v>493349</v>
      </c>
      <c r="CS9" s="681"/>
      <c r="CT9" s="681"/>
      <c r="CU9" s="681"/>
      <c r="CV9" s="681"/>
      <c r="CW9" s="681"/>
      <c r="CX9" s="681"/>
      <c r="CY9" s="682"/>
      <c r="CZ9" s="713">
        <v>6.9</v>
      </c>
      <c r="DA9" s="713"/>
      <c r="DB9" s="713"/>
      <c r="DC9" s="713"/>
      <c r="DD9" s="686">
        <v>10235</v>
      </c>
      <c r="DE9" s="681"/>
      <c r="DF9" s="681"/>
      <c r="DG9" s="681"/>
      <c r="DH9" s="681"/>
      <c r="DI9" s="681"/>
      <c r="DJ9" s="681"/>
      <c r="DK9" s="681"/>
      <c r="DL9" s="681"/>
      <c r="DM9" s="681"/>
      <c r="DN9" s="681"/>
      <c r="DO9" s="681"/>
      <c r="DP9" s="682"/>
      <c r="DQ9" s="686">
        <v>472516</v>
      </c>
      <c r="DR9" s="681"/>
      <c r="DS9" s="681"/>
      <c r="DT9" s="681"/>
      <c r="DU9" s="681"/>
      <c r="DV9" s="681"/>
      <c r="DW9" s="681"/>
      <c r="DX9" s="681"/>
      <c r="DY9" s="681"/>
      <c r="DZ9" s="681"/>
      <c r="EA9" s="681"/>
      <c r="EB9" s="681"/>
      <c r="EC9" s="727"/>
    </row>
    <row r="10" spans="2:143" ht="11.25" customHeight="1" x14ac:dyDescent="0.2">
      <c r="B10" s="677" t="s">
        <v>237</v>
      </c>
      <c r="C10" s="678"/>
      <c r="D10" s="678"/>
      <c r="E10" s="678"/>
      <c r="F10" s="678"/>
      <c r="G10" s="678"/>
      <c r="H10" s="678"/>
      <c r="I10" s="678"/>
      <c r="J10" s="678"/>
      <c r="K10" s="678"/>
      <c r="L10" s="678"/>
      <c r="M10" s="678"/>
      <c r="N10" s="678"/>
      <c r="O10" s="678"/>
      <c r="P10" s="678"/>
      <c r="Q10" s="679"/>
      <c r="R10" s="680" t="s">
        <v>126</v>
      </c>
      <c r="S10" s="681"/>
      <c r="T10" s="681"/>
      <c r="U10" s="681"/>
      <c r="V10" s="681"/>
      <c r="W10" s="681"/>
      <c r="X10" s="681"/>
      <c r="Y10" s="682"/>
      <c r="Z10" s="713" t="s">
        <v>232</v>
      </c>
      <c r="AA10" s="713"/>
      <c r="AB10" s="713"/>
      <c r="AC10" s="713"/>
      <c r="AD10" s="714" t="s">
        <v>134</v>
      </c>
      <c r="AE10" s="714"/>
      <c r="AF10" s="714"/>
      <c r="AG10" s="714"/>
      <c r="AH10" s="714"/>
      <c r="AI10" s="714"/>
      <c r="AJ10" s="714"/>
      <c r="AK10" s="714"/>
      <c r="AL10" s="683" t="s">
        <v>134</v>
      </c>
      <c r="AM10" s="684"/>
      <c r="AN10" s="684"/>
      <c r="AO10" s="715"/>
      <c r="AP10" s="677" t="s">
        <v>238</v>
      </c>
      <c r="AQ10" s="678"/>
      <c r="AR10" s="678"/>
      <c r="AS10" s="678"/>
      <c r="AT10" s="678"/>
      <c r="AU10" s="678"/>
      <c r="AV10" s="678"/>
      <c r="AW10" s="678"/>
      <c r="AX10" s="678"/>
      <c r="AY10" s="678"/>
      <c r="AZ10" s="678"/>
      <c r="BA10" s="678"/>
      <c r="BB10" s="678"/>
      <c r="BC10" s="678"/>
      <c r="BD10" s="678"/>
      <c r="BE10" s="678"/>
      <c r="BF10" s="679"/>
      <c r="BG10" s="680">
        <v>38630</v>
      </c>
      <c r="BH10" s="681"/>
      <c r="BI10" s="681"/>
      <c r="BJ10" s="681"/>
      <c r="BK10" s="681"/>
      <c r="BL10" s="681"/>
      <c r="BM10" s="681"/>
      <c r="BN10" s="682"/>
      <c r="BO10" s="713">
        <v>1.8</v>
      </c>
      <c r="BP10" s="713"/>
      <c r="BQ10" s="713"/>
      <c r="BR10" s="713"/>
      <c r="BS10" s="686" t="s">
        <v>126</v>
      </c>
      <c r="BT10" s="681"/>
      <c r="BU10" s="681"/>
      <c r="BV10" s="681"/>
      <c r="BW10" s="681"/>
      <c r="BX10" s="681"/>
      <c r="BY10" s="681"/>
      <c r="BZ10" s="681"/>
      <c r="CA10" s="681"/>
      <c r="CB10" s="727"/>
      <c r="CD10" s="719" t="s">
        <v>239</v>
      </c>
      <c r="CE10" s="720"/>
      <c r="CF10" s="720"/>
      <c r="CG10" s="720"/>
      <c r="CH10" s="720"/>
      <c r="CI10" s="720"/>
      <c r="CJ10" s="720"/>
      <c r="CK10" s="720"/>
      <c r="CL10" s="720"/>
      <c r="CM10" s="720"/>
      <c r="CN10" s="720"/>
      <c r="CO10" s="720"/>
      <c r="CP10" s="720"/>
      <c r="CQ10" s="721"/>
      <c r="CR10" s="680">
        <v>207</v>
      </c>
      <c r="CS10" s="681"/>
      <c r="CT10" s="681"/>
      <c r="CU10" s="681"/>
      <c r="CV10" s="681"/>
      <c r="CW10" s="681"/>
      <c r="CX10" s="681"/>
      <c r="CY10" s="682"/>
      <c r="CZ10" s="713">
        <v>0</v>
      </c>
      <c r="DA10" s="713"/>
      <c r="DB10" s="713"/>
      <c r="DC10" s="713"/>
      <c r="DD10" s="686" t="s">
        <v>232</v>
      </c>
      <c r="DE10" s="681"/>
      <c r="DF10" s="681"/>
      <c r="DG10" s="681"/>
      <c r="DH10" s="681"/>
      <c r="DI10" s="681"/>
      <c r="DJ10" s="681"/>
      <c r="DK10" s="681"/>
      <c r="DL10" s="681"/>
      <c r="DM10" s="681"/>
      <c r="DN10" s="681"/>
      <c r="DO10" s="681"/>
      <c r="DP10" s="682"/>
      <c r="DQ10" s="686">
        <v>207</v>
      </c>
      <c r="DR10" s="681"/>
      <c r="DS10" s="681"/>
      <c r="DT10" s="681"/>
      <c r="DU10" s="681"/>
      <c r="DV10" s="681"/>
      <c r="DW10" s="681"/>
      <c r="DX10" s="681"/>
      <c r="DY10" s="681"/>
      <c r="DZ10" s="681"/>
      <c r="EA10" s="681"/>
      <c r="EB10" s="681"/>
      <c r="EC10" s="727"/>
    </row>
    <row r="11" spans="2:143" ht="11.25" customHeight="1" x14ac:dyDescent="0.2">
      <c r="B11" s="677" t="s">
        <v>240</v>
      </c>
      <c r="C11" s="678"/>
      <c r="D11" s="678"/>
      <c r="E11" s="678"/>
      <c r="F11" s="678"/>
      <c r="G11" s="678"/>
      <c r="H11" s="678"/>
      <c r="I11" s="678"/>
      <c r="J11" s="678"/>
      <c r="K11" s="678"/>
      <c r="L11" s="678"/>
      <c r="M11" s="678"/>
      <c r="N11" s="678"/>
      <c r="O11" s="678"/>
      <c r="P11" s="678"/>
      <c r="Q11" s="679"/>
      <c r="R11" s="680">
        <v>328459</v>
      </c>
      <c r="S11" s="681"/>
      <c r="T11" s="681"/>
      <c r="U11" s="681"/>
      <c r="V11" s="681"/>
      <c r="W11" s="681"/>
      <c r="X11" s="681"/>
      <c r="Y11" s="682"/>
      <c r="Z11" s="683">
        <v>4.2</v>
      </c>
      <c r="AA11" s="684"/>
      <c r="AB11" s="684"/>
      <c r="AC11" s="685"/>
      <c r="AD11" s="686">
        <v>328459</v>
      </c>
      <c r="AE11" s="681"/>
      <c r="AF11" s="681"/>
      <c r="AG11" s="681"/>
      <c r="AH11" s="681"/>
      <c r="AI11" s="681"/>
      <c r="AJ11" s="681"/>
      <c r="AK11" s="682"/>
      <c r="AL11" s="683">
        <v>8.5</v>
      </c>
      <c r="AM11" s="684"/>
      <c r="AN11" s="684"/>
      <c r="AO11" s="715"/>
      <c r="AP11" s="677" t="s">
        <v>241</v>
      </c>
      <c r="AQ11" s="678"/>
      <c r="AR11" s="678"/>
      <c r="AS11" s="678"/>
      <c r="AT11" s="678"/>
      <c r="AU11" s="678"/>
      <c r="AV11" s="678"/>
      <c r="AW11" s="678"/>
      <c r="AX11" s="678"/>
      <c r="AY11" s="678"/>
      <c r="AZ11" s="678"/>
      <c r="BA11" s="678"/>
      <c r="BB11" s="678"/>
      <c r="BC11" s="678"/>
      <c r="BD11" s="678"/>
      <c r="BE11" s="678"/>
      <c r="BF11" s="679"/>
      <c r="BG11" s="680">
        <v>102379</v>
      </c>
      <c r="BH11" s="681"/>
      <c r="BI11" s="681"/>
      <c r="BJ11" s="681"/>
      <c r="BK11" s="681"/>
      <c r="BL11" s="681"/>
      <c r="BM11" s="681"/>
      <c r="BN11" s="682"/>
      <c r="BO11" s="713">
        <v>4.7</v>
      </c>
      <c r="BP11" s="713"/>
      <c r="BQ11" s="713"/>
      <c r="BR11" s="713"/>
      <c r="BS11" s="686">
        <v>25191</v>
      </c>
      <c r="BT11" s="681"/>
      <c r="BU11" s="681"/>
      <c r="BV11" s="681"/>
      <c r="BW11" s="681"/>
      <c r="BX11" s="681"/>
      <c r="BY11" s="681"/>
      <c r="BZ11" s="681"/>
      <c r="CA11" s="681"/>
      <c r="CB11" s="727"/>
      <c r="CD11" s="719" t="s">
        <v>242</v>
      </c>
      <c r="CE11" s="720"/>
      <c r="CF11" s="720"/>
      <c r="CG11" s="720"/>
      <c r="CH11" s="720"/>
      <c r="CI11" s="720"/>
      <c r="CJ11" s="720"/>
      <c r="CK11" s="720"/>
      <c r="CL11" s="720"/>
      <c r="CM11" s="720"/>
      <c r="CN11" s="720"/>
      <c r="CO11" s="720"/>
      <c r="CP11" s="720"/>
      <c r="CQ11" s="721"/>
      <c r="CR11" s="680">
        <v>298294</v>
      </c>
      <c r="CS11" s="681"/>
      <c r="CT11" s="681"/>
      <c r="CU11" s="681"/>
      <c r="CV11" s="681"/>
      <c r="CW11" s="681"/>
      <c r="CX11" s="681"/>
      <c r="CY11" s="682"/>
      <c r="CZ11" s="713">
        <v>4.2</v>
      </c>
      <c r="DA11" s="713"/>
      <c r="DB11" s="713"/>
      <c r="DC11" s="713"/>
      <c r="DD11" s="686">
        <v>104317</v>
      </c>
      <c r="DE11" s="681"/>
      <c r="DF11" s="681"/>
      <c r="DG11" s="681"/>
      <c r="DH11" s="681"/>
      <c r="DI11" s="681"/>
      <c r="DJ11" s="681"/>
      <c r="DK11" s="681"/>
      <c r="DL11" s="681"/>
      <c r="DM11" s="681"/>
      <c r="DN11" s="681"/>
      <c r="DO11" s="681"/>
      <c r="DP11" s="682"/>
      <c r="DQ11" s="686">
        <v>165576</v>
      </c>
      <c r="DR11" s="681"/>
      <c r="DS11" s="681"/>
      <c r="DT11" s="681"/>
      <c r="DU11" s="681"/>
      <c r="DV11" s="681"/>
      <c r="DW11" s="681"/>
      <c r="DX11" s="681"/>
      <c r="DY11" s="681"/>
      <c r="DZ11" s="681"/>
      <c r="EA11" s="681"/>
      <c r="EB11" s="681"/>
      <c r="EC11" s="727"/>
    </row>
    <row r="12" spans="2:143" ht="11.25" customHeight="1" x14ac:dyDescent="0.2">
      <c r="B12" s="677" t="s">
        <v>243</v>
      </c>
      <c r="C12" s="678"/>
      <c r="D12" s="678"/>
      <c r="E12" s="678"/>
      <c r="F12" s="678"/>
      <c r="G12" s="678"/>
      <c r="H12" s="678"/>
      <c r="I12" s="678"/>
      <c r="J12" s="678"/>
      <c r="K12" s="678"/>
      <c r="L12" s="678"/>
      <c r="M12" s="678"/>
      <c r="N12" s="678"/>
      <c r="O12" s="678"/>
      <c r="P12" s="678"/>
      <c r="Q12" s="679"/>
      <c r="R12" s="680">
        <v>11175</v>
      </c>
      <c r="S12" s="681"/>
      <c r="T12" s="681"/>
      <c r="U12" s="681"/>
      <c r="V12" s="681"/>
      <c r="W12" s="681"/>
      <c r="X12" s="681"/>
      <c r="Y12" s="682"/>
      <c r="Z12" s="713">
        <v>0.1</v>
      </c>
      <c r="AA12" s="713"/>
      <c r="AB12" s="713"/>
      <c r="AC12" s="713"/>
      <c r="AD12" s="714">
        <v>11175</v>
      </c>
      <c r="AE12" s="714"/>
      <c r="AF12" s="714"/>
      <c r="AG12" s="714"/>
      <c r="AH12" s="714"/>
      <c r="AI12" s="714"/>
      <c r="AJ12" s="714"/>
      <c r="AK12" s="714"/>
      <c r="AL12" s="683">
        <v>0.3</v>
      </c>
      <c r="AM12" s="684"/>
      <c r="AN12" s="684"/>
      <c r="AO12" s="715"/>
      <c r="AP12" s="677" t="s">
        <v>244</v>
      </c>
      <c r="AQ12" s="678"/>
      <c r="AR12" s="678"/>
      <c r="AS12" s="678"/>
      <c r="AT12" s="678"/>
      <c r="AU12" s="678"/>
      <c r="AV12" s="678"/>
      <c r="AW12" s="678"/>
      <c r="AX12" s="678"/>
      <c r="AY12" s="678"/>
      <c r="AZ12" s="678"/>
      <c r="BA12" s="678"/>
      <c r="BB12" s="678"/>
      <c r="BC12" s="678"/>
      <c r="BD12" s="678"/>
      <c r="BE12" s="678"/>
      <c r="BF12" s="679"/>
      <c r="BG12" s="680">
        <v>1222093</v>
      </c>
      <c r="BH12" s="681"/>
      <c r="BI12" s="681"/>
      <c r="BJ12" s="681"/>
      <c r="BK12" s="681"/>
      <c r="BL12" s="681"/>
      <c r="BM12" s="681"/>
      <c r="BN12" s="682"/>
      <c r="BO12" s="713">
        <v>55.9</v>
      </c>
      <c r="BP12" s="713"/>
      <c r="BQ12" s="713"/>
      <c r="BR12" s="713"/>
      <c r="BS12" s="686" t="s">
        <v>134</v>
      </c>
      <c r="BT12" s="681"/>
      <c r="BU12" s="681"/>
      <c r="BV12" s="681"/>
      <c r="BW12" s="681"/>
      <c r="BX12" s="681"/>
      <c r="BY12" s="681"/>
      <c r="BZ12" s="681"/>
      <c r="CA12" s="681"/>
      <c r="CB12" s="727"/>
      <c r="CD12" s="719" t="s">
        <v>245</v>
      </c>
      <c r="CE12" s="720"/>
      <c r="CF12" s="720"/>
      <c r="CG12" s="720"/>
      <c r="CH12" s="720"/>
      <c r="CI12" s="720"/>
      <c r="CJ12" s="720"/>
      <c r="CK12" s="720"/>
      <c r="CL12" s="720"/>
      <c r="CM12" s="720"/>
      <c r="CN12" s="720"/>
      <c r="CO12" s="720"/>
      <c r="CP12" s="720"/>
      <c r="CQ12" s="721"/>
      <c r="CR12" s="680">
        <v>190111</v>
      </c>
      <c r="CS12" s="681"/>
      <c r="CT12" s="681"/>
      <c r="CU12" s="681"/>
      <c r="CV12" s="681"/>
      <c r="CW12" s="681"/>
      <c r="CX12" s="681"/>
      <c r="CY12" s="682"/>
      <c r="CZ12" s="713">
        <v>2.7</v>
      </c>
      <c r="DA12" s="713"/>
      <c r="DB12" s="713"/>
      <c r="DC12" s="713"/>
      <c r="DD12" s="686" t="s">
        <v>134</v>
      </c>
      <c r="DE12" s="681"/>
      <c r="DF12" s="681"/>
      <c r="DG12" s="681"/>
      <c r="DH12" s="681"/>
      <c r="DI12" s="681"/>
      <c r="DJ12" s="681"/>
      <c r="DK12" s="681"/>
      <c r="DL12" s="681"/>
      <c r="DM12" s="681"/>
      <c r="DN12" s="681"/>
      <c r="DO12" s="681"/>
      <c r="DP12" s="682"/>
      <c r="DQ12" s="686">
        <v>189722</v>
      </c>
      <c r="DR12" s="681"/>
      <c r="DS12" s="681"/>
      <c r="DT12" s="681"/>
      <c r="DU12" s="681"/>
      <c r="DV12" s="681"/>
      <c r="DW12" s="681"/>
      <c r="DX12" s="681"/>
      <c r="DY12" s="681"/>
      <c r="DZ12" s="681"/>
      <c r="EA12" s="681"/>
      <c r="EB12" s="681"/>
      <c r="EC12" s="727"/>
    </row>
    <row r="13" spans="2:143" ht="11.25" customHeight="1" x14ac:dyDescent="0.2">
      <c r="B13" s="677" t="s">
        <v>246</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126</v>
      </c>
      <c r="AM13" s="684"/>
      <c r="AN13" s="684"/>
      <c r="AO13" s="715"/>
      <c r="AP13" s="677" t="s">
        <v>247</v>
      </c>
      <c r="AQ13" s="678"/>
      <c r="AR13" s="678"/>
      <c r="AS13" s="678"/>
      <c r="AT13" s="678"/>
      <c r="AU13" s="678"/>
      <c r="AV13" s="678"/>
      <c r="AW13" s="678"/>
      <c r="AX13" s="678"/>
      <c r="AY13" s="678"/>
      <c r="AZ13" s="678"/>
      <c r="BA13" s="678"/>
      <c r="BB13" s="678"/>
      <c r="BC13" s="678"/>
      <c r="BD13" s="678"/>
      <c r="BE13" s="678"/>
      <c r="BF13" s="679"/>
      <c r="BG13" s="680">
        <v>1140287</v>
      </c>
      <c r="BH13" s="681"/>
      <c r="BI13" s="681"/>
      <c r="BJ13" s="681"/>
      <c r="BK13" s="681"/>
      <c r="BL13" s="681"/>
      <c r="BM13" s="681"/>
      <c r="BN13" s="682"/>
      <c r="BO13" s="713">
        <v>52.2</v>
      </c>
      <c r="BP13" s="713"/>
      <c r="BQ13" s="713"/>
      <c r="BR13" s="713"/>
      <c r="BS13" s="686" t="s">
        <v>126</v>
      </c>
      <c r="BT13" s="681"/>
      <c r="BU13" s="681"/>
      <c r="BV13" s="681"/>
      <c r="BW13" s="681"/>
      <c r="BX13" s="681"/>
      <c r="BY13" s="681"/>
      <c r="BZ13" s="681"/>
      <c r="CA13" s="681"/>
      <c r="CB13" s="727"/>
      <c r="CD13" s="719" t="s">
        <v>248</v>
      </c>
      <c r="CE13" s="720"/>
      <c r="CF13" s="720"/>
      <c r="CG13" s="720"/>
      <c r="CH13" s="720"/>
      <c r="CI13" s="720"/>
      <c r="CJ13" s="720"/>
      <c r="CK13" s="720"/>
      <c r="CL13" s="720"/>
      <c r="CM13" s="720"/>
      <c r="CN13" s="720"/>
      <c r="CO13" s="720"/>
      <c r="CP13" s="720"/>
      <c r="CQ13" s="721"/>
      <c r="CR13" s="680">
        <v>434089</v>
      </c>
      <c r="CS13" s="681"/>
      <c r="CT13" s="681"/>
      <c r="CU13" s="681"/>
      <c r="CV13" s="681"/>
      <c r="CW13" s="681"/>
      <c r="CX13" s="681"/>
      <c r="CY13" s="682"/>
      <c r="CZ13" s="713">
        <v>6.1</v>
      </c>
      <c r="DA13" s="713"/>
      <c r="DB13" s="713"/>
      <c r="DC13" s="713"/>
      <c r="DD13" s="686">
        <v>138284</v>
      </c>
      <c r="DE13" s="681"/>
      <c r="DF13" s="681"/>
      <c r="DG13" s="681"/>
      <c r="DH13" s="681"/>
      <c r="DI13" s="681"/>
      <c r="DJ13" s="681"/>
      <c r="DK13" s="681"/>
      <c r="DL13" s="681"/>
      <c r="DM13" s="681"/>
      <c r="DN13" s="681"/>
      <c r="DO13" s="681"/>
      <c r="DP13" s="682"/>
      <c r="DQ13" s="686">
        <v>351803</v>
      </c>
      <c r="DR13" s="681"/>
      <c r="DS13" s="681"/>
      <c r="DT13" s="681"/>
      <c r="DU13" s="681"/>
      <c r="DV13" s="681"/>
      <c r="DW13" s="681"/>
      <c r="DX13" s="681"/>
      <c r="DY13" s="681"/>
      <c r="DZ13" s="681"/>
      <c r="EA13" s="681"/>
      <c r="EB13" s="681"/>
      <c r="EC13" s="727"/>
    </row>
    <row r="14" spans="2:143" ht="11.25" customHeight="1" x14ac:dyDescent="0.2">
      <c r="B14" s="677" t="s">
        <v>249</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126</v>
      </c>
      <c r="AA14" s="713"/>
      <c r="AB14" s="713"/>
      <c r="AC14" s="713"/>
      <c r="AD14" s="714" t="s">
        <v>232</v>
      </c>
      <c r="AE14" s="714"/>
      <c r="AF14" s="714"/>
      <c r="AG14" s="714"/>
      <c r="AH14" s="714"/>
      <c r="AI14" s="714"/>
      <c r="AJ14" s="714"/>
      <c r="AK14" s="714"/>
      <c r="AL14" s="683" t="s">
        <v>232</v>
      </c>
      <c r="AM14" s="684"/>
      <c r="AN14" s="684"/>
      <c r="AO14" s="715"/>
      <c r="AP14" s="677" t="s">
        <v>250</v>
      </c>
      <c r="AQ14" s="678"/>
      <c r="AR14" s="678"/>
      <c r="AS14" s="678"/>
      <c r="AT14" s="678"/>
      <c r="AU14" s="678"/>
      <c r="AV14" s="678"/>
      <c r="AW14" s="678"/>
      <c r="AX14" s="678"/>
      <c r="AY14" s="678"/>
      <c r="AZ14" s="678"/>
      <c r="BA14" s="678"/>
      <c r="BB14" s="678"/>
      <c r="BC14" s="678"/>
      <c r="BD14" s="678"/>
      <c r="BE14" s="678"/>
      <c r="BF14" s="679"/>
      <c r="BG14" s="680">
        <v>54762</v>
      </c>
      <c r="BH14" s="681"/>
      <c r="BI14" s="681"/>
      <c r="BJ14" s="681"/>
      <c r="BK14" s="681"/>
      <c r="BL14" s="681"/>
      <c r="BM14" s="681"/>
      <c r="BN14" s="682"/>
      <c r="BO14" s="713">
        <v>2.5</v>
      </c>
      <c r="BP14" s="713"/>
      <c r="BQ14" s="713"/>
      <c r="BR14" s="713"/>
      <c r="BS14" s="686" t="s">
        <v>134</v>
      </c>
      <c r="BT14" s="681"/>
      <c r="BU14" s="681"/>
      <c r="BV14" s="681"/>
      <c r="BW14" s="681"/>
      <c r="BX14" s="681"/>
      <c r="BY14" s="681"/>
      <c r="BZ14" s="681"/>
      <c r="CA14" s="681"/>
      <c r="CB14" s="727"/>
      <c r="CD14" s="719" t="s">
        <v>251</v>
      </c>
      <c r="CE14" s="720"/>
      <c r="CF14" s="720"/>
      <c r="CG14" s="720"/>
      <c r="CH14" s="720"/>
      <c r="CI14" s="720"/>
      <c r="CJ14" s="720"/>
      <c r="CK14" s="720"/>
      <c r="CL14" s="720"/>
      <c r="CM14" s="720"/>
      <c r="CN14" s="720"/>
      <c r="CO14" s="720"/>
      <c r="CP14" s="720"/>
      <c r="CQ14" s="721"/>
      <c r="CR14" s="680">
        <v>315565</v>
      </c>
      <c r="CS14" s="681"/>
      <c r="CT14" s="681"/>
      <c r="CU14" s="681"/>
      <c r="CV14" s="681"/>
      <c r="CW14" s="681"/>
      <c r="CX14" s="681"/>
      <c r="CY14" s="682"/>
      <c r="CZ14" s="713">
        <v>4.4000000000000004</v>
      </c>
      <c r="DA14" s="713"/>
      <c r="DB14" s="713"/>
      <c r="DC14" s="713"/>
      <c r="DD14" s="686">
        <v>28949</v>
      </c>
      <c r="DE14" s="681"/>
      <c r="DF14" s="681"/>
      <c r="DG14" s="681"/>
      <c r="DH14" s="681"/>
      <c r="DI14" s="681"/>
      <c r="DJ14" s="681"/>
      <c r="DK14" s="681"/>
      <c r="DL14" s="681"/>
      <c r="DM14" s="681"/>
      <c r="DN14" s="681"/>
      <c r="DO14" s="681"/>
      <c r="DP14" s="682"/>
      <c r="DQ14" s="686">
        <v>312298</v>
      </c>
      <c r="DR14" s="681"/>
      <c r="DS14" s="681"/>
      <c r="DT14" s="681"/>
      <c r="DU14" s="681"/>
      <c r="DV14" s="681"/>
      <c r="DW14" s="681"/>
      <c r="DX14" s="681"/>
      <c r="DY14" s="681"/>
      <c r="DZ14" s="681"/>
      <c r="EA14" s="681"/>
      <c r="EB14" s="681"/>
      <c r="EC14" s="727"/>
    </row>
    <row r="15" spans="2:143" ht="11.25" customHeight="1" x14ac:dyDescent="0.2">
      <c r="B15" s="677" t="s">
        <v>252</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232</v>
      </c>
      <c r="AA15" s="713"/>
      <c r="AB15" s="713"/>
      <c r="AC15" s="713"/>
      <c r="AD15" s="714" t="s">
        <v>126</v>
      </c>
      <c r="AE15" s="714"/>
      <c r="AF15" s="714"/>
      <c r="AG15" s="714"/>
      <c r="AH15" s="714"/>
      <c r="AI15" s="714"/>
      <c r="AJ15" s="714"/>
      <c r="AK15" s="714"/>
      <c r="AL15" s="683" t="s">
        <v>232</v>
      </c>
      <c r="AM15" s="684"/>
      <c r="AN15" s="684"/>
      <c r="AO15" s="715"/>
      <c r="AP15" s="677" t="s">
        <v>253</v>
      </c>
      <c r="AQ15" s="678"/>
      <c r="AR15" s="678"/>
      <c r="AS15" s="678"/>
      <c r="AT15" s="678"/>
      <c r="AU15" s="678"/>
      <c r="AV15" s="678"/>
      <c r="AW15" s="678"/>
      <c r="AX15" s="678"/>
      <c r="AY15" s="678"/>
      <c r="AZ15" s="678"/>
      <c r="BA15" s="678"/>
      <c r="BB15" s="678"/>
      <c r="BC15" s="678"/>
      <c r="BD15" s="678"/>
      <c r="BE15" s="678"/>
      <c r="BF15" s="679"/>
      <c r="BG15" s="680">
        <v>82365</v>
      </c>
      <c r="BH15" s="681"/>
      <c r="BI15" s="681"/>
      <c r="BJ15" s="681"/>
      <c r="BK15" s="681"/>
      <c r="BL15" s="681"/>
      <c r="BM15" s="681"/>
      <c r="BN15" s="682"/>
      <c r="BO15" s="713">
        <v>3.8</v>
      </c>
      <c r="BP15" s="713"/>
      <c r="BQ15" s="713"/>
      <c r="BR15" s="713"/>
      <c r="BS15" s="686" t="s">
        <v>232</v>
      </c>
      <c r="BT15" s="681"/>
      <c r="BU15" s="681"/>
      <c r="BV15" s="681"/>
      <c r="BW15" s="681"/>
      <c r="BX15" s="681"/>
      <c r="BY15" s="681"/>
      <c r="BZ15" s="681"/>
      <c r="CA15" s="681"/>
      <c r="CB15" s="727"/>
      <c r="CD15" s="719" t="s">
        <v>254</v>
      </c>
      <c r="CE15" s="720"/>
      <c r="CF15" s="720"/>
      <c r="CG15" s="720"/>
      <c r="CH15" s="720"/>
      <c r="CI15" s="720"/>
      <c r="CJ15" s="720"/>
      <c r="CK15" s="720"/>
      <c r="CL15" s="720"/>
      <c r="CM15" s="720"/>
      <c r="CN15" s="720"/>
      <c r="CO15" s="720"/>
      <c r="CP15" s="720"/>
      <c r="CQ15" s="721"/>
      <c r="CR15" s="680">
        <v>675266</v>
      </c>
      <c r="CS15" s="681"/>
      <c r="CT15" s="681"/>
      <c r="CU15" s="681"/>
      <c r="CV15" s="681"/>
      <c r="CW15" s="681"/>
      <c r="CX15" s="681"/>
      <c r="CY15" s="682"/>
      <c r="CZ15" s="713">
        <v>9.5</v>
      </c>
      <c r="DA15" s="713"/>
      <c r="DB15" s="713"/>
      <c r="DC15" s="713"/>
      <c r="DD15" s="686">
        <v>12937</v>
      </c>
      <c r="DE15" s="681"/>
      <c r="DF15" s="681"/>
      <c r="DG15" s="681"/>
      <c r="DH15" s="681"/>
      <c r="DI15" s="681"/>
      <c r="DJ15" s="681"/>
      <c r="DK15" s="681"/>
      <c r="DL15" s="681"/>
      <c r="DM15" s="681"/>
      <c r="DN15" s="681"/>
      <c r="DO15" s="681"/>
      <c r="DP15" s="682"/>
      <c r="DQ15" s="686">
        <v>539211</v>
      </c>
      <c r="DR15" s="681"/>
      <c r="DS15" s="681"/>
      <c r="DT15" s="681"/>
      <c r="DU15" s="681"/>
      <c r="DV15" s="681"/>
      <c r="DW15" s="681"/>
      <c r="DX15" s="681"/>
      <c r="DY15" s="681"/>
      <c r="DZ15" s="681"/>
      <c r="EA15" s="681"/>
      <c r="EB15" s="681"/>
      <c r="EC15" s="727"/>
    </row>
    <row r="16" spans="2:143" ht="11.25" customHeight="1" x14ac:dyDescent="0.2">
      <c r="B16" s="677" t="s">
        <v>255</v>
      </c>
      <c r="C16" s="678"/>
      <c r="D16" s="678"/>
      <c r="E16" s="678"/>
      <c r="F16" s="678"/>
      <c r="G16" s="678"/>
      <c r="H16" s="678"/>
      <c r="I16" s="678"/>
      <c r="J16" s="678"/>
      <c r="K16" s="678"/>
      <c r="L16" s="678"/>
      <c r="M16" s="678"/>
      <c r="N16" s="678"/>
      <c r="O16" s="678"/>
      <c r="P16" s="678"/>
      <c r="Q16" s="679"/>
      <c r="R16" s="680">
        <v>9272</v>
      </c>
      <c r="S16" s="681"/>
      <c r="T16" s="681"/>
      <c r="U16" s="681"/>
      <c r="V16" s="681"/>
      <c r="W16" s="681"/>
      <c r="X16" s="681"/>
      <c r="Y16" s="682"/>
      <c r="Z16" s="713">
        <v>0.1</v>
      </c>
      <c r="AA16" s="713"/>
      <c r="AB16" s="713"/>
      <c r="AC16" s="713"/>
      <c r="AD16" s="714">
        <v>9272</v>
      </c>
      <c r="AE16" s="714"/>
      <c r="AF16" s="714"/>
      <c r="AG16" s="714"/>
      <c r="AH16" s="714"/>
      <c r="AI16" s="714"/>
      <c r="AJ16" s="714"/>
      <c r="AK16" s="714"/>
      <c r="AL16" s="683">
        <v>0.2</v>
      </c>
      <c r="AM16" s="684"/>
      <c r="AN16" s="684"/>
      <c r="AO16" s="715"/>
      <c r="AP16" s="677" t="s">
        <v>256</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713" t="s">
        <v>126</v>
      </c>
      <c r="BP16" s="713"/>
      <c r="BQ16" s="713"/>
      <c r="BR16" s="713"/>
      <c r="BS16" s="686" t="s">
        <v>134</v>
      </c>
      <c r="BT16" s="681"/>
      <c r="BU16" s="681"/>
      <c r="BV16" s="681"/>
      <c r="BW16" s="681"/>
      <c r="BX16" s="681"/>
      <c r="BY16" s="681"/>
      <c r="BZ16" s="681"/>
      <c r="CA16" s="681"/>
      <c r="CB16" s="727"/>
      <c r="CD16" s="719" t="s">
        <v>257</v>
      </c>
      <c r="CE16" s="720"/>
      <c r="CF16" s="720"/>
      <c r="CG16" s="720"/>
      <c r="CH16" s="720"/>
      <c r="CI16" s="720"/>
      <c r="CJ16" s="720"/>
      <c r="CK16" s="720"/>
      <c r="CL16" s="720"/>
      <c r="CM16" s="720"/>
      <c r="CN16" s="720"/>
      <c r="CO16" s="720"/>
      <c r="CP16" s="720"/>
      <c r="CQ16" s="721"/>
      <c r="CR16" s="680" t="s">
        <v>232</v>
      </c>
      <c r="CS16" s="681"/>
      <c r="CT16" s="681"/>
      <c r="CU16" s="681"/>
      <c r="CV16" s="681"/>
      <c r="CW16" s="681"/>
      <c r="CX16" s="681"/>
      <c r="CY16" s="682"/>
      <c r="CZ16" s="713" t="s">
        <v>134</v>
      </c>
      <c r="DA16" s="713"/>
      <c r="DB16" s="713"/>
      <c r="DC16" s="713"/>
      <c r="DD16" s="686" t="s">
        <v>126</v>
      </c>
      <c r="DE16" s="681"/>
      <c r="DF16" s="681"/>
      <c r="DG16" s="681"/>
      <c r="DH16" s="681"/>
      <c r="DI16" s="681"/>
      <c r="DJ16" s="681"/>
      <c r="DK16" s="681"/>
      <c r="DL16" s="681"/>
      <c r="DM16" s="681"/>
      <c r="DN16" s="681"/>
      <c r="DO16" s="681"/>
      <c r="DP16" s="682"/>
      <c r="DQ16" s="686" t="s">
        <v>126</v>
      </c>
      <c r="DR16" s="681"/>
      <c r="DS16" s="681"/>
      <c r="DT16" s="681"/>
      <c r="DU16" s="681"/>
      <c r="DV16" s="681"/>
      <c r="DW16" s="681"/>
      <c r="DX16" s="681"/>
      <c r="DY16" s="681"/>
      <c r="DZ16" s="681"/>
      <c r="EA16" s="681"/>
      <c r="EB16" s="681"/>
      <c r="EC16" s="727"/>
    </row>
    <row r="17" spans="2:133" ht="11.25" customHeight="1" x14ac:dyDescent="0.2">
      <c r="B17" s="677" t="s">
        <v>258</v>
      </c>
      <c r="C17" s="678"/>
      <c r="D17" s="678"/>
      <c r="E17" s="678"/>
      <c r="F17" s="678"/>
      <c r="G17" s="678"/>
      <c r="H17" s="678"/>
      <c r="I17" s="678"/>
      <c r="J17" s="678"/>
      <c r="K17" s="678"/>
      <c r="L17" s="678"/>
      <c r="M17" s="678"/>
      <c r="N17" s="678"/>
      <c r="O17" s="678"/>
      <c r="P17" s="678"/>
      <c r="Q17" s="679"/>
      <c r="R17" s="680">
        <v>11132</v>
      </c>
      <c r="S17" s="681"/>
      <c r="T17" s="681"/>
      <c r="U17" s="681"/>
      <c r="V17" s="681"/>
      <c r="W17" s="681"/>
      <c r="X17" s="681"/>
      <c r="Y17" s="682"/>
      <c r="Z17" s="713">
        <v>0.1</v>
      </c>
      <c r="AA17" s="713"/>
      <c r="AB17" s="713"/>
      <c r="AC17" s="713"/>
      <c r="AD17" s="714">
        <v>11132</v>
      </c>
      <c r="AE17" s="714"/>
      <c r="AF17" s="714"/>
      <c r="AG17" s="714"/>
      <c r="AH17" s="714"/>
      <c r="AI17" s="714"/>
      <c r="AJ17" s="714"/>
      <c r="AK17" s="714"/>
      <c r="AL17" s="683">
        <v>0.3</v>
      </c>
      <c r="AM17" s="684"/>
      <c r="AN17" s="684"/>
      <c r="AO17" s="715"/>
      <c r="AP17" s="677" t="s">
        <v>259</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232</v>
      </c>
      <c r="BP17" s="713"/>
      <c r="BQ17" s="713"/>
      <c r="BR17" s="713"/>
      <c r="BS17" s="686" t="s">
        <v>126</v>
      </c>
      <c r="BT17" s="681"/>
      <c r="BU17" s="681"/>
      <c r="BV17" s="681"/>
      <c r="BW17" s="681"/>
      <c r="BX17" s="681"/>
      <c r="BY17" s="681"/>
      <c r="BZ17" s="681"/>
      <c r="CA17" s="681"/>
      <c r="CB17" s="727"/>
      <c r="CD17" s="719" t="s">
        <v>260</v>
      </c>
      <c r="CE17" s="720"/>
      <c r="CF17" s="720"/>
      <c r="CG17" s="720"/>
      <c r="CH17" s="720"/>
      <c r="CI17" s="720"/>
      <c r="CJ17" s="720"/>
      <c r="CK17" s="720"/>
      <c r="CL17" s="720"/>
      <c r="CM17" s="720"/>
      <c r="CN17" s="720"/>
      <c r="CO17" s="720"/>
      <c r="CP17" s="720"/>
      <c r="CQ17" s="721"/>
      <c r="CR17" s="680">
        <v>428336</v>
      </c>
      <c r="CS17" s="681"/>
      <c r="CT17" s="681"/>
      <c r="CU17" s="681"/>
      <c r="CV17" s="681"/>
      <c r="CW17" s="681"/>
      <c r="CX17" s="681"/>
      <c r="CY17" s="682"/>
      <c r="CZ17" s="713">
        <v>6</v>
      </c>
      <c r="DA17" s="713"/>
      <c r="DB17" s="713"/>
      <c r="DC17" s="713"/>
      <c r="DD17" s="686" t="s">
        <v>126</v>
      </c>
      <c r="DE17" s="681"/>
      <c r="DF17" s="681"/>
      <c r="DG17" s="681"/>
      <c r="DH17" s="681"/>
      <c r="DI17" s="681"/>
      <c r="DJ17" s="681"/>
      <c r="DK17" s="681"/>
      <c r="DL17" s="681"/>
      <c r="DM17" s="681"/>
      <c r="DN17" s="681"/>
      <c r="DO17" s="681"/>
      <c r="DP17" s="682"/>
      <c r="DQ17" s="686">
        <v>428336</v>
      </c>
      <c r="DR17" s="681"/>
      <c r="DS17" s="681"/>
      <c r="DT17" s="681"/>
      <c r="DU17" s="681"/>
      <c r="DV17" s="681"/>
      <c r="DW17" s="681"/>
      <c r="DX17" s="681"/>
      <c r="DY17" s="681"/>
      <c r="DZ17" s="681"/>
      <c r="EA17" s="681"/>
      <c r="EB17" s="681"/>
      <c r="EC17" s="727"/>
    </row>
    <row r="18" spans="2:133" ht="11.25" customHeight="1" x14ac:dyDescent="0.2">
      <c r="B18" s="677" t="s">
        <v>261</v>
      </c>
      <c r="C18" s="678"/>
      <c r="D18" s="678"/>
      <c r="E18" s="678"/>
      <c r="F18" s="678"/>
      <c r="G18" s="678"/>
      <c r="H18" s="678"/>
      <c r="I18" s="678"/>
      <c r="J18" s="678"/>
      <c r="K18" s="678"/>
      <c r="L18" s="678"/>
      <c r="M18" s="678"/>
      <c r="N18" s="678"/>
      <c r="O18" s="678"/>
      <c r="P18" s="678"/>
      <c r="Q18" s="679"/>
      <c r="R18" s="680">
        <v>14170</v>
      </c>
      <c r="S18" s="681"/>
      <c r="T18" s="681"/>
      <c r="U18" s="681"/>
      <c r="V18" s="681"/>
      <c r="W18" s="681"/>
      <c r="X18" s="681"/>
      <c r="Y18" s="682"/>
      <c r="Z18" s="713">
        <v>0.2</v>
      </c>
      <c r="AA18" s="713"/>
      <c r="AB18" s="713"/>
      <c r="AC18" s="713"/>
      <c r="AD18" s="714">
        <v>14170</v>
      </c>
      <c r="AE18" s="714"/>
      <c r="AF18" s="714"/>
      <c r="AG18" s="714"/>
      <c r="AH18" s="714"/>
      <c r="AI18" s="714"/>
      <c r="AJ18" s="714"/>
      <c r="AK18" s="714"/>
      <c r="AL18" s="683">
        <v>0.4</v>
      </c>
      <c r="AM18" s="684"/>
      <c r="AN18" s="684"/>
      <c r="AO18" s="715"/>
      <c r="AP18" s="677" t="s">
        <v>262</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126</v>
      </c>
      <c r="BP18" s="713"/>
      <c r="BQ18" s="713"/>
      <c r="BR18" s="713"/>
      <c r="BS18" s="686" t="s">
        <v>232</v>
      </c>
      <c r="BT18" s="681"/>
      <c r="BU18" s="681"/>
      <c r="BV18" s="681"/>
      <c r="BW18" s="681"/>
      <c r="BX18" s="681"/>
      <c r="BY18" s="681"/>
      <c r="BZ18" s="681"/>
      <c r="CA18" s="681"/>
      <c r="CB18" s="727"/>
      <c r="CD18" s="719" t="s">
        <v>263</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126</v>
      </c>
      <c r="DA18" s="713"/>
      <c r="DB18" s="713"/>
      <c r="DC18" s="713"/>
      <c r="DD18" s="686" t="s">
        <v>134</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2">
      <c r="B19" s="677" t="s">
        <v>264</v>
      </c>
      <c r="C19" s="678"/>
      <c r="D19" s="678"/>
      <c r="E19" s="678"/>
      <c r="F19" s="678"/>
      <c r="G19" s="678"/>
      <c r="H19" s="678"/>
      <c r="I19" s="678"/>
      <c r="J19" s="678"/>
      <c r="K19" s="678"/>
      <c r="L19" s="678"/>
      <c r="M19" s="678"/>
      <c r="N19" s="678"/>
      <c r="O19" s="678"/>
      <c r="P19" s="678"/>
      <c r="Q19" s="679"/>
      <c r="R19" s="680">
        <v>8674</v>
      </c>
      <c r="S19" s="681"/>
      <c r="T19" s="681"/>
      <c r="U19" s="681"/>
      <c r="V19" s="681"/>
      <c r="W19" s="681"/>
      <c r="X19" s="681"/>
      <c r="Y19" s="682"/>
      <c r="Z19" s="713">
        <v>0.1</v>
      </c>
      <c r="AA19" s="713"/>
      <c r="AB19" s="713"/>
      <c r="AC19" s="713"/>
      <c r="AD19" s="714">
        <v>8674</v>
      </c>
      <c r="AE19" s="714"/>
      <c r="AF19" s="714"/>
      <c r="AG19" s="714"/>
      <c r="AH19" s="714"/>
      <c r="AI19" s="714"/>
      <c r="AJ19" s="714"/>
      <c r="AK19" s="714"/>
      <c r="AL19" s="683">
        <v>0.2</v>
      </c>
      <c r="AM19" s="684"/>
      <c r="AN19" s="684"/>
      <c r="AO19" s="715"/>
      <c r="AP19" s="677" t="s">
        <v>265</v>
      </c>
      <c r="AQ19" s="678"/>
      <c r="AR19" s="678"/>
      <c r="AS19" s="678"/>
      <c r="AT19" s="678"/>
      <c r="AU19" s="678"/>
      <c r="AV19" s="678"/>
      <c r="AW19" s="678"/>
      <c r="AX19" s="678"/>
      <c r="AY19" s="678"/>
      <c r="AZ19" s="678"/>
      <c r="BA19" s="678"/>
      <c r="BB19" s="678"/>
      <c r="BC19" s="678"/>
      <c r="BD19" s="678"/>
      <c r="BE19" s="678"/>
      <c r="BF19" s="679"/>
      <c r="BG19" s="680" t="s">
        <v>232</v>
      </c>
      <c r="BH19" s="681"/>
      <c r="BI19" s="681"/>
      <c r="BJ19" s="681"/>
      <c r="BK19" s="681"/>
      <c r="BL19" s="681"/>
      <c r="BM19" s="681"/>
      <c r="BN19" s="682"/>
      <c r="BO19" s="713" t="s">
        <v>126</v>
      </c>
      <c r="BP19" s="713"/>
      <c r="BQ19" s="713"/>
      <c r="BR19" s="713"/>
      <c r="BS19" s="686" t="s">
        <v>134</v>
      </c>
      <c r="BT19" s="681"/>
      <c r="BU19" s="681"/>
      <c r="BV19" s="681"/>
      <c r="BW19" s="681"/>
      <c r="BX19" s="681"/>
      <c r="BY19" s="681"/>
      <c r="BZ19" s="681"/>
      <c r="CA19" s="681"/>
      <c r="CB19" s="727"/>
      <c r="CD19" s="719" t="s">
        <v>266</v>
      </c>
      <c r="CE19" s="720"/>
      <c r="CF19" s="720"/>
      <c r="CG19" s="720"/>
      <c r="CH19" s="720"/>
      <c r="CI19" s="720"/>
      <c r="CJ19" s="720"/>
      <c r="CK19" s="720"/>
      <c r="CL19" s="720"/>
      <c r="CM19" s="720"/>
      <c r="CN19" s="720"/>
      <c r="CO19" s="720"/>
      <c r="CP19" s="720"/>
      <c r="CQ19" s="721"/>
      <c r="CR19" s="680" t="s">
        <v>134</v>
      </c>
      <c r="CS19" s="681"/>
      <c r="CT19" s="681"/>
      <c r="CU19" s="681"/>
      <c r="CV19" s="681"/>
      <c r="CW19" s="681"/>
      <c r="CX19" s="681"/>
      <c r="CY19" s="682"/>
      <c r="CZ19" s="713" t="s">
        <v>232</v>
      </c>
      <c r="DA19" s="713"/>
      <c r="DB19" s="713"/>
      <c r="DC19" s="713"/>
      <c r="DD19" s="686" t="s">
        <v>134</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x14ac:dyDescent="0.2">
      <c r="B20" s="677" t="s">
        <v>267</v>
      </c>
      <c r="C20" s="678"/>
      <c r="D20" s="678"/>
      <c r="E20" s="678"/>
      <c r="F20" s="678"/>
      <c r="G20" s="678"/>
      <c r="H20" s="678"/>
      <c r="I20" s="678"/>
      <c r="J20" s="678"/>
      <c r="K20" s="678"/>
      <c r="L20" s="678"/>
      <c r="M20" s="678"/>
      <c r="N20" s="678"/>
      <c r="O20" s="678"/>
      <c r="P20" s="678"/>
      <c r="Q20" s="679"/>
      <c r="R20" s="680">
        <v>4459</v>
      </c>
      <c r="S20" s="681"/>
      <c r="T20" s="681"/>
      <c r="U20" s="681"/>
      <c r="V20" s="681"/>
      <c r="W20" s="681"/>
      <c r="X20" s="681"/>
      <c r="Y20" s="682"/>
      <c r="Z20" s="713">
        <v>0.1</v>
      </c>
      <c r="AA20" s="713"/>
      <c r="AB20" s="713"/>
      <c r="AC20" s="713"/>
      <c r="AD20" s="714">
        <v>4459</v>
      </c>
      <c r="AE20" s="714"/>
      <c r="AF20" s="714"/>
      <c r="AG20" s="714"/>
      <c r="AH20" s="714"/>
      <c r="AI20" s="714"/>
      <c r="AJ20" s="714"/>
      <c r="AK20" s="714"/>
      <c r="AL20" s="683">
        <v>0.1</v>
      </c>
      <c r="AM20" s="684"/>
      <c r="AN20" s="684"/>
      <c r="AO20" s="715"/>
      <c r="AP20" s="677" t="s">
        <v>268</v>
      </c>
      <c r="AQ20" s="678"/>
      <c r="AR20" s="678"/>
      <c r="AS20" s="678"/>
      <c r="AT20" s="678"/>
      <c r="AU20" s="678"/>
      <c r="AV20" s="678"/>
      <c r="AW20" s="678"/>
      <c r="AX20" s="678"/>
      <c r="AY20" s="678"/>
      <c r="AZ20" s="678"/>
      <c r="BA20" s="678"/>
      <c r="BB20" s="678"/>
      <c r="BC20" s="678"/>
      <c r="BD20" s="678"/>
      <c r="BE20" s="678"/>
      <c r="BF20" s="679"/>
      <c r="BG20" s="680" t="s">
        <v>232</v>
      </c>
      <c r="BH20" s="681"/>
      <c r="BI20" s="681"/>
      <c r="BJ20" s="681"/>
      <c r="BK20" s="681"/>
      <c r="BL20" s="681"/>
      <c r="BM20" s="681"/>
      <c r="BN20" s="682"/>
      <c r="BO20" s="713" t="s">
        <v>232</v>
      </c>
      <c r="BP20" s="713"/>
      <c r="BQ20" s="713"/>
      <c r="BR20" s="713"/>
      <c r="BS20" s="686" t="s">
        <v>232</v>
      </c>
      <c r="BT20" s="681"/>
      <c r="BU20" s="681"/>
      <c r="BV20" s="681"/>
      <c r="BW20" s="681"/>
      <c r="BX20" s="681"/>
      <c r="BY20" s="681"/>
      <c r="BZ20" s="681"/>
      <c r="CA20" s="681"/>
      <c r="CB20" s="727"/>
      <c r="CD20" s="719" t="s">
        <v>269</v>
      </c>
      <c r="CE20" s="720"/>
      <c r="CF20" s="720"/>
      <c r="CG20" s="720"/>
      <c r="CH20" s="720"/>
      <c r="CI20" s="720"/>
      <c r="CJ20" s="720"/>
      <c r="CK20" s="720"/>
      <c r="CL20" s="720"/>
      <c r="CM20" s="720"/>
      <c r="CN20" s="720"/>
      <c r="CO20" s="720"/>
      <c r="CP20" s="720"/>
      <c r="CQ20" s="721"/>
      <c r="CR20" s="680">
        <v>7142136</v>
      </c>
      <c r="CS20" s="681"/>
      <c r="CT20" s="681"/>
      <c r="CU20" s="681"/>
      <c r="CV20" s="681"/>
      <c r="CW20" s="681"/>
      <c r="CX20" s="681"/>
      <c r="CY20" s="682"/>
      <c r="CZ20" s="713">
        <v>100</v>
      </c>
      <c r="DA20" s="713"/>
      <c r="DB20" s="713"/>
      <c r="DC20" s="713"/>
      <c r="DD20" s="686">
        <v>300489</v>
      </c>
      <c r="DE20" s="681"/>
      <c r="DF20" s="681"/>
      <c r="DG20" s="681"/>
      <c r="DH20" s="681"/>
      <c r="DI20" s="681"/>
      <c r="DJ20" s="681"/>
      <c r="DK20" s="681"/>
      <c r="DL20" s="681"/>
      <c r="DM20" s="681"/>
      <c r="DN20" s="681"/>
      <c r="DO20" s="681"/>
      <c r="DP20" s="682"/>
      <c r="DQ20" s="686">
        <v>4545945</v>
      </c>
      <c r="DR20" s="681"/>
      <c r="DS20" s="681"/>
      <c r="DT20" s="681"/>
      <c r="DU20" s="681"/>
      <c r="DV20" s="681"/>
      <c r="DW20" s="681"/>
      <c r="DX20" s="681"/>
      <c r="DY20" s="681"/>
      <c r="DZ20" s="681"/>
      <c r="EA20" s="681"/>
      <c r="EB20" s="681"/>
      <c r="EC20" s="727"/>
    </row>
    <row r="21" spans="2:133" ht="11.25" customHeight="1" x14ac:dyDescent="0.2">
      <c r="B21" s="677" t="s">
        <v>270</v>
      </c>
      <c r="C21" s="678"/>
      <c r="D21" s="678"/>
      <c r="E21" s="678"/>
      <c r="F21" s="678"/>
      <c r="G21" s="678"/>
      <c r="H21" s="678"/>
      <c r="I21" s="678"/>
      <c r="J21" s="678"/>
      <c r="K21" s="678"/>
      <c r="L21" s="678"/>
      <c r="M21" s="678"/>
      <c r="N21" s="678"/>
      <c r="O21" s="678"/>
      <c r="P21" s="678"/>
      <c r="Q21" s="679"/>
      <c r="R21" s="680">
        <v>1037</v>
      </c>
      <c r="S21" s="681"/>
      <c r="T21" s="681"/>
      <c r="U21" s="681"/>
      <c r="V21" s="681"/>
      <c r="W21" s="681"/>
      <c r="X21" s="681"/>
      <c r="Y21" s="682"/>
      <c r="Z21" s="713">
        <v>0</v>
      </c>
      <c r="AA21" s="713"/>
      <c r="AB21" s="713"/>
      <c r="AC21" s="713"/>
      <c r="AD21" s="714">
        <v>1037</v>
      </c>
      <c r="AE21" s="714"/>
      <c r="AF21" s="714"/>
      <c r="AG21" s="714"/>
      <c r="AH21" s="714"/>
      <c r="AI21" s="714"/>
      <c r="AJ21" s="714"/>
      <c r="AK21" s="714"/>
      <c r="AL21" s="683">
        <v>0</v>
      </c>
      <c r="AM21" s="684"/>
      <c r="AN21" s="684"/>
      <c r="AO21" s="715"/>
      <c r="AP21" s="774" t="s">
        <v>271</v>
      </c>
      <c r="AQ21" s="782"/>
      <c r="AR21" s="782"/>
      <c r="AS21" s="782"/>
      <c r="AT21" s="782"/>
      <c r="AU21" s="782"/>
      <c r="AV21" s="782"/>
      <c r="AW21" s="782"/>
      <c r="AX21" s="782"/>
      <c r="AY21" s="782"/>
      <c r="AZ21" s="782"/>
      <c r="BA21" s="782"/>
      <c r="BB21" s="782"/>
      <c r="BC21" s="782"/>
      <c r="BD21" s="782"/>
      <c r="BE21" s="782"/>
      <c r="BF21" s="776"/>
      <c r="BG21" s="680" t="s">
        <v>134</v>
      </c>
      <c r="BH21" s="681"/>
      <c r="BI21" s="681"/>
      <c r="BJ21" s="681"/>
      <c r="BK21" s="681"/>
      <c r="BL21" s="681"/>
      <c r="BM21" s="681"/>
      <c r="BN21" s="682"/>
      <c r="BO21" s="713" t="s">
        <v>126</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272</v>
      </c>
      <c r="C22" s="678"/>
      <c r="D22" s="678"/>
      <c r="E22" s="678"/>
      <c r="F22" s="678"/>
      <c r="G22" s="678"/>
      <c r="H22" s="678"/>
      <c r="I22" s="678"/>
      <c r="J22" s="678"/>
      <c r="K22" s="678"/>
      <c r="L22" s="678"/>
      <c r="M22" s="678"/>
      <c r="N22" s="678"/>
      <c r="O22" s="678"/>
      <c r="P22" s="678"/>
      <c r="Q22" s="679"/>
      <c r="R22" s="680">
        <v>1277091</v>
      </c>
      <c r="S22" s="681"/>
      <c r="T22" s="681"/>
      <c r="U22" s="681"/>
      <c r="V22" s="681"/>
      <c r="W22" s="681"/>
      <c r="X22" s="681"/>
      <c r="Y22" s="682"/>
      <c r="Z22" s="713">
        <v>16.2</v>
      </c>
      <c r="AA22" s="713"/>
      <c r="AB22" s="713"/>
      <c r="AC22" s="713"/>
      <c r="AD22" s="714">
        <v>1171826</v>
      </c>
      <c r="AE22" s="714"/>
      <c r="AF22" s="714"/>
      <c r="AG22" s="714"/>
      <c r="AH22" s="714"/>
      <c r="AI22" s="714"/>
      <c r="AJ22" s="714"/>
      <c r="AK22" s="714"/>
      <c r="AL22" s="683">
        <v>30.4</v>
      </c>
      <c r="AM22" s="684"/>
      <c r="AN22" s="684"/>
      <c r="AO22" s="715"/>
      <c r="AP22" s="774" t="s">
        <v>273</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126</v>
      </c>
      <c r="BP22" s="713"/>
      <c r="BQ22" s="713"/>
      <c r="BR22" s="713"/>
      <c r="BS22" s="686" t="s">
        <v>126</v>
      </c>
      <c r="BT22" s="681"/>
      <c r="BU22" s="681"/>
      <c r="BV22" s="681"/>
      <c r="BW22" s="681"/>
      <c r="BX22" s="681"/>
      <c r="BY22" s="681"/>
      <c r="BZ22" s="681"/>
      <c r="CA22" s="681"/>
      <c r="CB22" s="727"/>
      <c r="CD22" s="784" t="s">
        <v>274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275</v>
      </c>
      <c r="C23" s="678"/>
      <c r="D23" s="678"/>
      <c r="E23" s="678"/>
      <c r="F23" s="678"/>
      <c r="G23" s="678"/>
      <c r="H23" s="678"/>
      <c r="I23" s="678"/>
      <c r="J23" s="678"/>
      <c r="K23" s="678"/>
      <c r="L23" s="678"/>
      <c r="M23" s="678"/>
      <c r="N23" s="678"/>
      <c r="O23" s="678"/>
      <c r="P23" s="678"/>
      <c r="Q23" s="679"/>
      <c r="R23" s="680">
        <v>1171826</v>
      </c>
      <c r="S23" s="681"/>
      <c r="T23" s="681"/>
      <c r="U23" s="681"/>
      <c r="V23" s="681"/>
      <c r="W23" s="681"/>
      <c r="X23" s="681"/>
      <c r="Y23" s="682"/>
      <c r="Z23" s="713">
        <v>14.9</v>
      </c>
      <c r="AA23" s="713"/>
      <c r="AB23" s="713"/>
      <c r="AC23" s="713"/>
      <c r="AD23" s="714">
        <v>1171826</v>
      </c>
      <c r="AE23" s="714"/>
      <c r="AF23" s="714"/>
      <c r="AG23" s="714"/>
      <c r="AH23" s="714"/>
      <c r="AI23" s="714"/>
      <c r="AJ23" s="714"/>
      <c r="AK23" s="714"/>
      <c r="AL23" s="683">
        <v>30.4</v>
      </c>
      <c r="AM23" s="684"/>
      <c r="AN23" s="684"/>
      <c r="AO23" s="715"/>
      <c r="AP23" s="774" t="s">
        <v>276</v>
      </c>
      <c r="AQ23" s="782"/>
      <c r="AR23" s="782"/>
      <c r="AS23" s="782"/>
      <c r="AT23" s="782"/>
      <c r="AU23" s="782"/>
      <c r="AV23" s="782"/>
      <c r="AW23" s="782"/>
      <c r="AX23" s="782"/>
      <c r="AY23" s="782"/>
      <c r="AZ23" s="782"/>
      <c r="BA23" s="782"/>
      <c r="BB23" s="782"/>
      <c r="BC23" s="782"/>
      <c r="BD23" s="782"/>
      <c r="BE23" s="782"/>
      <c r="BF23" s="776"/>
      <c r="BG23" s="680" t="s">
        <v>126</v>
      </c>
      <c r="BH23" s="681"/>
      <c r="BI23" s="681"/>
      <c r="BJ23" s="681"/>
      <c r="BK23" s="681"/>
      <c r="BL23" s="681"/>
      <c r="BM23" s="681"/>
      <c r="BN23" s="682"/>
      <c r="BO23" s="713" t="s">
        <v>232</v>
      </c>
      <c r="BP23" s="713"/>
      <c r="BQ23" s="713"/>
      <c r="BR23" s="713"/>
      <c r="BS23" s="686" t="s">
        <v>126</v>
      </c>
      <c r="BT23" s="681"/>
      <c r="BU23" s="681"/>
      <c r="BV23" s="681"/>
      <c r="BW23" s="681"/>
      <c r="BX23" s="681"/>
      <c r="BY23" s="681"/>
      <c r="BZ23" s="681"/>
      <c r="CA23" s="681"/>
      <c r="CB23" s="727"/>
      <c r="CD23" s="784" t="s">
        <v>215</v>
      </c>
      <c r="CE23" s="785"/>
      <c r="CF23" s="785"/>
      <c r="CG23" s="785"/>
      <c r="CH23" s="785"/>
      <c r="CI23" s="785"/>
      <c r="CJ23" s="785"/>
      <c r="CK23" s="785"/>
      <c r="CL23" s="785"/>
      <c r="CM23" s="785"/>
      <c r="CN23" s="785"/>
      <c r="CO23" s="785"/>
      <c r="CP23" s="785"/>
      <c r="CQ23" s="786"/>
      <c r="CR23" s="784" t="s">
        <v>277</v>
      </c>
      <c r="CS23" s="785"/>
      <c r="CT23" s="785"/>
      <c r="CU23" s="785"/>
      <c r="CV23" s="785"/>
      <c r="CW23" s="785"/>
      <c r="CX23" s="785"/>
      <c r="CY23" s="786"/>
      <c r="CZ23" s="784" t="s">
        <v>278</v>
      </c>
      <c r="DA23" s="785"/>
      <c r="DB23" s="785"/>
      <c r="DC23" s="786"/>
      <c r="DD23" s="784" t="s">
        <v>279</v>
      </c>
      <c r="DE23" s="785"/>
      <c r="DF23" s="785"/>
      <c r="DG23" s="785"/>
      <c r="DH23" s="785"/>
      <c r="DI23" s="785"/>
      <c r="DJ23" s="785"/>
      <c r="DK23" s="786"/>
      <c r="DL23" s="793" t="s">
        <v>280</v>
      </c>
      <c r="DM23" s="794"/>
      <c r="DN23" s="794"/>
      <c r="DO23" s="794"/>
      <c r="DP23" s="794"/>
      <c r="DQ23" s="794"/>
      <c r="DR23" s="794"/>
      <c r="DS23" s="794"/>
      <c r="DT23" s="794"/>
      <c r="DU23" s="794"/>
      <c r="DV23" s="795"/>
      <c r="DW23" s="784" t="s">
        <v>281</v>
      </c>
      <c r="DX23" s="785"/>
      <c r="DY23" s="785"/>
      <c r="DZ23" s="785"/>
      <c r="EA23" s="785"/>
      <c r="EB23" s="785"/>
      <c r="EC23" s="786"/>
    </row>
    <row r="24" spans="2:133" ht="11.25" customHeight="1" x14ac:dyDescent="0.2">
      <c r="B24" s="677" t="s">
        <v>282</v>
      </c>
      <c r="C24" s="678"/>
      <c r="D24" s="678"/>
      <c r="E24" s="678"/>
      <c r="F24" s="678"/>
      <c r="G24" s="678"/>
      <c r="H24" s="678"/>
      <c r="I24" s="678"/>
      <c r="J24" s="678"/>
      <c r="K24" s="678"/>
      <c r="L24" s="678"/>
      <c r="M24" s="678"/>
      <c r="N24" s="678"/>
      <c r="O24" s="678"/>
      <c r="P24" s="678"/>
      <c r="Q24" s="679"/>
      <c r="R24" s="680">
        <v>105265</v>
      </c>
      <c r="S24" s="681"/>
      <c r="T24" s="681"/>
      <c r="U24" s="681"/>
      <c r="V24" s="681"/>
      <c r="W24" s="681"/>
      <c r="X24" s="681"/>
      <c r="Y24" s="682"/>
      <c r="Z24" s="713">
        <v>1.3</v>
      </c>
      <c r="AA24" s="713"/>
      <c r="AB24" s="713"/>
      <c r="AC24" s="713"/>
      <c r="AD24" s="714" t="s">
        <v>134</v>
      </c>
      <c r="AE24" s="714"/>
      <c r="AF24" s="714"/>
      <c r="AG24" s="714"/>
      <c r="AH24" s="714"/>
      <c r="AI24" s="714"/>
      <c r="AJ24" s="714"/>
      <c r="AK24" s="714"/>
      <c r="AL24" s="683" t="s">
        <v>232</v>
      </c>
      <c r="AM24" s="684"/>
      <c r="AN24" s="684"/>
      <c r="AO24" s="715"/>
      <c r="AP24" s="774" t="s">
        <v>283</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134</v>
      </c>
      <c r="BP24" s="713"/>
      <c r="BQ24" s="713"/>
      <c r="BR24" s="713"/>
      <c r="BS24" s="686" t="s">
        <v>126</v>
      </c>
      <c r="BT24" s="681"/>
      <c r="BU24" s="681"/>
      <c r="BV24" s="681"/>
      <c r="BW24" s="681"/>
      <c r="BX24" s="681"/>
      <c r="BY24" s="681"/>
      <c r="BZ24" s="681"/>
      <c r="CA24" s="681"/>
      <c r="CB24" s="727"/>
      <c r="CD24" s="738" t="s">
        <v>284</v>
      </c>
      <c r="CE24" s="739"/>
      <c r="CF24" s="739"/>
      <c r="CG24" s="739"/>
      <c r="CH24" s="739"/>
      <c r="CI24" s="739"/>
      <c r="CJ24" s="739"/>
      <c r="CK24" s="739"/>
      <c r="CL24" s="739"/>
      <c r="CM24" s="739"/>
      <c r="CN24" s="739"/>
      <c r="CO24" s="739"/>
      <c r="CP24" s="739"/>
      <c r="CQ24" s="740"/>
      <c r="CR24" s="735">
        <v>2463449</v>
      </c>
      <c r="CS24" s="736"/>
      <c r="CT24" s="736"/>
      <c r="CU24" s="736"/>
      <c r="CV24" s="736"/>
      <c r="CW24" s="736"/>
      <c r="CX24" s="736"/>
      <c r="CY24" s="779"/>
      <c r="CZ24" s="780">
        <v>34.5</v>
      </c>
      <c r="DA24" s="751"/>
      <c r="DB24" s="751"/>
      <c r="DC24" s="783"/>
      <c r="DD24" s="778">
        <v>1859974</v>
      </c>
      <c r="DE24" s="736"/>
      <c r="DF24" s="736"/>
      <c r="DG24" s="736"/>
      <c r="DH24" s="736"/>
      <c r="DI24" s="736"/>
      <c r="DJ24" s="736"/>
      <c r="DK24" s="779"/>
      <c r="DL24" s="778">
        <v>1858029</v>
      </c>
      <c r="DM24" s="736"/>
      <c r="DN24" s="736"/>
      <c r="DO24" s="736"/>
      <c r="DP24" s="736"/>
      <c r="DQ24" s="736"/>
      <c r="DR24" s="736"/>
      <c r="DS24" s="736"/>
      <c r="DT24" s="736"/>
      <c r="DU24" s="736"/>
      <c r="DV24" s="779"/>
      <c r="DW24" s="780">
        <v>45.8</v>
      </c>
      <c r="DX24" s="751"/>
      <c r="DY24" s="751"/>
      <c r="DZ24" s="751"/>
      <c r="EA24" s="751"/>
      <c r="EB24" s="751"/>
      <c r="EC24" s="781"/>
    </row>
    <row r="25" spans="2:133" ht="11.25" customHeight="1" x14ac:dyDescent="0.2">
      <c r="B25" s="677" t="s">
        <v>285</v>
      </c>
      <c r="C25" s="678"/>
      <c r="D25" s="678"/>
      <c r="E25" s="678"/>
      <c r="F25" s="678"/>
      <c r="G25" s="678"/>
      <c r="H25" s="678"/>
      <c r="I25" s="678"/>
      <c r="J25" s="678"/>
      <c r="K25" s="678"/>
      <c r="L25" s="678"/>
      <c r="M25" s="678"/>
      <c r="N25" s="678"/>
      <c r="O25" s="678"/>
      <c r="P25" s="678"/>
      <c r="Q25" s="679"/>
      <c r="R25" s="680" t="s">
        <v>126</v>
      </c>
      <c r="S25" s="681"/>
      <c r="T25" s="681"/>
      <c r="U25" s="681"/>
      <c r="V25" s="681"/>
      <c r="W25" s="681"/>
      <c r="X25" s="681"/>
      <c r="Y25" s="682"/>
      <c r="Z25" s="713" t="s">
        <v>126</v>
      </c>
      <c r="AA25" s="713"/>
      <c r="AB25" s="713"/>
      <c r="AC25" s="713"/>
      <c r="AD25" s="714" t="s">
        <v>126</v>
      </c>
      <c r="AE25" s="714"/>
      <c r="AF25" s="714"/>
      <c r="AG25" s="714"/>
      <c r="AH25" s="714"/>
      <c r="AI25" s="714"/>
      <c r="AJ25" s="714"/>
      <c r="AK25" s="714"/>
      <c r="AL25" s="683" t="s">
        <v>232</v>
      </c>
      <c r="AM25" s="684"/>
      <c r="AN25" s="684"/>
      <c r="AO25" s="715"/>
      <c r="AP25" s="774" t="s">
        <v>286</v>
      </c>
      <c r="AQ25" s="782"/>
      <c r="AR25" s="782"/>
      <c r="AS25" s="782"/>
      <c r="AT25" s="782"/>
      <c r="AU25" s="782"/>
      <c r="AV25" s="782"/>
      <c r="AW25" s="782"/>
      <c r="AX25" s="782"/>
      <c r="AY25" s="782"/>
      <c r="AZ25" s="782"/>
      <c r="BA25" s="782"/>
      <c r="BB25" s="782"/>
      <c r="BC25" s="782"/>
      <c r="BD25" s="782"/>
      <c r="BE25" s="782"/>
      <c r="BF25" s="776"/>
      <c r="BG25" s="680" t="s">
        <v>134</v>
      </c>
      <c r="BH25" s="681"/>
      <c r="BI25" s="681"/>
      <c r="BJ25" s="681"/>
      <c r="BK25" s="681"/>
      <c r="BL25" s="681"/>
      <c r="BM25" s="681"/>
      <c r="BN25" s="682"/>
      <c r="BO25" s="713" t="s">
        <v>126</v>
      </c>
      <c r="BP25" s="713"/>
      <c r="BQ25" s="713"/>
      <c r="BR25" s="713"/>
      <c r="BS25" s="686" t="s">
        <v>232</v>
      </c>
      <c r="BT25" s="681"/>
      <c r="BU25" s="681"/>
      <c r="BV25" s="681"/>
      <c r="BW25" s="681"/>
      <c r="BX25" s="681"/>
      <c r="BY25" s="681"/>
      <c r="BZ25" s="681"/>
      <c r="CA25" s="681"/>
      <c r="CB25" s="727"/>
      <c r="CD25" s="719" t="s">
        <v>287</v>
      </c>
      <c r="CE25" s="720"/>
      <c r="CF25" s="720"/>
      <c r="CG25" s="720"/>
      <c r="CH25" s="720"/>
      <c r="CI25" s="720"/>
      <c r="CJ25" s="720"/>
      <c r="CK25" s="720"/>
      <c r="CL25" s="720"/>
      <c r="CM25" s="720"/>
      <c r="CN25" s="720"/>
      <c r="CO25" s="720"/>
      <c r="CP25" s="720"/>
      <c r="CQ25" s="721"/>
      <c r="CR25" s="680">
        <v>1251859</v>
      </c>
      <c r="CS25" s="699"/>
      <c r="CT25" s="699"/>
      <c r="CU25" s="699"/>
      <c r="CV25" s="699"/>
      <c r="CW25" s="699"/>
      <c r="CX25" s="699"/>
      <c r="CY25" s="700"/>
      <c r="CZ25" s="683">
        <v>17.5</v>
      </c>
      <c r="DA25" s="701"/>
      <c r="DB25" s="701"/>
      <c r="DC25" s="702"/>
      <c r="DD25" s="686">
        <v>1213663</v>
      </c>
      <c r="DE25" s="699"/>
      <c r="DF25" s="699"/>
      <c r="DG25" s="699"/>
      <c r="DH25" s="699"/>
      <c r="DI25" s="699"/>
      <c r="DJ25" s="699"/>
      <c r="DK25" s="700"/>
      <c r="DL25" s="686">
        <v>1213565</v>
      </c>
      <c r="DM25" s="699"/>
      <c r="DN25" s="699"/>
      <c r="DO25" s="699"/>
      <c r="DP25" s="699"/>
      <c r="DQ25" s="699"/>
      <c r="DR25" s="699"/>
      <c r="DS25" s="699"/>
      <c r="DT25" s="699"/>
      <c r="DU25" s="699"/>
      <c r="DV25" s="700"/>
      <c r="DW25" s="683">
        <v>29.9</v>
      </c>
      <c r="DX25" s="701"/>
      <c r="DY25" s="701"/>
      <c r="DZ25" s="701"/>
      <c r="EA25" s="701"/>
      <c r="EB25" s="701"/>
      <c r="EC25" s="722"/>
    </row>
    <row r="26" spans="2:133" ht="11.25" customHeight="1" x14ac:dyDescent="0.2">
      <c r="B26" s="677" t="s">
        <v>288</v>
      </c>
      <c r="C26" s="678"/>
      <c r="D26" s="678"/>
      <c r="E26" s="678"/>
      <c r="F26" s="678"/>
      <c r="G26" s="678"/>
      <c r="H26" s="678"/>
      <c r="I26" s="678"/>
      <c r="J26" s="678"/>
      <c r="K26" s="678"/>
      <c r="L26" s="678"/>
      <c r="M26" s="678"/>
      <c r="N26" s="678"/>
      <c r="O26" s="678"/>
      <c r="P26" s="678"/>
      <c r="Q26" s="679"/>
      <c r="R26" s="680">
        <v>3951763</v>
      </c>
      <c r="S26" s="681"/>
      <c r="T26" s="681"/>
      <c r="U26" s="681"/>
      <c r="V26" s="681"/>
      <c r="W26" s="681"/>
      <c r="X26" s="681"/>
      <c r="Y26" s="682"/>
      <c r="Z26" s="713">
        <v>50.2</v>
      </c>
      <c r="AA26" s="713"/>
      <c r="AB26" s="713"/>
      <c r="AC26" s="713"/>
      <c r="AD26" s="714">
        <v>3846498</v>
      </c>
      <c r="AE26" s="714"/>
      <c r="AF26" s="714"/>
      <c r="AG26" s="714"/>
      <c r="AH26" s="714"/>
      <c r="AI26" s="714"/>
      <c r="AJ26" s="714"/>
      <c r="AK26" s="714"/>
      <c r="AL26" s="683">
        <v>99.7</v>
      </c>
      <c r="AM26" s="684"/>
      <c r="AN26" s="684"/>
      <c r="AO26" s="715"/>
      <c r="AP26" s="774" t="s">
        <v>289</v>
      </c>
      <c r="AQ26" s="775"/>
      <c r="AR26" s="775"/>
      <c r="AS26" s="775"/>
      <c r="AT26" s="775"/>
      <c r="AU26" s="775"/>
      <c r="AV26" s="775"/>
      <c r="AW26" s="775"/>
      <c r="AX26" s="775"/>
      <c r="AY26" s="775"/>
      <c r="AZ26" s="775"/>
      <c r="BA26" s="775"/>
      <c r="BB26" s="775"/>
      <c r="BC26" s="775"/>
      <c r="BD26" s="775"/>
      <c r="BE26" s="775"/>
      <c r="BF26" s="776"/>
      <c r="BG26" s="680" t="s">
        <v>232</v>
      </c>
      <c r="BH26" s="681"/>
      <c r="BI26" s="681"/>
      <c r="BJ26" s="681"/>
      <c r="BK26" s="681"/>
      <c r="BL26" s="681"/>
      <c r="BM26" s="681"/>
      <c r="BN26" s="682"/>
      <c r="BO26" s="713" t="s">
        <v>232</v>
      </c>
      <c r="BP26" s="713"/>
      <c r="BQ26" s="713"/>
      <c r="BR26" s="713"/>
      <c r="BS26" s="686" t="s">
        <v>126</v>
      </c>
      <c r="BT26" s="681"/>
      <c r="BU26" s="681"/>
      <c r="BV26" s="681"/>
      <c r="BW26" s="681"/>
      <c r="BX26" s="681"/>
      <c r="BY26" s="681"/>
      <c r="BZ26" s="681"/>
      <c r="CA26" s="681"/>
      <c r="CB26" s="727"/>
      <c r="CD26" s="719" t="s">
        <v>290</v>
      </c>
      <c r="CE26" s="720"/>
      <c r="CF26" s="720"/>
      <c r="CG26" s="720"/>
      <c r="CH26" s="720"/>
      <c r="CI26" s="720"/>
      <c r="CJ26" s="720"/>
      <c r="CK26" s="720"/>
      <c r="CL26" s="720"/>
      <c r="CM26" s="720"/>
      <c r="CN26" s="720"/>
      <c r="CO26" s="720"/>
      <c r="CP26" s="720"/>
      <c r="CQ26" s="721"/>
      <c r="CR26" s="680">
        <v>684902</v>
      </c>
      <c r="CS26" s="681"/>
      <c r="CT26" s="681"/>
      <c r="CU26" s="681"/>
      <c r="CV26" s="681"/>
      <c r="CW26" s="681"/>
      <c r="CX26" s="681"/>
      <c r="CY26" s="682"/>
      <c r="CZ26" s="683">
        <v>9.6</v>
      </c>
      <c r="DA26" s="701"/>
      <c r="DB26" s="701"/>
      <c r="DC26" s="702"/>
      <c r="DD26" s="686">
        <v>661166</v>
      </c>
      <c r="DE26" s="681"/>
      <c r="DF26" s="681"/>
      <c r="DG26" s="681"/>
      <c r="DH26" s="681"/>
      <c r="DI26" s="681"/>
      <c r="DJ26" s="681"/>
      <c r="DK26" s="682"/>
      <c r="DL26" s="686" t="s">
        <v>134</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2">
      <c r="B27" s="677" t="s">
        <v>291</v>
      </c>
      <c r="C27" s="678"/>
      <c r="D27" s="678"/>
      <c r="E27" s="678"/>
      <c r="F27" s="678"/>
      <c r="G27" s="678"/>
      <c r="H27" s="678"/>
      <c r="I27" s="678"/>
      <c r="J27" s="678"/>
      <c r="K27" s="678"/>
      <c r="L27" s="678"/>
      <c r="M27" s="678"/>
      <c r="N27" s="678"/>
      <c r="O27" s="678"/>
      <c r="P27" s="678"/>
      <c r="Q27" s="679"/>
      <c r="R27" s="680">
        <v>2116</v>
      </c>
      <c r="S27" s="681"/>
      <c r="T27" s="681"/>
      <c r="U27" s="681"/>
      <c r="V27" s="681"/>
      <c r="W27" s="681"/>
      <c r="X27" s="681"/>
      <c r="Y27" s="682"/>
      <c r="Z27" s="713">
        <v>0</v>
      </c>
      <c r="AA27" s="713"/>
      <c r="AB27" s="713"/>
      <c r="AC27" s="713"/>
      <c r="AD27" s="714">
        <v>2116</v>
      </c>
      <c r="AE27" s="714"/>
      <c r="AF27" s="714"/>
      <c r="AG27" s="714"/>
      <c r="AH27" s="714"/>
      <c r="AI27" s="714"/>
      <c r="AJ27" s="714"/>
      <c r="AK27" s="714"/>
      <c r="AL27" s="683">
        <v>0.1</v>
      </c>
      <c r="AM27" s="684"/>
      <c r="AN27" s="684"/>
      <c r="AO27" s="715"/>
      <c r="AP27" s="677" t="s">
        <v>292</v>
      </c>
      <c r="AQ27" s="678"/>
      <c r="AR27" s="678"/>
      <c r="AS27" s="678"/>
      <c r="AT27" s="678"/>
      <c r="AU27" s="678"/>
      <c r="AV27" s="678"/>
      <c r="AW27" s="678"/>
      <c r="AX27" s="678"/>
      <c r="AY27" s="678"/>
      <c r="AZ27" s="678"/>
      <c r="BA27" s="678"/>
      <c r="BB27" s="678"/>
      <c r="BC27" s="678"/>
      <c r="BD27" s="678"/>
      <c r="BE27" s="678"/>
      <c r="BF27" s="679"/>
      <c r="BG27" s="680">
        <v>2186060</v>
      </c>
      <c r="BH27" s="681"/>
      <c r="BI27" s="681"/>
      <c r="BJ27" s="681"/>
      <c r="BK27" s="681"/>
      <c r="BL27" s="681"/>
      <c r="BM27" s="681"/>
      <c r="BN27" s="682"/>
      <c r="BO27" s="713">
        <v>100</v>
      </c>
      <c r="BP27" s="713"/>
      <c r="BQ27" s="713"/>
      <c r="BR27" s="713"/>
      <c r="BS27" s="686">
        <v>25191</v>
      </c>
      <c r="BT27" s="681"/>
      <c r="BU27" s="681"/>
      <c r="BV27" s="681"/>
      <c r="BW27" s="681"/>
      <c r="BX27" s="681"/>
      <c r="BY27" s="681"/>
      <c r="BZ27" s="681"/>
      <c r="CA27" s="681"/>
      <c r="CB27" s="727"/>
      <c r="CD27" s="719" t="s">
        <v>293</v>
      </c>
      <c r="CE27" s="720"/>
      <c r="CF27" s="720"/>
      <c r="CG27" s="720"/>
      <c r="CH27" s="720"/>
      <c r="CI27" s="720"/>
      <c r="CJ27" s="720"/>
      <c r="CK27" s="720"/>
      <c r="CL27" s="720"/>
      <c r="CM27" s="720"/>
      <c r="CN27" s="720"/>
      <c r="CO27" s="720"/>
      <c r="CP27" s="720"/>
      <c r="CQ27" s="721"/>
      <c r="CR27" s="680">
        <v>783254</v>
      </c>
      <c r="CS27" s="699"/>
      <c r="CT27" s="699"/>
      <c r="CU27" s="699"/>
      <c r="CV27" s="699"/>
      <c r="CW27" s="699"/>
      <c r="CX27" s="699"/>
      <c r="CY27" s="700"/>
      <c r="CZ27" s="683">
        <v>11</v>
      </c>
      <c r="DA27" s="701"/>
      <c r="DB27" s="701"/>
      <c r="DC27" s="702"/>
      <c r="DD27" s="686">
        <v>217975</v>
      </c>
      <c r="DE27" s="699"/>
      <c r="DF27" s="699"/>
      <c r="DG27" s="699"/>
      <c r="DH27" s="699"/>
      <c r="DI27" s="699"/>
      <c r="DJ27" s="699"/>
      <c r="DK27" s="700"/>
      <c r="DL27" s="686">
        <v>216128</v>
      </c>
      <c r="DM27" s="699"/>
      <c r="DN27" s="699"/>
      <c r="DO27" s="699"/>
      <c r="DP27" s="699"/>
      <c r="DQ27" s="699"/>
      <c r="DR27" s="699"/>
      <c r="DS27" s="699"/>
      <c r="DT27" s="699"/>
      <c r="DU27" s="699"/>
      <c r="DV27" s="700"/>
      <c r="DW27" s="683">
        <v>5.3</v>
      </c>
      <c r="DX27" s="701"/>
      <c r="DY27" s="701"/>
      <c r="DZ27" s="701"/>
      <c r="EA27" s="701"/>
      <c r="EB27" s="701"/>
      <c r="EC27" s="722"/>
    </row>
    <row r="28" spans="2:133" ht="11.25" customHeight="1" x14ac:dyDescent="0.2">
      <c r="B28" s="677" t="s">
        <v>294</v>
      </c>
      <c r="C28" s="678"/>
      <c r="D28" s="678"/>
      <c r="E28" s="678"/>
      <c r="F28" s="678"/>
      <c r="G28" s="678"/>
      <c r="H28" s="678"/>
      <c r="I28" s="678"/>
      <c r="J28" s="678"/>
      <c r="K28" s="678"/>
      <c r="L28" s="678"/>
      <c r="M28" s="678"/>
      <c r="N28" s="678"/>
      <c r="O28" s="678"/>
      <c r="P28" s="678"/>
      <c r="Q28" s="679"/>
      <c r="R28" s="680">
        <v>7529</v>
      </c>
      <c r="S28" s="681"/>
      <c r="T28" s="681"/>
      <c r="U28" s="681"/>
      <c r="V28" s="681"/>
      <c r="W28" s="681"/>
      <c r="X28" s="681"/>
      <c r="Y28" s="682"/>
      <c r="Z28" s="713">
        <v>0.1</v>
      </c>
      <c r="AA28" s="713"/>
      <c r="AB28" s="713"/>
      <c r="AC28" s="713"/>
      <c r="AD28" s="714" t="s">
        <v>134</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295</v>
      </c>
      <c r="CE28" s="720"/>
      <c r="CF28" s="720"/>
      <c r="CG28" s="720"/>
      <c r="CH28" s="720"/>
      <c r="CI28" s="720"/>
      <c r="CJ28" s="720"/>
      <c r="CK28" s="720"/>
      <c r="CL28" s="720"/>
      <c r="CM28" s="720"/>
      <c r="CN28" s="720"/>
      <c r="CO28" s="720"/>
      <c r="CP28" s="720"/>
      <c r="CQ28" s="721"/>
      <c r="CR28" s="680">
        <v>428336</v>
      </c>
      <c r="CS28" s="681"/>
      <c r="CT28" s="681"/>
      <c r="CU28" s="681"/>
      <c r="CV28" s="681"/>
      <c r="CW28" s="681"/>
      <c r="CX28" s="681"/>
      <c r="CY28" s="682"/>
      <c r="CZ28" s="683">
        <v>6</v>
      </c>
      <c r="DA28" s="701"/>
      <c r="DB28" s="701"/>
      <c r="DC28" s="702"/>
      <c r="DD28" s="686">
        <v>428336</v>
      </c>
      <c r="DE28" s="681"/>
      <c r="DF28" s="681"/>
      <c r="DG28" s="681"/>
      <c r="DH28" s="681"/>
      <c r="DI28" s="681"/>
      <c r="DJ28" s="681"/>
      <c r="DK28" s="682"/>
      <c r="DL28" s="686">
        <v>428336</v>
      </c>
      <c r="DM28" s="681"/>
      <c r="DN28" s="681"/>
      <c r="DO28" s="681"/>
      <c r="DP28" s="681"/>
      <c r="DQ28" s="681"/>
      <c r="DR28" s="681"/>
      <c r="DS28" s="681"/>
      <c r="DT28" s="681"/>
      <c r="DU28" s="681"/>
      <c r="DV28" s="682"/>
      <c r="DW28" s="683">
        <v>10.6</v>
      </c>
      <c r="DX28" s="701"/>
      <c r="DY28" s="701"/>
      <c r="DZ28" s="701"/>
      <c r="EA28" s="701"/>
      <c r="EB28" s="701"/>
      <c r="EC28" s="722"/>
    </row>
    <row r="29" spans="2:133" ht="11.25" customHeight="1" x14ac:dyDescent="0.2">
      <c r="B29" s="677" t="s">
        <v>296</v>
      </c>
      <c r="C29" s="678"/>
      <c r="D29" s="678"/>
      <c r="E29" s="678"/>
      <c r="F29" s="678"/>
      <c r="G29" s="678"/>
      <c r="H29" s="678"/>
      <c r="I29" s="678"/>
      <c r="J29" s="678"/>
      <c r="K29" s="678"/>
      <c r="L29" s="678"/>
      <c r="M29" s="678"/>
      <c r="N29" s="678"/>
      <c r="O29" s="678"/>
      <c r="P29" s="678"/>
      <c r="Q29" s="679"/>
      <c r="R29" s="680">
        <v>26500</v>
      </c>
      <c r="S29" s="681"/>
      <c r="T29" s="681"/>
      <c r="U29" s="681"/>
      <c r="V29" s="681"/>
      <c r="W29" s="681"/>
      <c r="X29" s="681"/>
      <c r="Y29" s="682"/>
      <c r="Z29" s="713">
        <v>0.3</v>
      </c>
      <c r="AA29" s="713"/>
      <c r="AB29" s="713"/>
      <c r="AC29" s="713"/>
      <c r="AD29" s="714">
        <v>3294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297</v>
      </c>
      <c r="CE29" s="766"/>
      <c r="CF29" s="719" t="s">
        <v>69</v>
      </c>
      <c r="CG29" s="720"/>
      <c r="CH29" s="720"/>
      <c r="CI29" s="720"/>
      <c r="CJ29" s="720"/>
      <c r="CK29" s="720"/>
      <c r="CL29" s="720"/>
      <c r="CM29" s="720"/>
      <c r="CN29" s="720"/>
      <c r="CO29" s="720"/>
      <c r="CP29" s="720"/>
      <c r="CQ29" s="721"/>
      <c r="CR29" s="680">
        <v>428336</v>
      </c>
      <c r="CS29" s="699"/>
      <c r="CT29" s="699"/>
      <c r="CU29" s="699"/>
      <c r="CV29" s="699"/>
      <c r="CW29" s="699"/>
      <c r="CX29" s="699"/>
      <c r="CY29" s="700"/>
      <c r="CZ29" s="683">
        <v>6</v>
      </c>
      <c r="DA29" s="701"/>
      <c r="DB29" s="701"/>
      <c r="DC29" s="702"/>
      <c r="DD29" s="686">
        <v>428336</v>
      </c>
      <c r="DE29" s="699"/>
      <c r="DF29" s="699"/>
      <c r="DG29" s="699"/>
      <c r="DH29" s="699"/>
      <c r="DI29" s="699"/>
      <c r="DJ29" s="699"/>
      <c r="DK29" s="700"/>
      <c r="DL29" s="686">
        <v>428336</v>
      </c>
      <c r="DM29" s="699"/>
      <c r="DN29" s="699"/>
      <c r="DO29" s="699"/>
      <c r="DP29" s="699"/>
      <c r="DQ29" s="699"/>
      <c r="DR29" s="699"/>
      <c r="DS29" s="699"/>
      <c r="DT29" s="699"/>
      <c r="DU29" s="699"/>
      <c r="DV29" s="700"/>
      <c r="DW29" s="683">
        <v>10.6</v>
      </c>
      <c r="DX29" s="701"/>
      <c r="DY29" s="701"/>
      <c r="DZ29" s="701"/>
      <c r="EA29" s="701"/>
      <c r="EB29" s="701"/>
      <c r="EC29" s="722"/>
    </row>
    <row r="30" spans="2:133" ht="11.25" customHeight="1" x14ac:dyDescent="0.2">
      <c r="B30" s="677" t="s">
        <v>298</v>
      </c>
      <c r="C30" s="678"/>
      <c r="D30" s="678"/>
      <c r="E30" s="678"/>
      <c r="F30" s="678"/>
      <c r="G30" s="678"/>
      <c r="H30" s="678"/>
      <c r="I30" s="678"/>
      <c r="J30" s="678"/>
      <c r="K30" s="678"/>
      <c r="L30" s="678"/>
      <c r="M30" s="678"/>
      <c r="N30" s="678"/>
      <c r="O30" s="678"/>
      <c r="P30" s="678"/>
      <c r="Q30" s="679"/>
      <c r="R30" s="680">
        <v>7119</v>
      </c>
      <c r="S30" s="681"/>
      <c r="T30" s="681"/>
      <c r="U30" s="681"/>
      <c r="V30" s="681"/>
      <c r="W30" s="681"/>
      <c r="X30" s="681"/>
      <c r="Y30" s="682"/>
      <c r="Z30" s="713">
        <v>0.1</v>
      </c>
      <c r="AA30" s="713"/>
      <c r="AB30" s="713"/>
      <c r="AC30" s="713"/>
      <c r="AD30" s="714" t="s">
        <v>232</v>
      </c>
      <c r="AE30" s="714"/>
      <c r="AF30" s="714"/>
      <c r="AG30" s="714"/>
      <c r="AH30" s="714"/>
      <c r="AI30" s="714"/>
      <c r="AJ30" s="714"/>
      <c r="AK30" s="714"/>
      <c r="AL30" s="683" t="s">
        <v>232</v>
      </c>
      <c r="AM30" s="684"/>
      <c r="AN30" s="684"/>
      <c r="AO30" s="715"/>
      <c r="AP30" s="741" t="s">
        <v>215</v>
      </c>
      <c r="AQ30" s="742"/>
      <c r="AR30" s="742"/>
      <c r="AS30" s="742"/>
      <c r="AT30" s="742"/>
      <c r="AU30" s="742"/>
      <c r="AV30" s="742"/>
      <c r="AW30" s="742"/>
      <c r="AX30" s="742"/>
      <c r="AY30" s="742"/>
      <c r="AZ30" s="742"/>
      <c r="BA30" s="742"/>
      <c r="BB30" s="742"/>
      <c r="BC30" s="742"/>
      <c r="BD30" s="742"/>
      <c r="BE30" s="742"/>
      <c r="BF30" s="743"/>
      <c r="BG30" s="741" t="s">
        <v>299</v>
      </c>
      <c r="BH30" s="754"/>
      <c r="BI30" s="754"/>
      <c r="BJ30" s="754"/>
      <c r="BK30" s="754"/>
      <c r="BL30" s="754"/>
      <c r="BM30" s="754"/>
      <c r="BN30" s="754"/>
      <c r="BO30" s="754"/>
      <c r="BP30" s="754"/>
      <c r="BQ30" s="755"/>
      <c r="BR30" s="741" t="s">
        <v>300</v>
      </c>
      <c r="BS30" s="754"/>
      <c r="BT30" s="754"/>
      <c r="BU30" s="754"/>
      <c r="BV30" s="754"/>
      <c r="BW30" s="754"/>
      <c r="BX30" s="754"/>
      <c r="BY30" s="754"/>
      <c r="BZ30" s="754"/>
      <c r="CA30" s="754"/>
      <c r="CB30" s="755"/>
      <c r="CD30" s="767"/>
      <c r="CE30" s="768"/>
      <c r="CF30" s="719" t="s">
        <v>301</v>
      </c>
      <c r="CG30" s="720"/>
      <c r="CH30" s="720"/>
      <c r="CI30" s="720"/>
      <c r="CJ30" s="720"/>
      <c r="CK30" s="720"/>
      <c r="CL30" s="720"/>
      <c r="CM30" s="720"/>
      <c r="CN30" s="720"/>
      <c r="CO30" s="720"/>
      <c r="CP30" s="720"/>
      <c r="CQ30" s="721"/>
      <c r="CR30" s="680">
        <v>412690</v>
      </c>
      <c r="CS30" s="681"/>
      <c r="CT30" s="681"/>
      <c r="CU30" s="681"/>
      <c r="CV30" s="681"/>
      <c r="CW30" s="681"/>
      <c r="CX30" s="681"/>
      <c r="CY30" s="682"/>
      <c r="CZ30" s="683">
        <v>5.8</v>
      </c>
      <c r="DA30" s="701"/>
      <c r="DB30" s="701"/>
      <c r="DC30" s="702"/>
      <c r="DD30" s="686">
        <v>412690</v>
      </c>
      <c r="DE30" s="681"/>
      <c r="DF30" s="681"/>
      <c r="DG30" s="681"/>
      <c r="DH30" s="681"/>
      <c r="DI30" s="681"/>
      <c r="DJ30" s="681"/>
      <c r="DK30" s="682"/>
      <c r="DL30" s="686">
        <v>412690</v>
      </c>
      <c r="DM30" s="681"/>
      <c r="DN30" s="681"/>
      <c r="DO30" s="681"/>
      <c r="DP30" s="681"/>
      <c r="DQ30" s="681"/>
      <c r="DR30" s="681"/>
      <c r="DS30" s="681"/>
      <c r="DT30" s="681"/>
      <c r="DU30" s="681"/>
      <c r="DV30" s="682"/>
      <c r="DW30" s="683">
        <v>10.199999999999999</v>
      </c>
      <c r="DX30" s="701"/>
      <c r="DY30" s="701"/>
      <c r="DZ30" s="701"/>
      <c r="EA30" s="701"/>
      <c r="EB30" s="701"/>
      <c r="EC30" s="722"/>
    </row>
    <row r="31" spans="2:133" ht="11.25" customHeight="1" x14ac:dyDescent="0.2">
      <c r="B31" s="677" t="s">
        <v>302</v>
      </c>
      <c r="C31" s="678"/>
      <c r="D31" s="678"/>
      <c r="E31" s="678"/>
      <c r="F31" s="678"/>
      <c r="G31" s="678"/>
      <c r="H31" s="678"/>
      <c r="I31" s="678"/>
      <c r="J31" s="678"/>
      <c r="K31" s="678"/>
      <c r="L31" s="678"/>
      <c r="M31" s="678"/>
      <c r="N31" s="678"/>
      <c r="O31" s="678"/>
      <c r="P31" s="678"/>
      <c r="Q31" s="679"/>
      <c r="R31" s="680">
        <v>2221624</v>
      </c>
      <c r="S31" s="681"/>
      <c r="T31" s="681"/>
      <c r="U31" s="681"/>
      <c r="V31" s="681"/>
      <c r="W31" s="681"/>
      <c r="X31" s="681"/>
      <c r="Y31" s="682"/>
      <c r="Z31" s="713">
        <v>28.2</v>
      </c>
      <c r="AA31" s="713"/>
      <c r="AB31" s="713"/>
      <c r="AC31" s="713"/>
      <c r="AD31" s="714" t="s">
        <v>126</v>
      </c>
      <c r="AE31" s="714"/>
      <c r="AF31" s="714"/>
      <c r="AG31" s="714"/>
      <c r="AH31" s="714"/>
      <c r="AI31" s="714"/>
      <c r="AJ31" s="714"/>
      <c r="AK31" s="714"/>
      <c r="AL31" s="683" t="s">
        <v>232</v>
      </c>
      <c r="AM31" s="684"/>
      <c r="AN31" s="684"/>
      <c r="AO31" s="715"/>
      <c r="AP31" s="756" t="s">
        <v>303</v>
      </c>
      <c r="AQ31" s="757"/>
      <c r="AR31" s="757"/>
      <c r="AS31" s="757"/>
      <c r="AT31" s="762" t="s">
        <v>304</v>
      </c>
      <c r="AU31" s="231"/>
      <c r="AV31" s="231"/>
      <c r="AW31" s="231"/>
      <c r="AX31" s="746" t="s">
        <v>182</v>
      </c>
      <c r="AY31" s="747"/>
      <c r="AZ31" s="747"/>
      <c r="BA31" s="747"/>
      <c r="BB31" s="747"/>
      <c r="BC31" s="747"/>
      <c r="BD31" s="747"/>
      <c r="BE31" s="747"/>
      <c r="BF31" s="748"/>
      <c r="BG31" s="749">
        <v>99.2</v>
      </c>
      <c r="BH31" s="750"/>
      <c r="BI31" s="750"/>
      <c r="BJ31" s="750"/>
      <c r="BK31" s="750"/>
      <c r="BL31" s="750"/>
      <c r="BM31" s="751">
        <v>97.3</v>
      </c>
      <c r="BN31" s="750"/>
      <c r="BO31" s="750"/>
      <c r="BP31" s="750"/>
      <c r="BQ31" s="752"/>
      <c r="BR31" s="749">
        <v>98.9</v>
      </c>
      <c r="BS31" s="750"/>
      <c r="BT31" s="750"/>
      <c r="BU31" s="750"/>
      <c r="BV31" s="750"/>
      <c r="BW31" s="750"/>
      <c r="BX31" s="751">
        <v>97.3</v>
      </c>
      <c r="BY31" s="750"/>
      <c r="BZ31" s="750"/>
      <c r="CA31" s="750"/>
      <c r="CB31" s="752"/>
      <c r="CD31" s="767"/>
      <c r="CE31" s="768"/>
      <c r="CF31" s="719" t="s">
        <v>305</v>
      </c>
      <c r="CG31" s="720"/>
      <c r="CH31" s="720"/>
      <c r="CI31" s="720"/>
      <c r="CJ31" s="720"/>
      <c r="CK31" s="720"/>
      <c r="CL31" s="720"/>
      <c r="CM31" s="720"/>
      <c r="CN31" s="720"/>
      <c r="CO31" s="720"/>
      <c r="CP31" s="720"/>
      <c r="CQ31" s="721"/>
      <c r="CR31" s="680">
        <v>15646</v>
      </c>
      <c r="CS31" s="699"/>
      <c r="CT31" s="699"/>
      <c r="CU31" s="699"/>
      <c r="CV31" s="699"/>
      <c r="CW31" s="699"/>
      <c r="CX31" s="699"/>
      <c r="CY31" s="700"/>
      <c r="CZ31" s="683">
        <v>0.2</v>
      </c>
      <c r="DA31" s="701"/>
      <c r="DB31" s="701"/>
      <c r="DC31" s="702"/>
      <c r="DD31" s="686">
        <v>15646</v>
      </c>
      <c r="DE31" s="699"/>
      <c r="DF31" s="699"/>
      <c r="DG31" s="699"/>
      <c r="DH31" s="699"/>
      <c r="DI31" s="699"/>
      <c r="DJ31" s="699"/>
      <c r="DK31" s="700"/>
      <c r="DL31" s="686">
        <v>15646</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2">
      <c r="B32" s="771" t="s">
        <v>306</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126</v>
      </c>
      <c r="AA32" s="713"/>
      <c r="AB32" s="713"/>
      <c r="AC32" s="713"/>
      <c r="AD32" s="714" t="s">
        <v>232</v>
      </c>
      <c r="AE32" s="714"/>
      <c r="AF32" s="714"/>
      <c r="AG32" s="714"/>
      <c r="AH32" s="714"/>
      <c r="AI32" s="714"/>
      <c r="AJ32" s="714"/>
      <c r="AK32" s="714"/>
      <c r="AL32" s="683" t="s">
        <v>126</v>
      </c>
      <c r="AM32" s="684"/>
      <c r="AN32" s="684"/>
      <c r="AO32" s="715"/>
      <c r="AP32" s="758"/>
      <c r="AQ32" s="759"/>
      <c r="AR32" s="759"/>
      <c r="AS32" s="759"/>
      <c r="AT32" s="763"/>
      <c r="AU32" s="230" t="s">
        <v>307</v>
      </c>
      <c r="AV32" s="230"/>
      <c r="AW32" s="230"/>
      <c r="AX32" s="677" t="s">
        <v>308</v>
      </c>
      <c r="AY32" s="678"/>
      <c r="AZ32" s="678"/>
      <c r="BA32" s="678"/>
      <c r="BB32" s="678"/>
      <c r="BC32" s="678"/>
      <c r="BD32" s="678"/>
      <c r="BE32" s="678"/>
      <c r="BF32" s="679"/>
      <c r="BG32" s="753">
        <v>99.2</v>
      </c>
      <c r="BH32" s="699"/>
      <c r="BI32" s="699"/>
      <c r="BJ32" s="699"/>
      <c r="BK32" s="699"/>
      <c r="BL32" s="699"/>
      <c r="BM32" s="684">
        <v>97.3</v>
      </c>
      <c r="BN32" s="745"/>
      <c r="BO32" s="745"/>
      <c r="BP32" s="745"/>
      <c r="BQ32" s="726"/>
      <c r="BR32" s="753">
        <v>98.3</v>
      </c>
      <c r="BS32" s="699"/>
      <c r="BT32" s="699"/>
      <c r="BU32" s="699"/>
      <c r="BV32" s="699"/>
      <c r="BW32" s="699"/>
      <c r="BX32" s="684">
        <v>97.4</v>
      </c>
      <c r="BY32" s="745"/>
      <c r="BZ32" s="745"/>
      <c r="CA32" s="745"/>
      <c r="CB32" s="726"/>
      <c r="CD32" s="769"/>
      <c r="CE32" s="770"/>
      <c r="CF32" s="719" t="s">
        <v>309</v>
      </c>
      <c r="CG32" s="720"/>
      <c r="CH32" s="720"/>
      <c r="CI32" s="720"/>
      <c r="CJ32" s="720"/>
      <c r="CK32" s="720"/>
      <c r="CL32" s="720"/>
      <c r="CM32" s="720"/>
      <c r="CN32" s="720"/>
      <c r="CO32" s="720"/>
      <c r="CP32" s="720"/>
      <c r="CQ32" s="721"/>
      <c r="CR32" s="680" t="s">
        <v>126</v>
      </c>
      <c r="CS32" s="681"/>
      <c r="CT32" s="681"/>
      <c r="CU32" s="681"/>
      <c r="CV32" s="681"/>
      <c r="CW32" s="681"/>
      <c r="CX32" s="681"/>
      <c r="CY32" s="682"/>
      <c r="CZ32" s="683" t="s">
        <v>134</v>
      </c>
      <c r="DA32" s="701"/>
      <c r="DB32" s="701"/>
      <c r="DC32" s="702"/>
      <c r="DD32" s="686" t="s">
        <v>232</v>
      </c>
      <c r="DE32" s="681"/>
      <c r="DF32" s="681"/>
      <c r="DG32" s="681"/>
      <c r="DH32" s="681"/>
      <c r="DI32" s="681"/>
      <c r="DJ32" s="681"/>
      <c r="DK32" s="682"/>
      <c r="DL32" s="686" t="s">
        <v>232</v>
      </c>
      <c r="DM32" s="681"/>
      <c r="DN32" s="681"/>
      <c r="DO32" s="681"/>
      <c r="DP32" s="681"/>
      <c r="DQ32" s="681"/>
      <c r="DR32" s="681"/>
      <c r="DS32" s="681"/>
      <c r="DT32" s="681"/>
      <c r="DU32" s="681"/>
      <c r="DV32" s="682"/>
      <c r="DW32" s="683" t="s">
        <v>134</v>
      </c>
      <c r="DX32" s="701"/>
      <c r="DY32" s="701"/>
      <c r="DZ32" s="701"/>
      <c r="EA32" s="701"/>
      <c r="EB32" s="701"/>
      <c r="EC32" s="722"/>
    </row>
    <row r="33" spans="2:133" ht="11.25" customHeight="1" x14ac:dyDescent="0.2">
      <c r="B33" s="677" t="s">
        <v>310</v>
      </c>
      <c r="C33" s="678"/>
      <c r="D33" s="678"/>
      <c r="E33" s="678"/>
      <c r="F33" s="678"/>
      <c r="G33" s="678"/>
      <c r="H33" s="678"/>
      <c r="I33" s="678"/>
      <c r="J33" s="678"/>
      <c r="K33" s="678"/>
      <c r="L33" s="678"/>
      <c r="M33" s="678"/>
      <c r="N33" s="678"/>
      <c r="O33" s="678"/>
      <c r="P33" s="678"/>
      <c r="Q33" s="679"/>
      <c r="R33" s="680">
        <v>426802</v>
      </c>
      <c r="S33" s="681"/>
      <c r="T33" s="681"/>
      <c r="U33" s="681"/>
      <c r="V33" s="681"/>
      <c r="W33" s="681"/>
      <c r="X33" s="681"/>
      <c r="Y33" s="682"/>
      <c r="Z33" s="713">
        <v>5.4</v>
      </c>
      <c r="AA33" s="713"/>
      <c r="AB33" s="713"/>
      <c r="AC33" s="713"/>
      <c r="AD33" s="714" t="s">
        <v>126</v>
      </c>
      <c r="AE33" s="714"/>
      <c r="AF33" s="714"/>
      <c r="AG33" s="714"/>
      <c r="AH33" s="714"/>
      <c r="AI33" s="714"/>
      <c r="AJ33" s="714"/>
      <c r="AK33" s="714"/>
      <c r="AL33" s="683" t="s">
        <v>126</v>
      </c>
      <c r="AM33" s="684"/>
      <c r="AN33" s="684"/>
      <c r="AO33" s="715"/>
      <c r="AP33" s="760"/>
      <c r="AQ33" s="761"/>
      <c r="AR33" s="761"/>
      <c r="AS33" s="761"/>
      <c r="AT33" s="764"/>
      <c r="AU33" s="232"/>
      <c r="AV33" s="232"/>
      <c r="AW33" s="232"/>
      <c r="AX33" s="661" t="s">
        <v>311</v>
      </c>
      <c r="AY33" s="662"/>
      <c r="AZ33" s="662"/>
      <c r="BA33" s="662"/>
      <c r="BB33" s="662"/>
      <c r="BC33" s="662"/>
      <c r="BD33" s="662"/>
      <c r="BE33" s="662"/>
      <c r="BF33" s="663"/>
      <c r="BG33" s="744">
        <v>99.1</v>
      </c>
      <c r="BH33" s="665"/>
      <c r="BI33" s="665"/>
      <c r="BJ33" s="665"/>
      <c r="BK33" s="665"/>
      <c r="BL33" s="665"/>
      <c r="BM33" s="707">
        <v>96.9</v>
      </c>
      <c r="BN33" s="665"/>
      <c r="BO33" s="665"/>
      <c r="BP33" s="665"/>
      <c r="BQ33" s="709"/>
      <c r="BR33" s="744">
        <v>99.2</v>
      </c>
      <c r="BS33" s="665"/>
      <c r="BT33" s="665"/>
      <c r="BU33" s="665"/>
      <c r="BV33" s="665"/>
      <c r="BW33" s="665"/>
      <c r="BX33" s="707">
        <v>96.8</v>
      </c>
      <c r="BY33" s="665"/>
      <c r="BZ33" s="665"/>
      <c r="CA33" s="665"/>
      <c r="CB33" s="709"/>
      <c r="CD33" s="719" t="s">
        <v>312</v>
      </c>
      <c r="CE33" s="720"/>
      <c r="CF33" s="720"/>
      <c r="CG33" s="720"/>
      <c r="CH33" s="720"/>
      <c r="CI33" s="720"/>
      <c r="CJ33" s="720"/>
      <c r="CK33" s="720"/>
      <c r="CL33" s="720"/>
      <c r="CM33" s="720"/>
      <c r="CN33" s="720"/>
      <c r="CO33" s="720"/>
      <c r="CP33" s="720"/>
      <c r="CQ33" s="721"/>
      <c r="CR33" s="680">
        <v>4378198</v>
      </c>
      <c r="CS33" s="699"/>
      <c r="CT33" s="699"/>
      <c r="CU33" s="699"/>
      <c r="CV33" s="699"/>
      <c r="CW33" s="699"/>
      <c r="CX33" s="699"/>
      <c r="CY33" s="700"/>
      <c r="CZ33" s="683">
        <v>61.3</v>
      </c>
      <c r="DA33" s="701"/>
      <c r="DB33" s="701"/>
      <c r="DC33" s="702"/>
      <c r="DD33" s="686">
        <v>2505455</v>
      </c>
      <c r="DE33" s="699"/>
      <c r="DF33" s="699"/>
      <c r="DG33" s="699"/>
      <c r="DH33" s="699"/>
      <c r="DI33" s="699"/>
      <c r="DJ33" s="699"/>
      <c r="DK33" s="700"/>
      <c r="DL33" s="686">
        <v>1823854</v>
      </c>
      <c r="DM33" s="699"/>
      <c r="DN33" s="699"/>
      <c r="DO33" s="699"/>
      <c r="DP33" s="699"/>
      <c r="DQ33" s="699"/>
      <c r="DR33" s="699"/>
      <c r="DS33" s="699"/>
      <c r="DT33" s="699"/>
      <c r="DU33" s="699"/>
      <c r="DV33" s="700"/>
      <c r="DW33" s="683">
        <v>45</v>
      </c>
      <c r="DX33" s="701"/>
      <c r="DY33" s="701"/>
      <c r="DZ33" s="701"/>
      <c r="EA33" s="701"/>
      <c r="EB33" s="701"/>
      <c r="EC33" s="722"/>
    </row>
    <row r="34" spans="2:133" ht="11.25" customHeight="1" x14ac:dyDescent="0.2">
      <c r="B34" s="677" t="s">
        <v>313</v>
      </c>
      <c r="C34" s="678"/>
      <c r="D34" s="678"/>
      <c r="E34" s="678"/>
      <c r="F34" s="678"/>
      <c r="G34" s="678"/>
      <c r="H34" s="678"/>
      <c r="I34" s="678"/>
      <c r="J34" s="678"/>
      <c r="K34" s="678"/>
      <c r="L34" s="678"/>
      <c r="M34" s="678"/>
      <c r="N34" s="678"/>
      <c r="O34" s="678"/>
      <c r="P34" s="678"/>
      <c r="Q34" s="679"/>
      <c r="R34" s="680">
        <v>7224</v>
      </c>
      <c r="S34" s="681"/>
      <c r="T34" s="681"/>
      <c r="U34" s="681"/>
      <c r="V34" s="681"/>
      <c r="W34" s="681"/>
      <c r="X34" s="681"/>
      <c r="Y34" s="682"/>
      <c r="Z34" s="713">
        <v>0.1</v>
      </c>
      <c r="AA34" s="713"/>
      <c r="AB34" s="713"/>
      <c r="AC34" s="713"/>
      <c r="AD34" s="714">
        <v>6606</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314</v>
      </c>
      <c r="CE34" s="720"/>
      <c r="CF34" s="720"/>
      <c r="CG34" s="720"/>
      <c r="CH34" s="720"/>
      <c r="CI34" s="720"/>
      <c r="CJ34" s="720"/>
      <c r="CK34" s="720"/>
      <c r="CL34" s="720"/>
      <c r="CM34" s="720"/>
      <c r="CN34" s="720"/>
      <c r="CO34" s="720"/>
      <c r="CP34" s="720"/>
      <c r="CQ34" s="721"/>
      <c r="CR34" s="680">
        <v>954624</v>
      </c>
      <c r="CS34" s="681"/>
      <c r="CT34" s="681"/>
      <c r="CU34" s="681"/>
      <c r="CV34" s="681"/>
      <c r="CW34" s="681"/>
      <c r="CX34" s="681"/>
      <c r="CY34" s="682"/>
      <c r="CZ34" s="683">
        <v>13.4</v>
      </c>
      <c r="DA34" s="701"/>
      <c r="DB34" s="701"/>
      <c r="DC34" s="702"/>
      <c r="DD34" s="686">
        <v>696355</v>
      </c>
      <c r="DE34" s="681"/>
      <c r="DF34" s="681"/>
      <c r="DG34" s="681"/>
      <c r="DH34" s="681"/>
      <c r="DI34" s="681"/>
      <c r="DJ34" s="681"/>
      <c r="DK34" s="682"/>
      <c r="DL34" s="686">
        <v>593943</v>
      </c>
      <c r="DM34" s="681"/>
      <c r="DN34" s="681"/>
      <c r="DO34" s="681"/>
      <c r="DP34" s="681"/>
      <c r="DQ34" s="681"/>
      <c r="DR34" s="681"/>
      <c r="DS34" s="681"/>
      <c r="DT34" s="681"/>
      <c r="DU34" s="681"/>
      <c r="DV34" s="682"/>
      <c r="DW34" s="683">
        <v>14.7</v>
      </c>
      <c r="DX34" s="701"/>
      <c r="DY34" s="701"/>
      <c r="DZ34" s="701"/>
      <c r="EA34" s="701"/>
      <c r="EB34" s="701"/>
      <c r="EC34" s="722"/>
    </row>
    <row r="35" spans="2:133" ht="11.25" customHeight="1" x14ac:dyDescent="0.2">
      <c r="B35" s="677" t="s">
        <v>315</v>
      </c>
      <c r="C35" s="678"/>
      <c r="D35" s="678"/>
      <c r="E35" s="678"/>
      <c r="F35" s="678"/>
      <c r="G35" s="678"/>
      <c r="H35" s="678"/>
      <c r="I35" s="678"/>
      <c r="J35" s="678"/>
      <c r="K35" s="678"/>
      <c r="L35" s="678"/>
      <c r="M35" s="678"/>
      <c r="N35" s="678"/>
      <c r="O35" s="678"/>
      <c r="P35" s="678"/>
      <c r="Q35" s="679"/>
      <c r="R35" s="680">
        <v>21462</v>
      </c>
      <c r="S35" s="681"/>
      <c r="T35" s="681"/>
      <c r="U35" s="681"/>
      <c r="V35" s="681"/>
      <c r="W35" s="681"/>
      <c r="X35" s="681"/>
      <c r="Y35" s="682"/>
      <c r="Z35" s="713">
        <v>0.3</v>
      </c>
      <c r="AA35" s="713"/>
      <c r="AB35" s="713"/>
      <c r="AC35" s="713"/>
      <c r="AD35" s="714" t="s">
        <v>126</v>
      </c>
      <c r="AE35" s="714"/>
      <c r="AF35" s="714"/>
      <c r="AG35" s="714"/>
      <c r="AH35" s="714"/>
      <c r="AI35" s="714"/>
      <c r="AJ35" s="714"/>
      <c r="AK35" s="714"/>
      <c r="AL35" s="683" t="s">
        <v>232</v>
      </c>
      <c r="AM35" s="684"/>
      <c r="AN35" s="684"/>
      <c r="AO35" s="715"/>
      <c r="AP35" s="235"/>
      <c r="AQ35" s="741" t="s">
        <v>316</v>
      </c>
      <c r="AR35" s="742"/>
      <c r="AS35" s="742"/>
      <c r="AT35" s="742"/>
      <c r="AU35" s="742"/>
      <c r="AV35" s="742"/>
      <c r="AW35" s="742"/>
      <c r="AX35" s="742"/>
      <c r="AY35" s="742"/>
      <c r="AZ35" s="742"/>
      <c r="BA35" s="742"/>
      <c r="BB35" s="742"/>
      <c r="BC35" s="742"/>
      <c r="BD35" s="742"/>
      <c r="BE35" s="742"/>
      <c r="BF35" s="743"/>
      <c r="BG35" s="741" t="s">
        <v>317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318</v>
      </c>
      <c r="CE35" s="720"/>
      <c r="CF35" s="720"/>
      <c r="CG35" s="720"/>
      <c r="CH35" s="720"/>
      <c r="CI35" s="720"/>
      <c r="CJ35" s="720"/>
      <c r="CK35" s="720"/>
      <c r="CL35" s="720"/>
      <c r="CM35" s="720"/>
      <c r="CN35" s="720"/>
      <c r="CO35" s="720"/>
      <c r="CP35" s="720"/>
      <c r="CQ35" s="721"/>
      <c r="CR35" s="680">
        <v>38006</v>
      </c>
      <c r="CS35" s="699"/>
      <c r="CT35" s="699"/>
      <c r="CU35" s="699"/>
      <c r="CV35" s="699"/>
      <c r="CW35" s="699"/>
      <c r="CX35" s="699"/>
      <c r="CY35" s="700"/>
      <c r="CZ35" s="683">
        <v>0.5</v>
      </c>
      <c r="DA35" s="701"/>
      <c r="DB35" s="701"/>
      <c r="DC35" s="702"/>
      <c r="DD35" s="686">
        <v>37008</v>
      </c>
      <c r="DE35" s="699"/>
      <c r="DF35" s="699"/>
      <c r="DG35" s="699"/>
      <c r="DH35" s="699"/>
      <c r="DI35" s="699"/>
      <c r="DJ35" s="699"/>
      <c r="DK35" s="700"/>
      <c r="DL35" s="686">
        <v>34132</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2">
      <c r="B36" s="677" t="s">
        <v>319</v>
      </c>
      <c r="C36" s="678"/>
      <c r="D36" s="678"/>
      <c r="E36" s="678"/>
      <c r="F36" s="678"/>
      <c r="G36" s="678"/>
      <c r="H36" s="678"/>
      <c r="I36" s="678"/>
      <c r="J36" s="678"/>
      <c r="K36" s="678"/>
      <c r="L36" s="678"/>
      <c r="M36" s="678"/>
      <c r="N36" s="678"/>
      <c r="O36" s="678"/>
      <c r="P36" s="678"/>
      <c r="Q36" s="679"/>
      <c r="R36" s="680">
        <v>231624</v>
      </c>
      <c r="S36" s="681"/>
      <c r="T36" s="681"/>
      <c r="U36" s="681"/>
      <c r="V36" s="681"/>
      <c r="W36" s="681"/>
      <c r="X36" s="681"/>
      <c r="Y36" s="682"/>
      <c r="Z36" s="713">
        <v>2.9</v>
      </c>
      <c r="AA36" s="713"/>
      <c r="AB36" s="713"/>
      <c r="AC36" s="713"/>
      <c r="AD36" s="714" t="s">
        <v>232</v>
      </c>
      <c r="AE36" s="714"/>
      <c r="AF36" s="714"/>
      <c r="AG36" s="714"/>
      <c r="AH36" s="714"/>
      <c r="AI36" s="714"/>
      <c r="AJ36" s="714"/>
      <c r="AK36" s="714"/>
      <c r="AL36" s="683" t="s">
        <v>232</v>
      </c>
      <c r="AM36" s="684"/>
      <c r="AN36" s="684"/>
      <c r="AO36" s="715"/>
      <c r="AP36" s="235"/>
      <c r="AQ36" s="732" t="s">
        <v>320</v>
      </c>
      <c r="AR36" s="733"/>
      <c r="AS36" s="733"/>
      <c r="AT36" s="733"/>
      <c r="AU36" s="733"/>
      <c r="AV36" s="733"/>
      <c r="AW36" s="733"/>
      <c r="AX36" s="733"/>
      <c r="AY36" s="734"/>
      <c r="AZ36" s="735">
        <v>696988</v>
      </c>
      <c r="BA36" s="736"/>
      <c r="BB36" s="736"/>
      <c r="BC36" s="736"/>
      <c r="BD36" s="736"/>
      <c r="BE36" s="736"/>
      <c r="BF36" s="737"/>
      <c r="BG36" s="738" t="s">
        <v>321</v>
      </c>
      <c r="BH36" s="739"/>
      <c r="BI36" s="739"/>
      <c r="BJ36" s="739"/>
      <c r="BK36" s="739"/>
      <c r="BL36" s="739"/>
      <c r="BM36" s="739"/>
      <c r="BN36" s="739"/>
      <c r="BO36" s="739"/>
      <c r="BP36" s="739"/>
      <c r="BQ36" s="739"/>
      <c r="BR36" s="739"/>
      <c r="BS36" s="739"/>
      <c r="BT36" s="739"/>
      <c r="BU36" s="740"/>
      <c r="BV36" s="735">
        <v>37885</v>
      </c>
      <c r="BW36" s="736"/>
      <c r="BX36" s="736"/>
      <c r="BY36" s="736"/>
      <c r="BZ36" s="736"/>
      <c r="CA36" s="736"/>
      <c r="CB36" s="737"/>
      <c r="CD36" s="719" t="s">
        <v>322</v>
      </c>
      <c r="CE36" s="720"/>
      <c r="CF36" s="720"/>
      <c r="CG36" s="720"/>
      <c r="CH36" s="720"/>
      <c r="CI36" s="720"/>
      <c r="CJ36" s="720"/>
      <c r="CK36" s="720"/>
      <c r="CL36" s="720"/>
      <c r="CM36" s="720"/>
      <c r="CN36" s="720"/>
      <c r="CO36" s="720"/>
      <c r="CP36" s="720"/>
      <c r="CQ36" s="721"/>
      <c r="CR36" s="680">
        <v>2441484</v>
      </c>
      <c r="CS36" s="681"/>
      <c r="CT36" s="681"/>
      <c r="CU36" s="681"/>
      <c r="CV36" s="681"/>
      <c r="CW36" s="681"/>
      <c r="CX36" s="681"/>
      <c r="CY36" s="682"/>
      <c r="CZ36" s="683">
        <v>34.200000000000003</v>
      </c>
      <c r="DA36" s="701"/>
      <c r="DB36" s="701"/>
      <c r="DC36" s="702"/>
      <c r="DD36" s="686">
        <v>941191</v>
      </c>
      <c r="DE36" s="681"/>
      <c r="DF36" s="681"/>
      <c r="DG36" s="681"/>
      <c r="DH36" s="681"/>
      <c r="DI36" s="681"/>
      <c r="DJ36" s="681"/>
      <c r="DK36" s="682"/>
      <c r="DL36" s="686">
        <v>683130</v>
      </c>
      <c r="DM36" s="681"/>
      <c r="DN36" s="681"/>
      <c r="DO36" s="681"/>
      <c r="DP36" s="681"/>
      <c r="DQ36" s="681"/>
      <c r="DR36" s="681"/>
      <c r="DS36" s="681"/>
      <c r="DT36" s="681"/>
      <c r="DU36" s="681"/>
      <c r="DV36" s="682"/>
      <c r="DW36" s="683">
        <v>16.899999999999999</v>
      </c>
      <c r="DX36" s="701"/>
      <c r="DY36" s="701"/>
      <c r="DZ36" s="701"/>
      <c r="EA36" s="701"/>
      <c r="EB36" s="701"/>
      <c r="EC36" s="722"/>
    </row>
    <row r="37" spans="2:133" ht="11.25" customHeight="1" x14ac:dyDescent="0.2">
      <c r="B37" s="677" t="s">
        <v>323</v>
      </c>
      <c r="C37" s="678"/>
      <c r="D37" s="678"/>
      <c r="E37" s="678"/>
      <c r="F37" s="678"/>
      <c r="G37" s="678"/>
      <c r="H37" s="678"/>
      <c r="I37" s="678"/>
      <c r="J37" s="678"/>
      <c r="K37" s="678"/>
      <c r="L37" s="678"/>
      <c r="M37" s="678"/>
      <c r="N37" s="678"/>
      <c r="O37" s="678"/>
      <c r="P37" s="678"/>
      <c r="Q37" s="679"/>
      <c r="R37" s="680">
        <v>591879</v>
      </c>
      <c r="S37" s="681"/>
      <c r="T37" s="681"/>
      <c r="U37" s="681"/>
      <c r="V37" s="681"/>
      <c r="W37" s="681"/>
      <c r="X37" s="681"/>
      <c r="Y37" s="682"/>
      <c r="Z37" s="713">
        <v>7.5</v>
      </c>
      <c r="AA37" s="713"/>
      <c r="AB37" s="713"/>
      <c r="AC37" s="713"/>
      <c r="AD37" s="714" t="s">
        <v>126</v>
      </c>
      <c r="AE37" s="714"/>
      <c r="AF37" s="714"/>
      <c r="AG37" s="714"/>
      <c r="AH37" s="714"/>
      <c r="AI37" s="714"/>
      <c r="AJ37" s="714"/>
      <c r="AK37" s="714"/>
      <c r="AL37" s="683" t="s">
        <v>126</v>
      </c>
      <c r="AM37" s="684"/>
      <c r="AN37" s="684"/>
      <c r="AO37" s="715"/>
      <c r="AQ37" s="723" t="s">
        <v>324</v>
      </c>
      <c r="AR37" s="724"/>
      <c r="AS37" s="724"/>
      <c r="AT37" s="724"/>
      <c r="AU37" s="724"/>
      <c r="AV37" s="724"/>
      <c r="AW37" s="724"/>
      <c r="AX37" s="724"/>
      <c r="AY37" s="725"/>
      <c r="AZ37" s="680">
        <v>95416</v>
      </c>
      <c r="BA37" s="681"/>
      <c r="BB37" s="681"/>
      <c r="BC37" s="681"/>
      <c r="BD37" s="699"/>
      <c r="BE37" s="699"/>
      <c r="BF37" s="726"/>
      <c r="BG37" s="719" t="s">
        <v>325</v>
      </c>
      <c r="BH37" s="720"/>
      <c r="BI37" s="720"/>
      <c r="BJ37" s="720"/>
      <c r="BK37" s="720"/>
      <c r="BL37" s="720"/>
      <c r="BM37" s="720"/>
      <c r="BN37" s="720"/>
      <c r="BO37" s="720"/>
      <c r="BP37" s="720"/>
      <c r="BQ37" s="720"/>
      <c r="BR37" s="720"/>
      <c r="BS37" s="720"/>
      <c r="BT37" s="720"/>
      <c r="BU37" s="721"/>
      <c r="BV37" s="680">
        <v>27298</v>
      </c>
      <c r="BW37" s="681"/>
      <c r="BX37" s="681"/>
      <c r="BY37" s="681"/>
      <c r="BZ37" s="681"/>
      <c r="CA37" s="681"/>
      <c r="CB37" s="727"/>
      <c r="CD37" s="719" t="s">
        <v>326</v>
      </c>
      <c r="CE37" s="720"/>
      <c r="CF37" s="720"/>
      <c r="CG37" s="720"/>
      <c r="CH37" s="720"/>
      <c r="CI37" s="720"/>
      <c r="CJ37" s="720"/>
      <c r="CK37" s="720"/>
      <c r="CL37" s="720"/>
      <c r="CM37" s="720"/>
      <c r="CN37" s="720"/>
      <c r="CO37" s="720"/>
      <c r="CP37" s="720"/>
      <c r="CQ37" s="721"/>
      <c r="CR37" s="680">
        <v>431559</v>
      </c>
      <c r="CS37" s="699"/>
      <c r="CT37" s="699"/>
      <c r="CU37" s="699"/>
      <c r="CV37" s="699"/>
      <c r="CW37" s="699"/>
      <c r="CX37" s="699"/>
      <c r="CY37" s="700"/>
      <c r="CZ37" s="683">
        <v>6</v>
      </c>
      <c r="DA37" s="701"/>
      <c r="DB37" s="701"/>
      <c r="DC37" s="702"/>
      <c r="DD37" s="686">
        <v>431559</v>
      </c>
      <c r="DE37" s="699"/>
      <c r="DF37" s="699"/>
      <c r="DG37" s="699"/>
      <c r="DH37" s="699"/>
      <c r="DI37" s="699"/>
      <c r="DJ37" s="699"/>
      <c r="DK37" s="700"/>
      <c r="DL37" s="686">
        <v>429752</v>
      </c>
      <c r="DM37" s="699"/>
      <c r="DN37" s="699"/>
      <c r="DO37" s="699"/>
      <c r="DP37" s="699"/>
      <c r="DQ37" s="699"/>
      <c r="DR37" s="699"/>
      <c r="DS37" s="699"/>
      <c r="DT37" s="699"/>
      <c r="DU37" s="699"/>
      <c r="DV37" s="700"/>
      <c r="DW37" s="683">
        <v>10.6</v>
      </c>
      <c r="DX37" s="701"/>
      <c r="DY37" s="701"/>
      <c r="DZ37" s="701"/>
      <c r="EA37" s="701"/>
      <c r="EB37" s="701"/>
      <c r="EC37" s="722"/>
    </row>
    <row r="38" spans="2:133" ht="11.25" customHeight="1" x14ac:dyDescent="0.2">
      <c r="B38" s="677" t="s">
        <v>327</v>
      </c>
      <c r="C38" s="678"/>
      <c r="D38" s="678"/>
      <c r="E38" s="678"/>
      <c r="F38" s="678"/>
      <c r="G38" s="678"/>
      <c r="H38" s="678"/>
      <c r="I38" s="678"/>
      <c r="J38" s="678"/>
      <c r="K38" s="678"/>
      <c r="L38" s="678"/>
      <c r="M38" s="678"/>
      <c r="N38" s="678"/>
      <c r="O38" s="678"/>
      <c r="P38" s="678"/>
      <c r="Q38" s="679"/>
      <c r="R38" s="680">
        <v>68018</v>
      </c>
      <c r="S38" s="681"/>
      <c r="T38" s="681"/>
      <c r="U38" s="681"/>
      <c r="V38" s="681"/>
      <c r="W38" s="681"/>
      <c r="X38" s="681"/>
      <c r="Y38" s="682"/>
      <c r="Z38" s="713">
        <v>0.9</v>
      </c>
      <c r="AA38" s="713"/>
      <c r="AB38" s="713"/>
      <c r="AC38" s="713"/>
      <c r="AD38" s="714">
        <v>11</v>
      </c>
      <c r="AE38" s="714"/>
      <c r="AF38" s="714"/>
      <c r="AG38" s="714"/>
      <c r="AH38" s="714"/>
      <c r="AI38" s="714"/>
      <c r="AJ38" s="714"/>
      <c r="AK38" s="714"/>
      <c r="AL38" s="683">
        <v>0</v>
      </c>
      <c r="AM38" s="684"/>
      <c r="AN38" s="684"/>
      <c r="AO38" s="715"/>
      <c r="AQ38" s="723" t="s">
        <v>328</v>
      </c>
      <c r="AR38" s="724"/>
      <c r="AS38" s="724"/>
      <c r="AT38" s="724"/>
      <c r="AU38" s="724"/>
      <c r="AV38" s="724"/>
      <c r="AW38" s="724"/>
      <c r="AX38" s="724"/>
      <c r="AY38" s="725"/>
      <c r="AZ38" s="680">
        <v>66760</v>
      </c>
      <c r="BA38" s="681"/>
      <c r="BB38" s="681"/>
      <c r="BC38" s="681"/>
      <c r="BD38" s="699"/>
      <c r="BE38" s="699"/>
      <c r="BF38" s="726"/>
      <c r="BG38" s="719" t="s">
        <v>329</v>
      </c>
      <c r="BH38" s="720"/>
      <c r="BI38" s="720"/>
      <c r="BJ38" s="720"/>
      <c r="BK38" s="720"/>
      <c r="BL38" s="720"/>
      <c r="BM38" s="720"/>
      <c r="BN38" s="720"/>
      <c r="BO38" s="720"/>
      <c r="BP38" s="720"/>
      <c r="BQ38" s="720"/>
      <c r="BR38" s="720"/>
      <c r="BS38" s="720"/>
      <c r="BT38" s="720"/>
      <c r="BU38" s="721"/>
      <c r="BV38" s="680">
        <v>2421</v>
      </c>
      <c r="BW38" s="681"/>
      <c r="BX38" s="681"/>
      <c r="BY38" s="681"/>
      <c r="BZ38" s="681"/>
      <c r="CA38" s="681"/>
      <c r="CB38" s="727"/>
      <c r="CD38" s="719" t="s">
        <v>330</v>
      </c>
      <c r="CE38" s="720"/>
      <c r="CF38" s="720"/>
      <c r="CG38" s="720"/>
      <c r="CH38" s="720"/>
      <c r="CI38" s="720"/>
      <c r="CJ38" s="720"/>
      <c r="CK38" s="720"/>
      <c r="CL38" s="720"/>
      <c r="CM38" s="720"/>
      <c r="CN38" s="720"/>
      <c r="CO38" s="720"/>
      <c r="CP38" s="720"/>
      <c r="CQ38" s="721"/>
      <c r="CR38" s="680">
        <v>630228</v>
      </c>
      <c r="CS38" s="681"/>
      <c r="CT38" s="681"/>
      <c r="CU38" s="681"/>
      <c r="CV38" s="681"/>
      <c r="CW38" s="681"/>
      <c r="CX38" s="681"/>
      <c r="CY38" s="682"/>
      <c r="CZ38" s="683">
        <v>8.8000000000000007</v>
      </c>
      <c r="DA38" s="701"/>
      <c r="DB38" s="701"/>
      <c r="DC38" s="702"/>
      <c r="DD38" s="686">
        <v>517537</v>
      </c>
      <c r="DE38" s="681"/>
      <c r="DF38" s="681"/>
      <c r="DG38" s="681"/>
      <c r="DH38" s="681"/>
      <c r="DI38" s="681"/>
      <c r="DJ38" s="681"/>
      <c r="DK38" s="682"/>
      <c r="DL38" s="686">
        <v>512649</v>
      </c>
      <c r="DM38" s="681"/>
      <c r="DN38" s="681"/>
      <c r="DO38" s="681"/>
      <c r="DP38" s="681"/>
      <c r="DQ38" s="681"/>
      <c r="DR38" s="681"/>
      <c r="DS38" s="681"/>
      <c r="DT38" s="681"/>
      <c r="DU38" s="681"/>
      <c r="DV38" s="682"/>
      <c r="DW38" s="683">
        <v>12.6</v>
      </c>
      <c r="DX38" s="701"/>
      <c r="DY38" s="701"/>
      <c r="DZ38" s="701"/>
      <c r="EA38" s="701"/>
      <c r="EB38" s="701"/>
      <c r="EC38" s="722"/>
    </row>
    <row r="39" spans="2:133" ht="11.25" customHeight="1" x14ac:dyDescent="0.2">
      <c r="B39" s="677" t="s">
        <v>331</v>
      </c>
      <c r="C39" s="678"/>
      <c r="D39" s="678"/>
      <c r="E39" s="678"/>
      <c r="F39" s="678"/>
      <c r="G39" s="678"/>
      <c r="H39" s="678"/>
      <c r="I39" s="678"/>
      <c r="J39" s="678"/>
      <c r="K39" s="678"/>
      <c r="L39" s="678"/>
      <c r="M39" s="678"/>
      <c r="N39" s="678"/>
      <c r="O39" s="678"/>
      <c r="P39" s="678"/>
      <c r="Q39" s="679"/>
      <c r="R39" s="680">
        <v>304400</v>
      </c>
      <c r="S39" s="681"/>
      <c r="T39" s="681"/>
      <c r="U39" s="681"/>
      <c r="V39" s="681"/>
      <c r="W39" s="681"/>
      <c r="X39" s="681"/>
      <c r="Y39" s="682"/>
      <c r="Z39" s="713">
        <v>3.9</v>
      </c>
      <c r="AA39" s="713"/>
      <c r="AB39" s="713"/>
      <c r="AC39" s="713"/>
      <c r="AD39" s="714" t="s">
        <v>232</v>
      </c>
      <c r="AE39" s="714"/>
      <c r="AF39" s="714"/>
      <c r="AG39" s="714"/>
      <c r="AH39" s="714"/>
      <c r="AI39" s="714"/>
      <c r="AJ39" s="714"/>
      <c r="AK39" s="714"/>
      <c r="AL39" s="683" t="s">
        <v>232</v>
      </c>
      <c r="AM39" s="684"/>
      <c r="AN39" s="684"/>
      <c r="AO39" s="715"/>
      <c r="AQ39" s="723" t="s">
        <v>332</v>
      </c>
      <c r="AR39" s="724"/>
      <c r="AS39" s="724"/>
      <c r="AT39" s="724"/>
      <c r="AU39" s="724"/>
      <c r="AV39" s="724"/>
      <c r="AW39" s="724"/>
      <c r="AX39" s="724"/>
      <c r="AY39" s="725"/>
      <c r="AZ39" s="680" t="s">
        <v>134</v>
      </c>
      <c r="BA39" s="681"/>
      <c r="BB39" s="681"/>
      <c r="BC39" s="681"/>
      <c r="BD39" s="699"/>
      <c r="BE39" s="699"/>
      <c r="BF39" s="726"/>
      <c r="BG39" s="719" t="s">
        <v>333</v>
      </c>
      <c r="BH39" s="720"/>
      <c r="BI39" s="720"/>
      <c r="BJ39" s="720"/>
      <c r="BK39" s="720"/>
      <c r="BL39" s="720"/>
      <c r="BM39" s="720"/>
      <c r="BN39" s="720"/>
      <c r="BO39" s="720"/>
      <c r="BP39" s="720"/>
      <c r="BQ39" s="720"/>
      <c r="BR39" s="720"/>
      <c r="BS39" s="720"/>
      <c r="BT39" s="720"/>
      <c r="BU39" s="721"/>
      <c r="BV39" s="680">
        <v>4143</v>
      </c>
      <c r="BW39" s="681"/>
      <c r="BX39" s="681"/>
      <c r="BY39" s="681"/>
      <c r="BZ39" s="681"/>
      <c r="CA39" s="681"/>
      <c r="CB39" s="727"/>
      <c r="CD39" s="719" t="s">
        <v>334</v>
      </c>
      <c r="CE39" s="720"/>
      <c r="CF39" s="720"/>
      <c r="CG39" s="720"/>
      <c r="CH39" s="720"/>
      <c r="CI39" s="720"/>
      <c r="CJ39" s="720"/>
      <c r="CK39" s="720"/>
      <c r="CL39" s="720"/>
      <c r="CM39" s="720"/>
      <c r="CN39" s="720"/>
      <c r="CO39" s="720"/>
      <c r="CP39" s="720"/>
      <c r="CQ39" s="721"/>
      <c r="CR39" s="680">
        <v>294691</v>
      </c>
      <c r="CS39" s="699"/>
      <c r="CT39" s="699"/>
      <c r="CU39" s="699"/>
      <c r="CV39" s="699"/>
      <c r="CW39" s="699"/>
      <c r="CX39" s="699"/>
      <c r="CY39" s="700"/>
      <c r="CZ39" s="683">
        <v>4.0999999999999996</v>
      </c>
      <c r="DA39" s="701"/>
      <c r="DB39" s="701"/>
      <c r="DC39" s="702"/>
      <c r="DD39" s="686">
        <v>294199</v>
      </c>
      <c r="DE39" s="699"/>
      <c r="DF39" s="699"/>
      <c r="DG39" s="699"/>
      <c r="DH39" s="699"/>
      <c r="DI39" s="699"/>
      <c r="DJ39" s="699"/>
      <c r="DK39" s="700"/>
      <c r="DL39" s="686" t="s">
        <v>126</v>
      </c>
      <c r="DM39" s="699"/>
      <c r="DN39" s="699"/>
      <c r="DO39" s="699"/>
      <c r="DP39" s="699"/>
      <c r="DQ39" s="699"/>
      <c r="DR39" s="699"/>
      <c r="DS39" s="699"/>
      <c r="DT39" s="699"/>
      <c r="DU39" s="699"/>
      <c r="DV39" s="700"/>
      <c r="DW39" s="683" t="s">
        <v>232</v>
      </c>
      <c r="DX39" s="701"/>
      <c r="DY39" s="701"/>
      <c r="DZ39" s="701"/>
      <c r="EA39" s="701"/>
      <c r="EB39" s="701"/>
      <c r="EC39" s="722"/>
    </row>
    <row r="40" spans="2:133" ht="11.25" customHeight="1" x14ac:dyDescent="0.2">
      <c r="B40" s="677" t="s">
        <v>335</v>
      </c>
      <c r="C40" s="678"/>
      <c r="D40" s="678"/>
      <c r="E40" s="678"/>
      <c r="F40" s="678"/>
      <c r="G40" s="678"/>
      <c r="H40" s="678"/>
      <c r="I40" s="678"/>
      <c r="J40" s="678"/>
      <c r="K40" s="678"/>
      <c r="L40" s="678"/>
      <c r="M40" s="678"/>
      <c r="N40" s="678"/>
      <c r="O40" s="678"/>
      <c r="P40" s="678"/>
      <c r="Q40" s="679"/>
      <c r="R40" s="680" t="s">
        <v>126</v>
      </c>
      <c r="S40" s="681"/>
      <c r="T40" s="681"/>
      <c r="U40" s="681"/>
      <c r="V40" s="681"/>
      <c r="W40" s="681"/>
      <c r="X40" s="681"/>
      <c r="Y40" s="682"/>
      <c r="Z40" s="713" t="s">
        <v>126</v>
      </c>
      <c r="AA40" s="713"/>
      <c r="AB40" s="713"/>
      <c r="AC40" s="713"/>
      <c r="AD40" s="714" t="s">
        <v>232</v>
      </c>
      <c r="AE40" s="714"/>
      <c r="AF40" s="714"/>
      <c r="AG40" s="714"/>
      <c r="AH40" s="714"/>
      <c r="AI40" s="714"/>
      <c r="AJ40" s="714"/>
      <c r="AK40" s="714"/>
      <c r="AL40" s="683" t="s">
        <v>232</v>
      </c>
      <c r="AM40" s="684"/>
      <c r="AN40" s="684"/>
      <c r="AO40" s="715"/>
      <c r="AQ40" s="723" t="s">
        <v>336</v>
      </c>
      <c r="AR40" s="724"/>
      <c r="AS40" s="724"/>
      <c r="AT40" s="724"/>
      <c r="AU40" s="724"/>
      <c r="AV40" s="724"/>
      <c r="AW40" s="724"/>
      <c r="AX40" s="724"/>
      <c r="AY40" s="725"/>
      <c r="AZ40" s="680" t="s">
        <v>232</v>
      </c>
      <c r="BA40" s="681"/>
      <c r="BB40" s="681"/>
      <c r="BC40" s="681"/>
      <c r="BD40" s="699"/>
      <c r="BE40" s="699"/>
      <c r="BF40" s="726"/>
      <c r="BG40" s="728" t="s">
        <v>337</v>
      </c>
      <c r="BH40" s="729"/>
      <c r="BI40" s="729"/>
      <c r="BJ40" s="729"/>
      <c r="BK40" s="729"/>
      <c r="BL40" s="236"/>
      <c r="BM40" s="720" t="s">
        <v>338</v>
      </c>
      <c r="BN40" s="720"/>
      <c r="BO40" s="720"/>
      <c r="BP40" s="720"/>
      <c r="BQ40" s="720"/>
      <c r="BR40" s="720"/>
      <c r="BS40" s="720"/>
      <c r="BT40" s="720"/>
      <c r="BU40" s="721"/>
      <c r="BV40" s="680">
        <v>107</v>
      </c>
      <c r="BW40" s="681"/>
      <c r="BX40" s="681"/>
      <c r="BY40" s="681"/>
      <c r="BZ40" s="681"/>
      <c r="CA40" s="681"/>
      <c r="CB40" s="727"/>
      <c r="CD40" s="719" t="s">
        <v>339</v>
      </c>
      <c r="CE40" s="720"/>
      <c r="CF40" s="720"/>
      <c r="CG40" s="720"/>
      <c r="CH40" s="720"/>
      <c r="CI40" s="720"/>
      <c r="CJ40" s="720"/>
      <c r="CK40" s="720"/>
      <c r="CL40" s="720"/>
      <c r="CM40" s="720"/>
      <c r="CN40" s="720"/>
      <c r="CO40" s="720"/>
      <c r="CP40" s="720"/>
      <c r="CQ40" s="721"/>
      <c r="CR40" s="680">
        <v>19165</v>
      </c>
      <c r="CS40" s="681"/>
      <c r="CT40" s="681"/>
      <c r="CU40" s="681"/>
      <c r="CV40" s="681"/>
      <c r="CW40" s="681"/>
      <c r="CX40" s="681"/>
      <c r="CY40" s="682"/>
      <c r="CZ40" s="683">
        <v>0.3</v>
      </c>
      <c r="DA40" s="701"/>
      <c r="DB40" s="701"/>
      <c r="DC40" s="702"/>
      <c r="DD40" s="686">
        <v>19165</v>
      </c>
      <c r="DE40" s="681"/>
      <c r="DF40" s="681"/>
      <c r="DG40" s="681"/>
      <c r="DH40" s="681"/>
      <c r="DI40" s="681"/>
      <c r="DJ40" s="681"/>
      <c r="DK40" s="682"/>
      <c r="DL40" s="686" t="s">
        <v>126</v>
      </c>
      <c r="DM40" s="681"/>
      <c r="DN40" s="681"/>
      <c r="DO40" s="681"/>
      <c r="DP40" s="681"/>
      <c r="DQ40" s="681"/>
      <c r="DR40" s="681"/>
      <c r="DS40" s="681"/>
      <c r="DT40" s="681"/>
      <c r="DU40" s="681"/>
      <c r="DV40" s="682"/>
      <c r="DW40" s="683" t="s">
        <v>126</v>
      </c>
      <c r="DX40" s="701"/>
      <c r="DY40" s="701"/>
      <c r="DZ40" s="701"/>
      <c r="EA40" s="701"/>
      <c r="EB40" s="701"/>
      <c r="EC40" s="722"/>
    </row>
    <row r="41" spans="2:133" ht="11.25" customHeight="1" x14ac:dyDescent="0.2">
      <c r="B41" s="677" t="s">
        <v>340</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126</v>
      </c>
      <c r="AA41" s="713"/>
      <c r="AB41" s="713"/>
      <c r="AC41" s="713"/>
      <c r="AD41" s="714" t="s">
        <v>126</v>
      </c>
      <c r="AE41" s="714"/>
      <c r="AF41" s="714"/>
      <c r="AG41" s="714"/>
      <c r="AH41" s="714"/>
      <c r="AI41" s="714"/>
      <c r="AJ41" s="714"/>
      <c r="AK41" s="714"/>
      <c r="AL41" s="683" t="s">
        <v>126</v>
      </c>
      <c r="AM41" s="684"/>
      <c r="AN41" s="684"/>
      <c r="AO41" s="715"/>
      <c r="AQ41" s="723" t="s">
        <v>341</v>
      </c>
      <c r="AR41" s="724"/>
      <c r="AS41" s="724"/>
      <c r="AT41" s="724"/>
      <c r="AU41" s="724"/>
      <c r="AV41" s="724"/>
      <c r="AW41" s="724"/>
      <c r="AX41" s="724"/>
      <c r="AY41" s="725"/>
      <c r="AZ41" s="680">
        <v>149787</v>
      </c>
      <c r="BA41" s="681"/>
      <c r="BB41" s="681"/>
      <c r="BC41" s="681"/>
      <c r="BD41" s="699"/>
      <c r="BE41" s="699"/>
      <c r="BF41" s="726"/>
      <c r="BG41" s="728"/>
      <c r="BH41" s="729"/>
      <c r="BI41" s="729"/>
      <c r="BJ41" s="729"/>
      <c r="BK41" s="729"/>
      <c r="BL41" s="236"/>
      <c r="BM41" s="720" t="s">
        <v>342</v>
      </c>
      <c r="BN41" s="720"/>
      <c r="BO41" s="720"/>
      <c r="BP41" s="720"/>
      <c r="BQ41" s="720"/>
      <c r="BR41" s="720"/>
      <c r="BS41" s="720"/>
      <c r="BT41" s="720"/>
      <c r="BU41" s="721"/>
      <c r="BV41" s="680">
        <v>1</v>
      </c>
      <c r="BW41" s="681"/>
      <c r="BX41" s="681"/>
      <c r="BY41" s="681"/>
      <c r="BZ41" s="681"/>
      <c r="CA41" s="681"/>
      <c r="CB41" s="727"/>
      <c r="CD41" s="719" t="s">
        <v>343</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126</v>
      </c>
      <c r="DA41" s="701"/>
      <c r="DB41" s="701"/>
      <c r="DC41" s="702"/>
      <c r="DD41" s="686" t="s">
        <v>126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344</v>
      </c>
      <c r="C42" s="678"/>
      <c r="D42" s="678"/>
      <c r="E42" s="678"/>
      <c r="F42" s="678"/>
      <c r="G42" s="678"/>
      <c r="H42" s="678"/>
      <c r="I42" s="678"/>
      <c r="J42" s="678"/>
      <c r="K42" s="678"/>
      <c r="L42" s="678"/>
      <c r="M42" s="678"/>
      <c r="N42" s="678"/>
      <c r="O42" s="678"/>
      <c r="P42" s="678"/>
      <c r="Q42" s="679"/>
      <c r="R42" s="680">
        <v>194700</v>
      </c>
      <c r="S42" s="681"/>
      <c r="T42" s="681"/>
      <c r="U42" s="681"/>
      <c r="V42" s="681"/>
      <c r="W42" s="681"/>
      <c r="X42" s="681"/>
      <c r="Y42" s="682"/>
      <c r="Z42" s="713">
        <v>2.5</v>
      </c>
      <c r="AA42" s="713"/>
      <c r="AB42" s="713"/>
      <c r="AC42" s="713"/>
      <c r="AD42" s="714" t="s">
        <v>232</v>
      </c>
      <c r="AE42" s="714"/>
      <c r="AF42" s="714"/>
      <c r="AG42" s="714"/>
      <c r="AH42" s="714"/>
      <c r="AI42" s="714"/>
      <c r="AJ42" s="714"/>
      <c r="AK42" s="714"/>
      <c r="AL42" s="683" t="s">
        <v>232</v>
      </c>
      <c r="AM42" s="684"/>
      <c r="AN42" s="684"/>
      <c r="AO42" s="715"/>
      <c r="AQ42" s="716" t="s">
        <v>345</v>
      </c>
      <c r="AR42" s="717"/>
      <c r="AS42" s="717"/>
      <c r="AT42" s="717"/>
      <c r="AU42" s="717"/>
      <c r="AV42" s="717"/>
      <c r="AW42" s="717"/>
      <c r="AX42" s="717"/>
      <c r="AY42" s="718"/>
      <c r="AZ42" s="664">
        <v>385025</v>
      </c>
      <c r="BA42" s="703"/>
      <c r="BB42" s="703"/>
      <c r="BC42" s="703"/>
      <c r="BD42" s="665"/>
      <c r="BE42" s="665"/>
      <c r="BF42" s="709"/>
      <c r="BG42" s="730"/>
      <c r="BH42" s="731"/>
      <c r="BI42" s="731"/>
      <c r="BJ42" s="731"/>
      <c r="BK42" s="731"/>
      <c r="BL42" s="237"/>
      <c r="BM42" s="710" t="s">
        <v>346</v>
      </c>
      <c r="BN42" s="710"/>
      <c r="BO42" s="710"/>
      <c r="BP42" s="710"/>
      <c r="BQ42" s="710"/>
      <c r="BR42" s="710"/>
      <c r="BS42" s="710"/>
      <c r="BT42" s="710"/>
      <c r="BU42" s="711"/>
      <c r="BV42" s="664">
        <v>290</v>
      </c>
      <c r="BW42" s="703"/>
      <c r="BX42" s="703"/>
      <c r="BY42" s="703"/>
      <c r="BZ42" s="703"/>
      <c r="CA42" s="703"/>
      <c r="CB42" s="712"/>
      <c r="CD42" s="677" t="s">
        <v>347</v>
      </c>
      <c r="CE42" s="678"/>
      <c r="CF42" s="678"/>
      <c r="CG42" s="678"/>
      <c r="CH42" s="678"/>
      <c r="CI42" s="678"/>
      <c r="CJ42" s="678"/>
      <c r="CK42" s="678"/>
      <c r="CL42" s="678"/>
      <c r="CM42" s="678"/>
      <c r="CN42" s="678"/>
      <c r="CO42" s="678"/>
      <c r="CP42" s="678"/>
      <c r="CQ42" s="679"/>
      <c r="CR42" s="680">
        <v>300489</v>
      </c>
      <c r="CS42" s="681"/>
      <c r="CT42" s="681"/>
      <c r="CU42" s="681"/>
      <c r="CV42" s="681"/>
      <c r="CW42" s="681"/>
      <c r="CX42" s="681"/>
      <c r="CY42" s="682"/>
      <c r="CZ42" s="683">
        <v>4.2</v>
      </c>
      <c r="DA42" s="684"/>
      <c r="DB42" s="684"/>
      <c r="DC42" s="685"/>
      <c r="DD42" s="686">
        <v>180516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348</v>
      </c>
      <c r="C43" s="662"/>
      <c r="D43" s="662"/>
      <c r="E43" s="662"/>
      <c r="F43" s="662"/>
      <c r="G43" s="662"/>
      <c r="H43" s="662"/>
      <c r="I43" s="662"/>
      <c r="J43" s="662"/>
      <c r="K43" s="662"/>
      <c r="L43" s="662"/>
      <c r="M43" s="662"/>
      <c r="N43" s="662"/>
      <c r="O43" s="662"/>
      <c r="P43" s="662"/>
      <c r="Q43" s="663"/>
      <c r="R43" s="664">
        <v>7868060</v>
      </c>
      <c r="S43" s="703"/>
      <c r="T43" s="703"/>
      <c r="U43" s="703"/>
      <c r="V43" s="703"/>
      <c r="W43" s="703"/>
      <c r="X43" s="703"/>
      <c r="Y43" s="704"/>
      <c r="Z43" s="705">
        <v>100</v>
      </c>
      <c r="AA43" s="705"/>
      <c r="AB43" s="705"/>
      <c r="AC43" s="705"/>
      <c r="AD43" s="706">
        <v>3858525</v>
      </c>
      <c r="AE43" s="706"/>
      <c r="AF43" s="706"/>
      <c r="AG43" s="706"/>
      <c r="AH43" s="706"/>
      <c r="AI43" s="706"/>
      <c r="AJ43" s="706"/>
      <c r="AK43" s="706"/>
      <c r="AL43" s="667">
        <v>100</v>
      </c>
      <c r="AM43" s="707"/>
      <c r="AN43" s="707"/>
      <c r="AO43" s="708"/>
      <c r="BV43" s="238"/>
      <c r="BW43" s="238"/>
      <c r="BX43" s="238"/>
      <c r="BY43" s="238"/>
      <c r="BZ43" s="238"/>
      <c r="CA43" s="238"/>
      <c r="CB43" s="238"/>
      <c r="CD43" s="677" t="s">
        <v>349</v>
      </c>
      <c r="CE43" s="678"/>
      <c r="CF43" s="678"/>
      <c r="CG43" s="678"/>
      <c r="CH43" s="678"/>
      <c r="CI43" s="678"/>
      <c r="CJ43" s="678"/>
      <c r="CK43" s="678"/>
      <c r="CL43" s="678"/>
      <c r="CM43" s="678"/>
      <c r="CN43" s="678"/>
      <c r="CO43" s="678"/>
      <c r="CP43" s="678"/>
      <c r="CQ43" s="679"/>
      <c r="CR43" s="680">
        <v>12072</v>
      </c>
      <c r="CS43" s="699"/>
      <c r="CT43" s="699"/>
      <c r="CU43" s="699"/>
      <c r="CV43" s="699"/>
      <c r="CW43" s="699"/>
      <c r="CX43" s="699"/>
      <c r="CY43" s="700"/>
      <c r="CZ43" s="683">
        <v>0.2</v>
      </c>
      <c r="DA43" s="701"/>
      <c r="DB43" s="701"/>
      <c r="DC43" s="702"/>
      <c r="DD43" s="686">
        <v>12072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297</v>
      </c>
      <c r="CE44" s="694"/>
      <c r="CF44" s="677" t="s">
        <v>350</v>
      </c>
      <c r="CG44" s="678"/>
      <c r="CH44" s="678"/>
      <c r="CI44" s="678"/>
      <c r="CJ44" s="678"/>
      <c r="CK44" s="678"/>
      <c r="CL44" s="678"/>
      <c r="CM44" s="678"/>
      <c r="CN44" s="678"/>
      <c r="CO44" s="678"/>
      <c r="CP44" s="678"/>
      <c r="CQ44" s="679"/>
      <c r="CR44" s="680">
        <v>300489</v>
      </c>
      <c r="CS44" s="681"/>
      <c r="CT44" s="681"/>
      <c r="CU44" s="681"/>
      <c r="CV44" s="681"/>
      <c r="CW44" s="681"/>
      <c r="CX44" s="681"/>
      <c r="CY44" s="682"/>
      <c r="CZ44" s="683">
        <v>4.2</v>
      </c>
      <c r="DA44" s="684"/>
      <c r="DB44" s="684"/>
      <c r="DC44" s="685"/>
      <c r="DD44" s="686">
        <v>180516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352</v>
      </c>
      <c r="CG45" s="678"/>
      <c r="CH45" s="678"/>
      <c r="CI45" s="678"/>
      <c r="CJ45" s="678"/>
      <c r="CK45" s="678"/>
      <c r="CL45" s="678"/>
      <c r="CM45" s="678"/>
      <c r="CN45" s="678"/>
      <c r="CO45" s="678"/>
      <c r="CP45" s="678"/>
      <c r="CQ45" s="679"/>
      <c r="CR45" s="680">
        <v>53311</v>
      </c>
      <c r="CS45" s="699"/>
      <c r="CT45" s="699"/>
      <c r="CU45" s="699"/>
      <c r="CV45" s="699"/>
      <c r="CW45" s="699"/>
      <c r="CX45" s="699"/>
      <c r="CY45" s="700"/>
      <c r="CZ45" s="683">
        <v>0.7</v>
      </c>
      <c r="DA45" s="701"/>
      <c r="DB45" s="701"/>
      <c r="DC45" s="702"/>
      <c r="DD45" s="686">
        <v>9146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354</v>
      </c>
      <c r="CG46" s="678"/>
      <c r="CH46" s="678"/>
      <c r="CI46" s="678"/>
      <c r="CJ46" s="678"/>
      <c r="CK46" s="678"/>
      <c r="CL46" s="678"/>
      <c r="CM46" s="678"/>
      <c r="CN46" s="678"/>
      <c r="CO46" s="678"/>
      <c r="CP46" s="678"/>
      <c r="CQ46" s="679"/>
      <c r="CR46" s="680">
        <v>193380</v>
      </c>
      <c r="CS46" s="681"/>
      <c r="CT46" s="681"/>
      <c r="CU46" s="681"/>
      <c r="CV46" s="681"/>
      <c r="CW46" s="681"/>
      <c r="CX46" s="681"/>
      <c r="CY46" s="682"/>
      <c r="CZ46" s="683">
        <v>2.7</v>
      </c>
      <c r="DA46" s="684"/>
      <c r="DB46" s="684"/>
      <c r="DC46" s="685"/>
      <c r="DD46" s="686">
        <v>152822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355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356</v>
      </c>
      <c r="CG47" s="678"/>
      <c r="CH47" s="678"/>
      <c r="CI47" s="678"/>
      <c r="CJ47" s="678"/>
      <c r="CK47" s="678"/>
      <c r="CL47" s="678"/>
      <c r="CM47" s="678"/>
      <c r="CN47" s="678"/>
      <c r="CO47" s="678"/>
      <c r="CP47" s="678"/>
      <c r="CQ47" s="679"/>
      <c r="CR47" s="680" t="s">
        <v>134</v>
      </c>
      <c r="CS47" s="699"/>
      <c r="CT47" s="699"/>
      <c r="CU47" s="699"/>
      <c r="CV47" s="699"/>
      <c r="CW47" s="699"/>
      <c r="CX47" s="699"/>
      <c r="CY47" s="700"/>
      <c r="CZ47" s="683" t="s">
        <v>126</v>
      </c>
      <c r="DA47" s="701"/>
      <c r="DB47" s="701"/>
      <c r="DC47" s="702"/>
      <c r="DD47" s="686" t="s">
        <v>126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357</v>
      </c>
      <c r="CG48" s="678"/>
      <c r="CH48" s="678"/>
      <c r="CI48" s="678"/>
      <c r="CJ48" s="678"/>
      <c r="CK48" s="678"/>
      <c r="CL48" s="678"/>
      <c r="CM48" s="678"/>
      <c r="CN48" s="678"/>
      <c r="CO48" s="678"/>
      <c r="CP48" s="678"/>
      <c r="CQ48" s="679"/>
      <c r="CR48" s="680" t="s">
        <v>126</v>
      </c>
      <c r="CS48" s="681"/>
      <c r="CT48" s="681"/>
      <c r="CU48" s="681"/>
      <c r="CV48" s="681"/>
      <c r="CW48" s="681"/>
      <c r="CX48" s="681"/>
      <c r="CY48" s="682"/>
      <c r="CZ48" s="683" t="s">
        <v>126</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358</v>
      </c>
      <c r="CE49" s="662"/>
      <c r="CF49" s="662"/>
      <c r="CG49" s="662"/>
      <c r="CH49" s="662"/>
      <c r="CI49" s="662"/>
      <c r="CJ49" s="662"/>
      <c r="CK49" s="662"/>
      <c r="CL49" s="662"/>
      <c r="CM49" s="662"/>
      <c r="CN49" s="662"/>
      <c r="CO49" s="662"/>
      <c r="CP49" s="662"/>
      <c r="CQ49" s="663"/>
      <c r="CR49" s="664">
        <v>7142136</v>
      </c>
      <c r="CS49" s="665"/>
      <c r="CT49" s="665"/>
      <c r="CU49" s="665"/>
      <c r="CV49" s="665"/>
      <c r="CW49" s="665"/>
      <c r="CX49" s="665"/>
      <c r="CY49" s="666"/>
      <c r="CZ49" s="667">
        <v>100</v>
      </c>
      <c r="DA49" s="668"/>
      <c r="DB49" s="668"/>
      <c r="DC49" s="669"/>
      <c r="DD49" s="670">
        <v>4545945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Zbw2LNXwu9sfAroyCFJGcdf3DIoGyDogClLti4YdEhDxzT27givjW5Ht58OIedSxZ5oUVDLXo59arLVhlo+5A==" saltValue="tK2UYf5CfU++7WmmPtV0I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M1" zoomScale="80" zoomScaleNormal="80" zoomScaleSheetLayoutView="70" workbookViewId="0"/>
  </sheetViews>
  <sheetFormatPr defaultColWidth="0" defaultRowHeight="13" zeroHeight="1" x14ac:dyDescent="0.2"/>
  <cols>
    <col min="1" max="130" width="2.81640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359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360</v>
      </c>
      <c r="DK2" s="1206"/>
      <c r="DL2" s="1206"/>
      <c r="DM2" s="1206"/>
      <c r="DN2" s="1206"/>
      <c r="DO2" s="1207"/>
      <c r="DP2" s="251"/>
      <c r="DQ2" s="1205" t="s">
        <v>361</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364</v>
      </c>
      <c r="B5" s="1091"/>
      <c r="C5" s="1091"/>
      <c r="D5" s="1091"/>
      <c r="E5" s="1091"/>
      <c r="F5" s="1091"/>
      <c r="G5" s="1091"/>
      <c r="H5" s="1091"/>
      <c r="I5" s="1091"/>
      <c r="J5" s="1091"/>
      <c r="K5" s="1091"/>
      <c r="L5" s="1091"/>
      <c r="M5" s="1091"/>
      <c r="N5" s="1091"/>
      <c r="O5" s="1091"/>
      <c r="P5" s="1092"/>
      <c r="Q5" s="1096" t="s">
        <v>365</v>
      </c>
      <c r="R5" s="1097"/>
      <c r="S5" s="1097"/>
      <c r="T5" s="1097"/>
      <c r="U5" s="1098"/>
      <c r="V5" s="1096" t="s">
        <v>366</v>
      </c>
      <c r="W5" s="1097"/>
      <c r="X5" s="1097"/>
      <c r="Y5" s="1097"/>
      <c r="Z5" s="1098"/>
      <c r="AA5" s="1096" t="s">
        <v>367</v>
      </c>
      <c r="AB5" s="1097"/>
      <c r="AC5" s="1097"/>
      <c r="AD5" s="1097"/>
      <c r="AE5" s="1097"/>
      <c r="AF5" s="1208" t="s">
        <v>368</v>
      </c>
      <c r="AG5" s="1097"/>
      <c r="AH5" s="1097"/>
      <c r="AI5" s="1097"/>
      <c r="AJ5" s="1112"/>
      <c r="AK5" s="1097" t="s">
        <v>369</v>
      </c>
      <c r="AL5" s="1097"/>
      <c r="AM5" s="1097"/>
      <c r="AN5" s="1097"/>
      <c r="AO5" s="1098"/>
      <c r="AP5" s="1096" t="s">
        <v>370</v>
      </c>
      <c r="AQ5" s="1097"/>
      <c r="AR5" s="1097"/>
      <c r="AS5" s="1097"/>
      <c r="AT5" s="1098"/>
      <c r="AU5" s="1096" t="s">
        <v>371</v>
      </c>
      <c r="AV5" s="1097"/>
      <c r="AW5" s="1097"/>
      <c r="AX5" s="1097"/>
      <c r="AY5" s="1112"/>
      <c r="AZ5" s="258"/>
      <c r="BA5" s="258"/>
      <c r="BB5" s="258"/>
      <c r="BC5" s="258"/>
      <c r="BD5" s="258"/>
      <c r="BE5" s="259"/>
      <c r="BF5" s="259"/>
      <c r="BG5" s="259"/>
      <c r="BH5" s="259"/>
      <c r="BI5" s="259"/>
      <c r="BJ5" s="259"/>
      <c r="BK5" s="259"/>
      <c r="BL5" s="259"/>
      <c r="BM5" s="259"/>
      <c r="BN5" s="259"/>
      <c r="BO5" s="259"/>
      <c r="BP5" s="259"/>
      <c r="BQ5" s="1090" t="s">
        <v>372</v>
      </c>
      <c r="BR5" s="1091"/>
      <c r="BS5" s="1091"/>
      <c r="BT5" s="1091"/>
      <c r="BU5" s="1091"/>
      <c r="BV5" s="1091"/>
      <c r="BW5" s="1091"/>
      <c r="BX5" s="1091"/>
      <c r="BY5" s="1091"/>
      <c r="BZ5" s="1091"/>
      <c r="CA5" s="1091"/>
      <c r="CB5" s="1091"/>
      <c r="CC5" s="1091"/>
      <c r="CD5" s="1091"/>
      <c r="CE5" s="1091"/>
      <c r="CF5" s="1091"/>
      <c r="CG5" s="1092"/>
      <c r="CH5" s="1096" t="s">
        <v>373</v>
      </c>
      <c r="CI5" s="1097"/>
      <c r="CJ5" s="1097"/>
      <c r="CK5" s="1097"/>
      <c r="CL5" s="1098"/>
      <c r="CM5" s="1096" t="s">
        <v>374</v>
      </c>
      <c r="CN5" s="1097"/>
      <c r="CO5" s="1097"/>
      <c r="CP5" s="1097"/>
      <c r="CQ5" s="1098"/>
      <c r="CR5" s="1096" t="s">
        <v>375</v>
      </c>
      <c r="CS5" s="1097"/>
      <c r="CT5" s="1097"/>
      <c r="CU5" s="1097"/>
      <c r="CV5" s="1098"/>
      <c r="CW5" s="1096" t="s">
        <v>376</v>
      </c>
      <c r="CX5" s="1097"/>
      <c r="CY5" s="1097"/>
      <c r="CZ5" s="1097"/>
      <c r="DA5" s="1098"/>
      <c r="DB5" s="1096" t="s">
        <v>377</v>
      </c>
      <c r="DC5" s="1097"/>
      <c r="DD5" s="1097"/>
      <c r="DE5" s="1097"/>
      <c r="DF5" s="1098"/>
      <c r="DG5" s="1193" t="s">
        <v>378</v>
      </c>
      <c r="DH5" s="1194"/>
      <c r="DI5" s="1194"/>
      <c r="DJ5" s="1194"/>
      <c r="DK5" s="1195"/>
      <c r="DL5" s="1193" t="s">
        <v>379</v>
      </c>
      <c r="DM5" s="1194"/>
      <c r="DN5" s="1194"/>
      <c r="DO5" s="1194"/>
      <c r="DP5" s="1195"/>
      <c r="DQ5" s="1096" t="s">
        <v>380</v>
      </c>
      <c r="DR5" s="1097"/>
      <c r="DS5" s="1097"/>
      <c r="DT5" s="1097"/>
      <c r="DU5" s="1098"/>
      <c r="DV5" s="1096" t="s">
        <v>371</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381</v>
      </c>
      <c r="C7" s="1146"/>
      <c r="D7" s="1146"/>
      <c r="E7" s="1146"/>
      <c r="F7" s="1146"/>
      <c r="G7" s="1146"/>
      <c r="H7" s="1146"/>
      <c r="I7" s="1146"/>
      <c r="J7" s="1146"/>
      <c r="K7" s="1146"/>
      <c r="L7" s="1146"/>
      <c r="M7" s="1146"/>
      <c r="N7" s="1146"/>
      <c r="O7" s="1146"/>
      <c r="P7" s="1147"/>
      <c r="Q7" s="1199">
        <v>7883</v>
      </c>
      <c r="R7" s="1200"/>
      <c r="S7" s="1200"/>
      <c r="T7" s="1200"/>
      <c r="U7" s="1200"/>
      <c r="V7" s="1200">
        <v>7157</v>
      </c>
      <c r="W7" s="1200"/>
      <c r="X7" s="1200"/>
      <c r="Y7" s="1200"/>
      <c r="Z7" s="1200"/>
      <c r="AA7" s="1200">
        <v>726</v>
      </c>
      <c r="AB7" s="1200"/>
      <c r="AC7" s="1200"/>
      <c r="AD7" s="1200"/>
      <c r="AE7" s="1201"/>
      <c r="AF7" s="1202">
        <v>708</v>
      </c>
      <c r="AG7" s="1203"/>
      <c r="AH7" s="1203"/>
      <c r="AI7" s="1203"/>
      <c r="AJ7" s="1204"/>
      <c r="AK7" s="1186">
        <v>231</v>
      </c>
      <c r="AL7" s="1187"/>
      <c r="AM7" s="1187"/>
      <c r="AN7" s="1187"/>
      <c r="AO7" s="1187"/>
      <c r="AP7" s="1187">
        <v>4359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583</v>
      </c>
      <c r="BS7" s="1190" t="s">
        <v>581</v>
      </c>
      <c r="BT7" s="1191"/>
      <c r="BU7" s="1191"/>
      <c r="BV7" s="1191"/>
      <c r="BW7" s="1191"/>
      <c r="BX7" s="1191"/>
      <c r="BY7" s="1191"/>
      <c r="BZ7" s="1191"/>
      <c r="CA7" s="1191"/>
      <c r="CB7" s="1191"/>
      <c r="CC7" s="1191"/>
      <c r="CD7" s="1191"/>
      <c r="CE7" s="1191"/>
      <c r="CF7" s="1191"/>
      <c r="CG7" s="1192"/>
      <c r="CH7" s="1183">
        <v>0</v>
      </c>
      <c r="CI7" s="1184"/>
      <c r="CJ7" s="1184"/>
      <c r="CK7" s="1184"/>
      <c r="CL7" s="1185"/>
      <c r="CM7" s="1183">
        <v>55</v>
      </c>
      <c r="CN7" s="1184"/>
      <c r="CO7" s="1184"/>
      <c r="CP7" s="1184"/>
      <c r="CQ7" s="1185"/>
      <c r="CR7" s="1183">
        <v>10</v>
      </c>
      <c r="CS7" s="1184"/>
      <c r="CT7" s="1184"/>
      <c r="CU7" s="1184"/>
      <c r="CV7" s="1185"/>
      <c r="CW7" s="1183" t="s">
        <v>584</v>
      </c>
      <c r="CX7" s="1184"/>
      <c r="CY7" s="1184"/>
      <c r="CZ7" s="1184"/>
      <c r="DA7" s="1185"/>
      <c r="DB7" s="1183" t="s">
        <v>584</v>
      </c>
      <c r="DC7" s="1184"/>
      <c r="DD7" s="1184"/>
      <c r="DE7" s="1184"/>
      <c r="DF7" s="1185"/>
      <c r="DG7" s="1183" t="s">
        <v>584</v>
      </c>
      <c r="DH7" s="1184"/>
      <c r="DI7" s="1184"/>
      <c r="DJ7" s="1184"/>
      <c r="DK7" s="1185"/>
      <c r="DL7" s="1183" t="s">
        <v>584</v>
      </c>
      <c r="DM7" s="1184"/>
      <c r="DN7" s="1184"/>
      <c r="DO7" s="1184"/>
      <c r="DP7" s="1185"/>
      <c r="DQ7" s="1183" t="s">
        <v>584</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583</v>
      </c>
      <c r="BS8" s="1109" t="s">
        <v>582</v>
      </c>
      <c r="BT8" s="1110"/>
      <c r="BU8" s="1110"/>
      <c r="BV8" s="1110"/>
      <c r="BW8" s="1110"/>
      <c r="BX8" s="1110"/>
      <c r="BY8" s="1110"/>
      <c r="BZ8" s="1110"/>
      <c r="CA8" s="1110"/>
      <c r="CB8" s="1110"/>
      <c r="CC8" s="1110"/>
      <c r="CD8" s="1110"/>
      <c r="CE8" s="1110"/>
      <c r="CF8" s="1110"/>
      <c r="CG8" s="1111"/>
      <c r="CH8" s="1084">
        <v>51</v>
      </c>
      <c r="CI8" s="1085"/>
      <c r="CJ8" s="1085"/>
      <c r="CK8" s="1085"/>
      <c r="CL8" s="1086"/>
      <c r="CM8" s="1084">
        <v>1118</v>
      </c>
      <c r="CN8" s="1085"/>
      <c r="CO8" s="1085"/>
      <c r="CP8" s="1085"/>
      <c r="CQ8" s="1086"/>
      <c r="CR8" s="1084">
        <v>3</v>
      </c>
      <c r="CS8" s="1085"/>
      <c r="CT8" s="1085"/>
      <c r="CU8" s="1085"/>
      <c r="CV8" s="1086"/>
      <c r="CW8" s="1084" t="s">
        <v>584</v>
      </c>
      <c r="CX8" s="1085"/>
      <c r="CY8" s="1085"/>
      <c r="CZ8" s="1085"/>
      <c r="DA8" s="1086"/>
      <c r="DB8" s="1084" t="s">
        <v>584</v>
      </c>
      <c r="DC8" s="1085"/>
      <c r="DD8" s="1085"/>
      <c r="DE8" s="1085"/>
      <c r="DF8" s="1086"/>
      <c r="DG8" s="1084" t="s">
        <v>584</v>
      </c>
      <c r="DH8" s="1085"/>
      <c r="DI8" s="1085"/>
      <c r="DJ8" s="1085"/>
      <c r="DK8" s="1086"/>
      <c r="DL8" s="1084">
        <v>74</v>
      </c>
      <c r="DM8" s="1085"/>
      <c r="DN8" s="1085"/>
      <c r="DO8" s="1085"/>
      <c r="DP8" s="1086"/>
      <c r="DQ8" s="1084">
        <v>7</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383</v>
      </c>
      <c r="B23" s="1039" t="s">
        <v>384</v>
      </c>
      <c r="C23" s="1040"/>
      <c r="D23" s="1040"/>
      <c r="E23" s="1040"/>
      <c r="F23" s="1040"/>
      <c r="G23" s="1040"/>
      <c r="H23" s="1040"/>
      <c r="I23" s="1040"/>
      <c r="J23" s="1040"/>
      <c r="K23" s="1040"/>
      <c r="L23" s="1040"/>
      <c r="M23" s="1040"/>
      <c r="N23" s="1040"/>
      <c r="O23" s="1040"/>
      <c r="P23" s="1041"/>
      <c r="Q23" s="1163">
        <v>7883</v>
      </c>
      <c r="R23" s="1164"/>
      <c r="S23" s="1164"/>
      <c r="T23" s="1164"/>
      <c r="U23" s="1164"/>
      <c r="V23" s="1164">
        <v>7157</v>
      </c>
      <c r="W23" s="1164"/>
      <c r="X23" s="1164"/>
      <c r="Y23" s="1164"/>
      <c r="Z23" s="1164"/>
      <c r="AA23" s="1164">
        <v>726</v>
      </c>
      <c r="AB23" s="1164"/>
      <c r="AC23" s="1164"/>
      <c r="AD23" s="1164"/>
      <c r="AE23" s="1165"/>
      <c r="AF23" s="1166">
        <v>708</v>
      </c>
      <c r="AG23" s="1164"/>
      <c r="AH23" s="1164"/>
      <c r="AI23" s="1164"/>
      <c r="AJ23" s="1167"/>
      <c r="AK23" s="1168"/>
      <c r="AL23" s="1169"/>
      <c r="AM23" s="1169"/>
      <c r="AN23" s="1169"/>
      <c r="AO23" s="1169"/>
      <c r="AP23" s="1164">
        <v>4359</v>
      </c>
      <c r="AQ23" s="1164"/>
      <c r="AR23" s="1164"/>
      <c r="AS23" s="1164"/>
      <c r="AT23" s="1164"/>
      <c r="AU23" s="1170"/>
      <c r="AV23" s="1170"/>
      <c r="AW23" s="1170"/>
      <c r="AX23" s="1170"/>
      <c r="AY23" s="1171"/>
      <c r="AZ23" s="1160" t="s">
        <v>385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386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387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364</v>
      </c>
      <c r="B26" s="1091"/>
      <c r="C26" s="1091"/>
      <c r="D26" s="1091"/>
      <c r="E26" s="1091"/>
      <c r="F26" s="1091"/>
      <c r="G26" s="1091"/>
      <c r="H26" s="1091"/>
      <c r="I26" s="1091"/>
      <c r="J26" s="1091"/>
      <c r="K26" s="1091"/>
      <c r="L26" s="1091"/>
      <c r="M26" s="1091"/>
      <c r="N26" s="1091"/>
      <c r="O26" s="1091"/>
      <c r="P26" s="1092"/>
      <c r="Q26" s="1096" t="s">
        <v>388</v>
      </c>
      <c r="R26" s="1097"/>
      <c r="S26" s="1097"/>
      <c r="T26" s="1097"/>
      <c r="U26" s="1098"/>
      <c r="V26" s="1096" t="s">
        <v>389</v>
      </c>
      <c r="W26" s="1097"/>
      <c r="X26" s="1097"/>
      <c r="Y26" s="1097"/>
      <c r="Z26" s="1098"/>
      <c r="AA26" s="1096" t="s">
        <v>390</v>
      </c>
      <c r="AB26" s="1097"/>
      <c r="AC26" s="1097"/>
      <c r="AD26" s="1097"/>
      <c r="AE26" s="1097"/>
      <c r="AF26" s="1154" t="s">
        <v>391</v>
      </c>
      <c r="AG26" s="1103"/>
      <c r="AH26" s="1103"/>
      <c r="AI26" s="1103"/>
      <c r="AJ26" s="1155"/>
      <c r="AK26" s="1097" t="s">
        <v>392</v>
      </c>
      <c r="AL26" s="1097"/>
      <c r="AM26" s="1097"/>
      <c r="AN26" s="1097"/>
      <c r="AO26" s="1098"/>
      <c r="AP26" s="1096" t="s">
        <v>393</v>
      </c>
      <c r="AQ26" s="1097"/>
      <c r="AR26" s="1097"/>
      <c r="AS26" s="1097"/>
      <c r="AT26" s="1098"/>
      <c r="AU26" s="1096" t="s">
        <v>394</v>
      </c>
      <c r="AV26" s="1097"/>
      <c r="AW26" s="1097"/>
      <c r="AX26" s="1097"/>
      <c r="AY26" s="1098"/>
      <c r="AZ26" s="1096" t="s">
        <v>395</v>
      </c>
      <c r="BA26" s="1097"/>
      <c r="BB26" s="1097"/>
      <c r="BC26" s="1097"/>
      <c r="BD26" s="1098"/>
      <c r="BE26" s="1096" t="s">
        <v>371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396</v>
      </c>
      <c r="C28" s="1146"/>
      <c r="D28" s="1146"/>
      <c r="E28" s="1146"/>
      <c r="F28" s="1146"/>
      <c r="G28" s="1146"/>
      <c r="H28" s="1146"/>
      <c r="I28" s="1146"/>
      <c r="J28" s="1146"/>
      <c r="K28" s="1146"/>
      <c r="L28" s="1146"/>
      <c r="M28" s="1146"/>
      <c r="N28" s="1146"/>
      <c r="O28" s="1146"/>
      <c r="P28" s="1147"/>
      <c r="Q28" s="1148">
        <v>1903</v>
      </c>
      <c r="R28" s="1149"/>
      <c r="S28" s="1149"/>
      <c r="T28" s="1149"/>
      <c r="U28" s="1149"/>
      <c r="V28" s="1149">
        <v>1865</v>
      </c>
      <c r="W28" s="1149"/>
      <c r="X28" s="1149"/>
      <c r="Y28" s="1149"/>
      <c r="Z28" s="1149"/>
      <c r="AA28" s="1149">
        <v>38</v>
      </c>
      <c r="AB28" s="1149"/>
      <c r="AC28" s="1149"/>
      <c r="AD28" s="1149"/>
      <c r="AE28" s="1150"/>
      <c r="AF28" s="1151">
        <v>38</v>
      </c>
      <c r="AG28" s="1149"/>
      <c r="AH28" s="1149"/>
      <c r="AI28" s="1149"/>
      <c r="AJ28" s="1152"/>
      <c r="AK28" s="1153">
        <v>190</v>
      </c>
      <c r="AL28" s="1141"/>
      <c r="AM28" s="1141"/>
      <c r="AN28" s="1141"/>
      <c r="AO28" s="1141"/>
      <c r="AP28" s="1141" t="s">
        <v>584</v>
      </c>
      <c r="AQ28" s="1141"/>
      <c r="AR28" s="1141"/>
      <c r="AS28" s="1141"/>
      <c r="AT28" s="1141"/>
      <c r="AU28" s="1141" t="s">
        <v>584</v>
      </c>
      <c r="AV28" s="1141"/>
      <c r="AW28" s="1141"/>
      <c r="AX28" s="1141"/>
      <c r="AY28" s="1141"/>
      <c r="AZ28" s="1142" t="s">
        <v>584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397</v>
      </c>
      <c r="C29" s="1133"/>
      <c r="D29" s="1133"/>
      <c r="E29" s="1133"/>
      <c r="F29" s="1133"/>
      <c r="G29" s="1133"/>
      <c r="H29" s="1133"/>
      <c r="I29" s="1133"/>
      <c r="J29" s="1133"/>
      <c r="K29" s="1133"/>
      <c r="L29" s="1133"/>
      <c r="M29" s="1133"/>
      <c r="N29" s="1133"/>
      <c r="O29" s="1133"/>
      <c r="P29" s="1134"/>
      <c r="Q29" s="1138">
        <v>1305</v>
      </c>
      <c r="R29" s="1139"/>
      <c r="S29" s="1139"/>
      <c r="T29" s="1139"/>
      <c r="U29" s="1139"/>
      <c r="V29" s="1139">
        <v>1259</v>
      </c>
      <c r="W29" s="1139"/>
      <c r="X29" s="1139"/>
      <c r="Y29" s="1139"/>
      <c r="Z29" s="1139"/>
      <c r="AA29" s="1139">
        <v>46</v>
      </c>
      <c r="AB29" s="1139"/>
      <c r="AC29" s="1139"/>
      <c r="AD29" s="1139"/>
      <c r="AE29" s="1140"/>
      <c r="AF29" s="1114">
        <v>46</v>
      </c>
      <c r="AG29" s="1115"/>
      <c r="AH29" s="1115"/>
      <c r="AI29" s="1115"/>
      <c r="AJ29" s="1116"/>
      <c r="AK29" s="1075">
        <v>210</v>
      </c>
      <c r="AL29" s="1066"/>
      <c r="AM29" s="1066"/>
      <c r="AN29" s="1066"/>
      <c r="AO29" s="1066"/>
      <c r="AP29" s="1066" t="s">
        <v>584</v>
      </c>
      <c r="AQ29" s="1066"/>
      <c r="AR29" s="1066"/>
      <c r="AS29" s="1066"/>
      <c r="AT29" s="1066"/>
      <c r="AU29" s="1066" t="s">
        <v>584</v>
      </c>
      <c r="AV29" s="1066"/>
      <c r="AW29" s="1066"/>
      <c r="AX29" s="1066"/>
      <c r="AY29" s="1066"/>
      <c r="AZ29" s="1137" t="s">
        <v>584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398</v>
      </c>
      <c r="C30" s="1133"/>
      <c r="D30" s="1133"/>
      <c r="E30" s="1133"/>
      <c r="F30" s="1133"/>
      <c r="G30" s="1133"/>
      <c r="H30" s="1133"/>
      <c r="I30" s="1133"/>
      <c r="J30" s="1133"/>
      <c r="K30" s="1133"/>
      <c r="L30" s="1133"/>
      <c r="M30" s="1133"/>
      <c r="N30" s="1133"/>
      <c r="O30" s="1133"/>
      <c r="P30" s="1134"/>
      <c r="Q30" s="1138">
        <v>165</v>
      </c>
      <c r="R30" s="1139"/>
      <c r="S30" s="1139"/>
      <c r="T30" s="1139"/>
      <c r="U30" s="1139"/>
      <c r="V30" s="1139">
        <v>163</v>
      </c>
      <c r="W30" s="1139"/>
      <c r="X30" s="1139"/>
      <c r="Y30" s="1139"/>
      <c r="Z30" s="1139"/>
      <c r="AA30" s="1139">
        <v>2</v>
      </c>
      <c r="AB30" s="1139"/>
      <c r="AC30" s="1139"/>
      <c r="AD30" s="1139"/>
      <c r="AE30" s="1140"/>
      <c r="AF30" s="1114">
        <v>2</v>
      </c>
      <c r="AG30" s="1115"/>
      <c r="AH30" s="1115"/>
      <c r="AI30" s="1115"/>
      <c r="AJ30" s="1116"/>
      <c r="AK30" s="1075">
        <v>41</v>
      </c>
      <c r="AL30" s="1066"/>
      <c r="AM30" s="1066"/>
      <c r="AN30" s="1066"/>
      <c r="AO30" s="1066"/>
      <c r="AP30" s="1066" t="s">
        <v>584</v>
      </c>
      <c r="AQ30" s="1066"/>
      <c r="AR30" s="1066"/>
      <c r="AS30" s="1066"/>
      <c r="AT30" s="1066"/>
      <c r="AU30" s="1066" t="s">
        <v>584</v>
      </c>
      <c r="AV30" s="1066"/>
      <c r="AW30" s="1066"/>
      <c r="AX30" s="1066"/>
      <c r="AY30" s="1066"/>
      <c r="AZ30" s="1137" t="s">
        <v>584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399</v>
      </c>
      <c r="C31" s="1133"/>
      <c r="D31" s="1133"/>
      <c r="E31" s="1133"/>
      <c r="F31" s="1133"/>
      <c r="G31" s="1133"/>
      <c r="H31" s="1133"/>
      <c r="I31" s="1133"/>
      <c r="J31" s="1133"/>
      <c r="K31" s="1133"/>
      <c r="L31" s="1133"/>
      <c r="M31" s="1133"/>
      <c r="N31" s="1133"/>
      <c r="O31" s="1133"/>
      <c r="P31" s="1134"/>
      <c r="Q31" s="1138">
        <v>197</v>
      </c>
      <c r="R31" s="1139"/>
      <c r="S31" s="1139"/>
      <c r="T31" s="1139"/>
      <c r="U31" s="1139"/>
      <c r="V31" s="1139">
        <v>174</v>
      </c>
      <c r="W31" s="1139"/>
      <c r="X31" s="1139"/>
      <c r="Y31" s="1139"/>
      <c r="Z31" s="1139"/>
      <c r="AA31" s="1139">
        <v>23</v>
      </c>
      <c r="AB31" s="1139"/>
      <c r="AC31" s="1139"/>
      <c r="AD31" s="1139"/>
      <c r="AE31" s="1140"/>
      <c r="AF31" s="1114">
        <v>23</v>
      </c>
      <c r="AG31" s="1115"/>
      <c r="AH31" s="1115"/>
      <c r="AI31" s="1115"/>
      <c r="AJ31" s="1116"/>
      <c r="AK31" s="1075">
        <v>95</v>
      </c>
      <c r="AL31" s="1066"/>
      <c r="AM31" s="1066"/>
      <c r="AN31" s="1066"/>
      <c r="AO31" s="1066"/>
      <c r="AP31" s="1066">
        <v>534</v>
      </c>
      <c r="AQ31" s="1066"/>
      <c r="AR31" s="1066"/>
      <c r="AS31" s="1066"/>
      <c r="AT31" s="1066"/>
      <c r="AU31" s="1066">
        <v>534</v>
      </c>
      <c r="AV31" s="1066"/>
      <c r="AW31" s="1066"/>
      <c r="AX31" s="1066"/>
      <c r="AY31" s="1066"/>
      <c r="AZ31" s="1137" t="s">
        <v>584</v>
      </c>
      <c r="BA31" s="1137"/>
      <c r="BB31" s="1137"/>
      <c r="BC31" s="1137"/>
      <c r="BD31" s="1137"/>
      <c r="BE31" s="1127" t="s">
        <v>400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383</v>
      </c>
      <c r="B63" s="1039" t="s">
        <v>402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109</v>
      </c>
      <c r="AG63" s="1054"/>
      <c r="AH63" s="1054"/>
      <c r="AI63" s="1054"/>
      <c r="AJ63" s="1125"/>
      <c r="AK63" s="1126"/>
      <c r="AL63" s="1058"/>
      <c r="AM63" s="1058"/>
      <c r="AN63" s="1058"/>
      <c r="AO63" s="1058"/>
      <c r="AP63" s="1054">
        <v>534</v>
      </c>
      <c r="AQ63" s="1054"/>
      <c r="AR63" s="1054"/>
      <c r="AS63" s="1054"/>
      <c r="AT63" s="1054"/>
      <c r="AU63" s="1054">
        <v>537</v>
      </c>
      <c r="AV63" s="1054"/>
      <c r="AW63" s="1054"/>
      <c r="AX63" s="1054"/>
      <c r="AY63" s="1054"/>
      <c r="AZ63" s="1120"/>
      <c r="BA63" s="1120"/>
      <c r="BB63" s="1120"/>
      <c r="BC63" s="1120"/>
      <c r="BD63" s="1120"/>
      <c r="BE63" s="1055"/>
      <c r="BF63" s="1055"/>
      <c r="BG63" s="1055"/>
      <c r="BH63" s="1055"/>
      <c r="BI63" s="1056"/>
      <c r="BJ63" s="1121" t="s">
        <v>403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404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405</v>
      </c>
      <c r="B66" s="1091"/>
      <c r="C66" s="1091"/>
      <c r="D66" s="1091"/>
      <c r="E66" s="1091"/>
      <c r="F66" s="1091"/>
      <c r="G66" s="1091"/>
      <c r="H66" s="1091"/>
      <c r="I66" s="1091"/>
      <c r="J66" s="1091"/>
      <c r="K66" s="1091"/>
      <c r="L66" s="1091"/>
      <c r="M66" s="1091"/>
      <c r="N66" s="1091"/>
      <c r="O66" s="1091"/>
      <c r="P66" s="1092"/>
      <c r="Q66" s="1096" t="s">
        <v>406</v>
      </c>
      <c r="R66" s="1097"/>
      <c r="S66" s="1097"/>
      <c r="T66" s="1097"/>
      <c r="U66" s="1098"/>
      <c r="V66" s="1096" t="s">
        <v>407</v>
      </c>
      <c r="W66" s="1097"/>
      <c r="X66" s="1097"/>
      <c r="Y66" s="1097"/>
      <c r="Z66" s="1098"/>
      <c r="AA66" s="1096" t="s">
        <v>408</v>
      </c>
      <c r="AB66" s="1097"/>
      <c r="AC66" s="1097"/>
      <c r="AD66" s="1097"/>
      <c r="AE66" s="1098"/>
      <c r="AF66" s="1102" t="s">
        <v>409</v>
      </c>
      <c r="AG66" s="1103"/>
      <c r="AH66" s="1103"/>
      <c r="AI66" s="1103"/>
      <c r="AJ66" s="1104"/>
      <c r="AK66" s="1096" t="s">
        <v>410</v>
      </c>
      <c r="AL66" s="1091"/>
      <c r="AM66" s="1091"/>
      <c r="AN66" s="1091"/>
      <c r="AO66" s="1092"/>
      <c r="AP66" s="1096" t="s">
        <v>411</v>
      </c>
      <c r="AQ66" s="1097"/>
      <c r="AR66" s="1097"/>
      <c r="AS66" s="1097"/>
      <c r="AT66" s="1098"/>
      <c r="AU66" s="1096" t="s">
        <v>412</v>
      </c>
      <c r="AV66" s="1097"/>
      <c r="AW66" s="1097"/>
      <c r="AX66" s="1097"/>
      <c r="AY66" s="1098"/>
      <c r="AZ66" s="1096" t="s">
        <v>371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572</v>
      </c>
      <c r="C68" s="1081"/>
      <c r="D68" s="1081"/>
      <c r="E68" s="1081"/>
      <c r="F68" s="1081"/>
      <c r="G68" s="1081"/>
      <c r="H68" s="1081"/>
      <c r="I68" s="1081"/>
      <c r="J68" s="1081"/>
      <c r="K68" s="1081"/>
      <c r="L68" s="1081"/>
      <c r="M68" s="1081"/>
      <c r="N68" s="1081"/>
      <c r="O68" s="1081"/>
      <c r="P68" s="1082"/>
      <c r="Q68" s="1083">
        <v>2393</v>
      </c>
      <c r="R68" s="1077"/>
      <c r="S68" s="1077"/>
      <c r="T68" s="1077"/>
      <c r="U68" s="1077"/>
      <c r="V68" s="1077">
        <v>2227</v>
      </c>
      <c r="W68" s="1077"/>
      <c r="X68" s="1077"/>
      <c r="Y68" s="1077"/>
      <c r="Z68" s="1077"/>
      <c r="AA68" s="1077">
        <v>167</v>
      </c>
      <c r="AB68" s="1077"/>
      <c r="AC68" s="1077"/>
      <c r="AD68" s="1077"/>
      <c r="AE68" s="1077"/>
      <c r="AF68" s="1077">
        <v>161</v>
      </c>
      <c r="AG68" s="1077"/>
      <c r="AH68" s="1077"/>
      <c r="AI68" s="1077"/>
      <c r="AJ68" s="1077"/>
      <c r="AK68" s="1077">
        <v>31</v>
      </c>
      <c r="AL68" s="1077"/>
      <c r="AM68" s="1077"/>
      <c r="AN68" s="1077"/>
      <c r="AO68" s="1077"/>
      <c r="AP68" s="1077">
        <v>2627</v>
      </c>
      <c r="AQ68" s="1077"/>
      <c r="AR68" s="1077"/>
      <c r="AS68" s="1077"/>
      <c r="AT68" s="1077"/>
      <c r="AU68" s="1077">
        <v>345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573</v>
      </c>
      <c r="C69" s="1070"/>
      <c r="D69" s="1070"/>
      <c r="E69" s="1070"/>
      <c r="F69" s="1070"/>
      <c r="G69" s="1070"/>
      <c r="H69" s="1070"/>
      <c r="I69" s="1070"/>
      <c r="J69" s="1070"/>
      <c r="K69" s="1070"/>
      <c r="L69" s="1070"/>
      <c r="M69" s="1070"/>
      <c r="N69" s="1070"/>
      <c r="O69" s="1070"/>
      <c r="P69" s="1071"/>
      <c r="Q69" s="1072">
        <v>197</v>
      </c>
      <c r="R69" s="1066"/>
      <c r="S69" s="1066"/>
      <c r="T69" s="1066"/>
      <c r="U69" s="1066"/>
      <c r="V69" s="1066">
        <v>162</v>
      </c>
      <c r="W69" s="1066"/>
      <c r="X69" s="1066"/>
      <c r="Y69" s="1066"/>
      <c r="Z69" s="1066"/>
      <c r="AA69" s="1066">
        <v>35</v>
      </c>
      <c r="AB69" s="1066"/>
      <c r="AC69" s="1066"/>
      <c r="AD69" s="1066"/>
      <c r="AE69" s="1066"/>
      <c r="AF69" s="1066">
        <v>35</v>
      </c>
      <c r="AG69" s="1066"/>
      <c r="AH69" s="1066"/>
      <c r="AI69" s="1066"/>
      <c r="AJ69" s="1066"/>
      <c r="AK69" s="1066" t="s">
        <v>584</v>
      </c>
      <c r="AL69" s="1066"/>
      <c r="AM69" s="1066"/>
      <c r="AN69" s="1066"/>
      <c r="AO69" s="1066"/>
      <c r="AP69" s="1066" t="s">
        <v>584</v>
      </c>
      <c r="AQ69" s="1066"/>
      <c r="AR69" s="1066"/>
      <c r="AS69" s="1066"/>
      <c r="AT69" s="1066"/>
      <c r="AU69" s="1066" t="s">
        <v>584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574</v>
      </c>
      <c r="C70" s="1070"/>
      <c r="D70" s="1070"/>
      <c r="E70" s="1070"/>
      <c r="F70" s="1070"/>
      <c r="G70" s="1070"/>
      <c r="H70" s="1070"/>
      <c r="I70" s="1070"/>
      <c r="J70" s="1070"/>
      <c r="K70" s="1070"/>
      <c r="L70" s="1070"/>
      <c r="M70" s="1070"/>
      <c r="N70" s="1070"/>
      <c r="O70" s="1070"/>
      <c r="P70" s="1071"/>
      <c r="Q70" s="1072">
        <v>8248</v>
      </c>
      <c r="R70" s="1066"/>
      <c r="S70" s="1066"/>
      <c r="T70" s="1066"/>
      <c r="U70" s="1066"/>
      <c r="V70" s="1066">
        <v>8301</v>
      </c>
      <c r="W70" s="1066"/>
      <c r="X70" s="1066"/>
      <c r="Y70" s="1066"/>
      <c r="Z70" s="1066"/>
      <c r="AA70" s="1066">
        <v>-53</v>
      </c>
      <c r="AB70" s="1066"/>
      <c r="AC70" s="1066"/>
      <c r="AD70" s="1066"/>
      <c r="AE70" s="1066"/>
      <c r="AF70" s="1066">
        <v>1472</v>
      </c>
      <c r="AG70" s="1066"/>
      <c r="AH70" s="1066"/>
      <c r="AI70" s="1066"/>
      <c r="AJ70" s="1066"/>
      <c r="AK70" s="1066" t="s">
        <v>584</v>
      </c>
      <c r="AL70" s="1066"/>
      <c r="AM70" s="1066"/>
      <c r="AN70" s="1066"/>
      <c r="AO70" s="1066"/>
      <c r="AP70" s="1066">
        <v>6675</v>
      </c>
      <c r="AQ70" s="1066"/>
      <c r="AR70" s="1066"/>
      <c r="AS70" s="1066"/>
      <c r="AT70" s="1066"/>
      <c r="AU70" s="1066">
        <v>247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575</v>
      </c>
      <c r="C71" s="1070"/>
      <c r="D71" s="1070"/>
      <c r="E71" s="1070"/>
      <c r="F71" s="1070"/>
      <c r="G71" s="1070"/>
      <c r="H71" s="1070"/>
      <c r="I71" s="1070"/>
      <c r="J71" s="1070"/>
      <c r="K71" s="1070"/>
      <c r="L71" s="1070"/>
      <c r="M71" s="1070"/>
      <c r="N71" s="1070"/>
      <c r="O71" s="1070"/>
      <c r="P71" s="1071"/>
      <c r="Q71" s="1072">
        <v>1558</v>
      </c>
      <c r="R71" s="1066"/>
      <c r="S71" s="1066"/>
      <c r="T71" s="1066"/>
      <c r="U71" s="1066"/>
      <c r="V71" s="1066">
        <v>1498</v>
      </c>
      <c r="W71" s="1066"/>
      <c r="X71" s="1066"/>
      <c r="Y71" s="1066"/>
      <c r="Z71" s="1066"/>
      <c r="AA71" s="1066">
        <v>60</v>
      </c>
      <c r="AB71" s="1066"/>
      <c r="AC71" s="1066"/>
      <c r="AD71" s="1066"/>
      <c r="AE71" s="1066"/>
      <c r="AF71" s="1066">
        <v>60</v>
      </c>
      <c r="AG71" s="1066"/>
      <c r="AH71" s="1066"/>
      <c r="AI71" s="1066"/>
      <c r="AJ71" s="1066"/>
      <c r="AK71" s="1066">
        <v>96</v>
      </c>
      <c r="AL71" s="1066"/>
      <c r="AM71" s="1066"/>
      <c r="AN71" s="1066"/>
      <c r="AO71" s="1066"/>
      <c r="AP71" s="1066">
        <v>4999</v>
      </c>
      <c r="AQ71" s="1066"/>
      <c r="AR71" s="1066"/>
      <c r="AS71" s="1066"/>
      <c r="AT71" s="1066"/>
      <c r="AU71" s="1066">
        <v>709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576</v>
      </c>
      <c r="C72" s="1070"/>
      <c r="D72" s="1070"/>
      <c r="E72" s="1070"/>
      <c r="F72" s="1070"/>
      <c r="G72" s="1070"/>
      <c r="H72" s="1070"/>
      <c r="I72" s="1070"/>
      <c r="J72" s="1070"/>
      <c r="K72" s="1070"/>
      <c r="L72" s="1070"/>
      <c r="M72" s="1070"/>
      <c r="N72" s="1070"/>
      <c r="O72" s="1070"/>
      <c r="P72" s="1071"/>
      <c r="Q72" s="1072">
        <v>189</v>
      </c>
      <c r="R72" s="1066"/>
      <c r="S72" s="1066"/>
      <c r="T72" s="1066"/>
      <c r="U72" s="1066"/>
      <c r="V72" s="1066">
        <v>154</v>
      </c>
      <c r="W72" s="1066"/>
      <c r="X72" s="1066"/>
      <c r="Y72" s="1066"/>
      <c r="Z72" s="1066"/>
      <c r="AA72" s="1066">
        <v>35</v>
      </c>
      <c r="AB72" s="1066"/>
      <c r="AC72" s="1066"/>
      <c r="AD72" s="1066"/>
      <c r="AE72" s="1066"/>
      <c r="AF72" s="1066">
        <v>35</v>
      </c>
      <c r="AG72" s="1066"/>
      <c r="AH72" s="1066"/>
      <c r="AI72" s="1066"/>
      <c r="AJ72" s="1066"/>
      <c r="AK72" s="1066">
        <v>41</v>
      </c>
      <c r="AL72" s="1066"/>
      <c r="AM72" s="1066"/>
      <c r="AN72" s="1066"/>
      <c r="AO72" s="1066"/>
      <c r="AP72" s="1066" t="s">
        <v>584</v>
      </c>
      <c r="AQ72" s="1066"/>
      <c r="AR72" s="1066"/>
      <c r="AS72" s="1066"/>
      <c r="AT72" s="1066"/>
      <c r="AU72" s="1066" t="s">
        <v>584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577</v>
      </c>
      <c r="C73" s="1070"/>
      <c r="D73" s="1070"/>
      <c r="E73" s="1070"/>
      <c r="F73" s="1070"/>
      <c r="G73" s="1070"/>
      <c r="H73" s="1070"/>
      <c r="I73" s="1070"/>
      <c r="J73" s="1070"/>
      <c r="K73" s="1070"/>
      <c r="L73" s="1070"/>
      <c r="M73" s="1070"/>
      <c r="N73" s="1070"/>
      <c r="O73" s="1070"/>
      <c r="P73" s="1071"/>
      <c r="Q73" s="1072">
        <v>4782</v>
      </c>
      <c r="R73" s="1066"/>
      <c r="S73" s="1066"/>
      <c r="T73" s="1066"/>
      <c r="U73" s="1066"/>
      <c r="V73" s="1066">
        <v>4100</v>
      </c>
      <c r="W73" s="1066"/>
      <c r="X73" s="1066"/>
      <c r="Y73" s="1066"/>
      <c r="Z73" s="1066"/>
      <c r="AA73" s="1066">
        <v>682</v>
      </c>
      <c r="AB73" s="1066"/>
      <c r="AC73" s="1066"/>
      <c r="AD73" s="1066"/>
      <c r="AE73" s="1066"/>
      <c r="AF73" s="1066">
        <v>682</v>
      </c>
      <c r="AG73" s="1066"/>
      <c r="AH73" s="1066"/>
      <c r="AI73" s="1066"/>
      <c r="AJ73" s="1066"/>
      <c r="AK73" s="1066" t="s">
        <v>584</v>
      </c>
      <c r="AL73" s="1066"/>
      <c r="AM73" s="1066"/>
      <c r="AN73" s="1066"/>
      <c r="AO73" s="1066"/>
      <c r="AP73" s="1066" t="s">
        <v>584</v>
      </c>
      <c r="AQ73" s="1066"/>
      <c r="AR73" s="1066"/>
      <c r="AS73" s="1066"/>
      <c r="AT73" s="1066"/>
      <c r="AU73" s="1066" t="s">
        <v>584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578</v>
      </c>
      <c r="C74" s="1070"/>
      <c r="D74" s="1070"/>
      <c r="E74" s="1070"/>
      <c r="F74" s="1070"/>
      <c r="G74" s="1070"/>
      <c r="H74" s="1070"/>
      <c r="I74" s="1070"/>
      <c r="J74" s="1070"/>
      <c r="K74" s="1070"/>
      <c r="L74" s="1070"/>
      <c r="M74" s="1070"/>
      <c r="N74" s="1070"/>
      <c r="O74" s="1070"/>
      <c r="P74" s="1071"/>
      <c r="Q74" s="1072">
        <v>91</v>
      </c>
      <c r="R74" s="1066"/>
      <c r="S74" s="1066"/>
      <c r="T74" s="1066"/>
      <c r="U74" s="1066"/>
      <c r="V74" s="1066">
        <v>85</v>
      </c>
      <c r="W74" s="1066"/>
      <c r="X74" s="1066"/>
      <c r="Y74" s="1066"/>
      <c r="Z74" s="1066"/>
      <c r="AA74" s="1066">
        <v>6</v>
      </c>
      <c r="AB74" s="1066"/>
      <c r="AC74" s="1066"/>
      <c r="AD74" s="1066"/>
      <c r="AE74" s="1066"/>
      <c r="AF74" s="1066">
        <v>6</v>
      </c>
      <c r="AG74" s="1066"/>
      <c r="AH74" s="1066"/>
      <c r="AI74" s="1066"/>
      <c r="AJ74" s="1066"/>
      <c r="AK74" s="1066">
        <v>3</v>
      </c>
      <c r="AL74" s="1066"/>
      <c r="AM74" s="1066"/>
      <c r="AN74" s="1066"/>
      <c r="AO74" s="1066"/>
      <c r="AP74" s="1066" t="s">
        <v>584</v>
      </c>
      <c r="AQ74" s="1066"/>
      <c r="AR74" s="1066"/>
      <c r="AS74" s="1066"/>
      <c r="AT74" s="1066"/>
      <c r="AU74" s="1066" t="s">
        <v>584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579</v>
      </c>
      <c r="C75" s="1070"/>
      <c r="D75" s="1070"/>
      <c r="E75" s="1070"/>
      <c r="F75" s="1070"/>
      <c r="G75" s="1070"/>
      <c r="H75" s="1070"/>
      <c r="I75" s="1070"/>
      <c r="J75" s="1070"/>
      <c r="K75" s="1070"/>
      <c r="L75" s="1070"/>
      <c r="M75" s="1070"/>
      <c r="N75" s="1070"/>
      <c r="O75" s="1070"/>
      <c r="P75" s="1071"/>
      <c r="Q75" s="1073">
        <v>245465</v>
      </c>
      <c r="R75" s="1074"/>
      <c r="S75" s="1074"/>
      <c r="T75" s="1074"/>
      <c r="U75" s="1075"/>
      <c r="V75" s="1076">
        <v>232795</v>
      </c>
      <c r="W75" s="1074"/>
      <c r="X75" s="1074"/>
      <c r="Y75" s="1074"/>
      <c r="Z75" s="1075"/>
      <c r="AA75" s="1076">
        <v>12670</v>
      </c>
      <c r="AB75" s="1074"/>
      <c r="AC75" s="1074"/>
      <c r="AD75" s="1074"/>
      <c r="AE75" s="1075"/>
      <c r="AF75" s="1076">
        <v>12670</v>
      </c>
      <c r="AG75" s="1074"/>
      <c r="AH75" s="1074"/>
      <c r="AI75" s="1074"/>
      <c r="AJ75" s="1075"/>
      <c r="AK75" s="1076">
        <v>2278</v>
      </c>
      <c r="AL75" s="1074"/>
      <c r="AM75" s="1074"/>
      <c r="AN75" s="1074"/>
      <c r="AO75" s="1075"/>
      <c r="AP75" s="1076" t="s">
        <v>584</v>
      </c>
      <c r="AQ75" s="1074"/>
      <c r="AR75" s="1074"/>
      <c r="AS75" s="1074"/>
      <c r="AT75" s="1075"/>
      <c r="AU75" s="1076" t="s">
        <v>584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580</v>
      </c>
      <c r="C76" s="1070"/>
      <c r="D76" s="1070"/>
      <c r="E76" s="1070"/>
      <c r="F76" s="1070"/>
      <c r="G76" s="1070"/>
      <c r="H76" s="1070"/>
      <c r="I76" s="1070"/>
      <c r="J76" s="1070"/>
      <c r="K76" s="1070"/>
      <c r="L76" s="1070"/>
      <c r="M76" s="1070"/>
      <c r="N76" s="1070"/>
      <c r="O76" s="1070"/>
      <c r="P76" s="1071"/>
      <c r="Q76" s="1073">
        <v>9955</v>
      </c>
      <c r="R76" s="1074"/>
      <c r="S76" s="1074"/>
      <c r="T76" s="1074"/>
      <c r="U76" s="1075"/>
      <c r="V76" s="1076">
        <v>8555</v>
      </c>
      <c r="W76" s="1074"/>
      <c r="X76" s="1074"/>
      <c r="Y76" s="1074"/>
      <c r="Z76" s="1075"/>
      <c r="AA76" s="1076">
        <v>1400</v>
      </c>
      <c r="AB76" s="1074"/>
      <c r="AC76" s="1074"/>
      <c r="AD76" s="1074"/>
      <c r="AE76" s="1075"/>
      <c r="AF76" s="1076">
        <v>7552</v>
      </c>
      <c r="AG76" s="1074"/>
      <c r="AH76" s="1074"/>
      <c r="AI76" s="1074"/>
      <c r="AJ76" s="1075"/>
      <c r="AK76" s="1076" t="s">
        <v>584</v>
      </c>
      <c r="AL76" s="1074"/>
      <c r="AM76" s="1074"/>
      <c r="AN76" s="1074"/>
      <c r="AO76" s="1075"/>
      <c r="AP76" s="1076">
        <v>26881</v>
      </c>
      <c r="AQ76" s="1074"/>
      <c r="AR76" s="1074"/>
      <c r="AS76" s="1074"/>
      <c r="AT76" s="1075"/>
      <c r="AU76" s="1076" t="s">
        <v>584</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383</v>
      </c>
      <c r="B88" s="1039" t="s">
        <v>413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22673</v>
      </c>
      <c r="AG88" s="1054"/>
      <c r="AH88" s="1054"/>
      <c r="AI88" s="1054"/>
      <c r="AJ88" s="1054"/>
      <c r="AK88" s="1058"/>
      <c r="AL88" s="1058"/>
      <c r="AM88" s="1058"/>
      <c r="AN88" s="1058"/>
      <c r="AO88" s="1058"/>
      <c r="AP88" s="1054">
        <v>41182</v>
      </c>
      <c r="AQ88" s="1054"/>
      <c r="AR88" s="1054"/>
      <c r="AS88" s="1054"/>
      <c r="AT88" s="1054"/>
      <c r="AU88" s="1054">
        <v>1301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383</v>
      </c>
      <c r="BR102" s="1039" t="s">
        <v>414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13</v>
      </c>
      <c r="CS102" s="1046"/>
      <c r="CT102" s="1046"/>
      <c r="CU102" s="1046"/>
      <c r="CV102" s="1047"/>
      <c r="CW102" s="1045" t="s">
        <v>584</v>
      </c>
      <c r="CX102" s="1046"/>
      <c r="CY102" s="1046"/>
      <c r="CZ102" s="1046"/>
      <c r="DA102" s="1047"/>
      <c r="DB102" s="1045" t="s">
        <v>584</v>
      </c>
      <c r="DC102" s="1046"/>
      <c r="DD102" s="1046"/>
      <c r="DE102" s="1046"/>
      <c r="DF102" s="1047"/>
      <c r="DG102" s="1045" t="s">
        <v>584</v>
      </c>
      <c r="DH102" s="1046"/>
      <c r="DI102" s="1046"/>
      <c r="DJ102" s="1046"/>
      <c r="DK102" s="1047"/>
      <c r="DL102" s="1045">
        <v>74</v>
      </c>
      <c r="DM102" s="1046"/>
      <c r="DN102" s="1046"/>
      <c r="DO102" s="1046"/>
      <c r="DP102" s="1047"/>
      <c r="DQ102" s="1045">
        <v>7</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419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422</v>
      </c>
      <c r="AB109" s="989"/>
      <c r="AC109" s="989"/>
      <c r="AD109" s="989"/>
      <c r="AE109" s="990"/>
      <c r="AF109" s="991" t="s">
        <v>423</v>
      </c>
      <c r="AG109" s="989"/>
      <c r="AH109" s="989"/>
      <c r="AI109" s="989"/>
      <c r="AJ109" s="990"/>
      <c r="AK109" s="991" t="s">
        <v>299</v>
      </c>
      <c r="AL109" s="989"/>
      <c r="AM109" s="989"/>
      <c r="AN109" s="989"/>
      <c r="AO109" s="990"/>
      <c r="AP109" s="991" t="s">
        <v>424</v>
      </c>
      <c r="AQ109" s="989"/>
      <c r="AR109" s="989"/>
      <c r="AS109" s="989"/>
      <c r="AT109" s="1020"/>
      <c r="AU109" s="988" t="s">
        <v>421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422</v>
      </c>
      <c r="BR109" s="989"/>
      <c r="BS109" s="989"/>
      <c r="BT109" s="989"/>
      <c r="BU109" s="990"/>
      <c r="BV109" s="991" t="s">
        <v>423</v>
      </c>
      <c r="BW109" s="989"/>
      <c r="BX109" s="989"/>
      <c r="BY109" s="989"/>
      <c r="BZ109" s="990"/>
      <c r="CA109" s="991" t="s">
        <v>299</v>
      </c>
      <c r="CB109" s="989"/>
      <c r="CC109" s="989"/>
      <c r="CD109" s="989"/>
      <c r="CE109" s="990"/>
      <c r="CF109" s="1027" t="s">
        <v>424</v>
      </c>
      <c r="CG109" s="1027"/>
      <c r="CH109" s="1027"/>
      <c r="CI109" s="1027"/>
      <c r="CJ109" s="1027"/>
      <c r="CK109" s="991" t="s">
        <v>425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422</v>
      </c>
      <c r="DH109" s="989"/>
      <c r="DI109" s="989"/>
      <c r="DJ109" s="989"/>
      <c r="DK109" s="990"/>
      <c r="DL109" s="991" t="s">
        <v>423</v>
      </c>
      <c r="DM109" s="989"/>
      <c r="DN109" s="989"/>
      <c r="DO109" s="989"/>
      <c r="DP109" s="990"/>
      <c r="DQ109" s="991" t="s">
        <v>299</v>
      </c>
      <c r="DR109" s="989"/>
      <c r="DS109" s="989"/>
      <c r="DT109" s="989"/>
      <c r="DU109" s="990"/>
      <c r="DV109" s="991" t="s">
        <v>424</v>
      </c>
      <c r="DW109" s="989"/>
      <c r="DX109" s="989"/>
      <c r="DY109" s="989"/>
      <c r="DZ109" s="1020"/>
    </row>
    <row r="110" spans="1:131" s="248" customFormat="1" ht="26.25" customHeight="1" x14ac:dyDescent="0.2">
      <c r="A110" s="891" t="s">
        <v>426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355159</v>
      </c>
      <c r="AB110" s="982"/>
      <c r="AC110" s="982"/>
      <c r="AD110" s="982"/>
      <c r="AE110" s="983"/>
      <c r="AF110" s="984">
        <v>387298</v>
      </c>
      <c r="AG110" s="982"/>
      <c r="AH110" s="982"/>
      <c r="AI110" s="982"/>
      <c r="AJ110" s="983"/>
      <c r="AK110" s="984">
        <v>428336</v>
      </c>
      <c r="AL110" s="982"/>
      <c r="AM110" s="982"/>
      <c r="AN110" s="982"/>
      <c r="AO110" s="983"/>
      <c r="AP110" s="985">
        <v>11.6</v>
      </c>
      <c r="AQ110" s="986"/>
      <c r="AR110" s="986"/>
      <c r="AS110" s="986"/>
      <c r="AT110" s="987"/>
      <c r="AU110" s="1021" t="s">
        <v>72</v>
      </c>
      <c r="AV110" s="1022"/>
      <c r="AW110" s="1022"/>
      <c r="AX110" s="1022"/>
      <c r="AY110" s="1022"/>
      <c r="AZ110" s="947" t="s">
        <v>427</v>
      </c>
      <c r="BA110" s="892"/>
      <c r="BB110" s="892"/>
      <c r="BC110" s="892"/>
      <c r="BD110" s="892"/>
      <c r="BE110" s="892"/>
      <c r="BF110" s="892"/>
      <c r="BG110" s="892"/>
      <c r="BH110" s="892"/>
      <c r="BI110" s="892"/>
      <c r="BJ110" s="892"/>
      <c r="BK110" s="892"/>
      <c r="BL110" s="892"/>
      <c r="BM110" s="892"/>
      <c r="BN110" s="892"/>
      <c r="BO110" s="892"/>
      <c r="BP110" s="893"/>
      <c r="BQ110" s="948">
        <v>4574120</v>
      </c>
      <c r="BR110" s="929"/>
      <c r="BS110" s="929"/>
      <c r="BT110" s="929"/>
      <c r="BU110" s="929"/>
      <c r="BV110" s="929">
        <v>4467594</v>
      </c>
      <c r="BW110" s="929"/>
      <c r="BX110" s="929"/>
      <c r="BY110" s="929"/>
      <c r="BZ110" s="929"/>
      <c r="CA110" s="929">
        <v>4359304</v>
      </c>
      <c r="CB110" s="929"/>
      <c r="CC110" s="929"/>
      <c r="CD110" s="929"/>
      <c r="CE110" s="929"/>
      <c r="CF110" s="953">
        <v>118</v>
      </c>
      <c r="CG110" s="954"/>
      <c r="CH110" s="954"/>
      <c r="CI110" s="954"/>
      <c r="CJ110" s="954"/>
      <c r="CK110" s="1017" t="s">
        <v>428</v>
      </c>
      <c r="CL110" s="903"/>
      <c r="CM110" s="978" t="s">
        <v>429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126</v>
      </c>
      <c r="DH110" s="929"/>
      <c r="DI110" s="929"/>
      <c r="DJ110" s="929"/>
      <c r="DK110" s="929"/>
      <c r="DL110" s="929" t="s">
        <v>430</v>
      </c>
      <c r="DM110" s="929"/>
      <c r="DN110" s="929"/>
      <c r="DO110" s="929"/>
      <c r="DP110" s="929"/>
      <c r="DQ110" s="929" t="s">
        <v>431</v>
      </c>
      <c r="DR110" s="929"/>
      <c r="DS110" s="929"/>
      <c r="DT110" s="929"/>
      <c r="DU110" s="929"/>
      <c r="DV110" s="930" t="s">
        <v>432</v>
      </c>
      <c r="DW110" s="930"/>
      <c r="DX110" s="930"/>
      <c r="DY110" s="930"/>
      <c r="DZ110" s="931"/>
    </row>
    <row r="111" spans="1:131" s="248" customFormat="1" ht="26.25" customHeight="1" x14ac:dyDescent="0.2">
      <c r="A111" s="858" t="s">
        <v>433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434</v>
      </c>
      <c r="AB111" s="1010"/>
      <c r="AC111" s="1010"/>
      <c r="AD111" s="1010"/>
      <c r="AE111" s="1011"/>
      <c r="AF111" s="1012" t="s">
        <v>432</v>
      </c>
      <c r="AG111" s="1010"/>
      <c r="AH111" s="1010"/>
      <c r="AI111" s="1010"/>
      <c r="AJ111" s="1011"/>
      <c r="AK111" s="1012" t="s">
        <v>435</v>
      </c>
      <c r="AL111" s="1010"/>
      <c r="AM111" s="1010"/>
      <c r="AN111" s="1010"/>
      <c r="AO111" s="1011"/>
      <c r="AP111" s="1013" t="s">
        <v>431</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v>1218</v>
      </c>
      <c r="BR111" s="901"/>
      <c r="BS111" s="901"/>
      <c r="BT111" s="901"/>
      <c r="BU111" s="901"/>
      <c r="BV111" s="901">
        <v>1195</v>
      </c>
      <c r="BW111" s="901"/>
      <c r="BX111" s="901"/>
      <c r="BY111" s="901"/>
      <c r="BZ111" s="901"/>
      <c r="CA111" s="901">
        <v>984</v>
      </c>
      <c r="CB111" s="901"/>
      <c r="CC111" s="901"/>
      <c r="CD111" s="901"/>
      <c r="CE111" s="901"/>
      <c r="CF111" s="962">
        <v>0</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126</v>
      </c>
      <c r="DH111" s="901"/>
      <c r="DI111" s="901"/>
      <c r="DJ111" s="901"/>
      <c r="DK111" s="901"/>
      <c r="DL111" s="901" t="s">
        <v>432</v>
      </c>
      <c r="DM111" s="901"/>
      <c r="DN111" s="901"/>
      <c r="DO111" s="901"/>
      <c r="DP111" s="901"/>
      <c r="DQ111" s="901" t="s">
        <v>126</v>
      </c>
      <c r="DR111" s="901"/>
      <c r="DS111" s="901"/>
      <c r="DT111" s="901"/>
      <c r="DU111" s="901"/>
      <c r="DV111" s="878" t="s">
        <v>430</v>
      </c>
      <c r="DW111" s="878"/>
      <c r="DX111" s="878"/>
      <c r="DY111" s="878"/>
      <c r="DZ111" s="879"/>
    </row>
    <row r="112" spans="1:131" s="248" customFormat="1" ht="26.25" customHeight="1" x14ac:dyDescent="0.2">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441</v>
      </c>
      <c r="AG112" s="864"/>
      <c r="AH112" s="864"/>
      <c r="AI112" s="864"/>
      <c r="AJ112" s="865"/>
      <c r="AK112" s="866" t="s">
        <v>126</v>
      </c>
      <c r="AL112" s="864"/>
      <c r="AM112" s="864"/>
      <c r="AN112" s="864"/>
      <c r="AO112" s="865"/>
      <c r="AP112" s="911" t="s">
        <v>441</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698142</v>
      </c>
      <c r="BR112" s="901"/>
      <c r="BS112" s="901"/>
      <c r="BT112" s="901"/>
      <c r="BU112" s="901"/>
      <c r="BV112" s="901">
        <v>616869</v>
      </c>
      <c r="BW112" s="901"/>
      <c r="BX112" s="901"/>
      <c r="BY112" s="901"/>
      <c r="BZ112" s="901"/>
      <c r="CA112" s="901">
        <v>534492</v>
      </c>
      <c r="CB112" s="901"/>
      <c r="CC112" s="901"/>
      <c r="CD112" s="901"/>
      <c r="CE112" s="901"/>
      <c r="CF112" s="962">
        <v>14.5</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432</v>
      </c>
      <c r="DH112" s="901"/>
      <c r="DI112" s="901"/>
      <c r="DJ112" s="901"/>
      <c r="DK112" s="901"/>
      <c r="DL112" s="901" t="s">
        <v>434</v>
      </c>
      <c r="DM112" s="901"/>
      <c r="DN112" s="901"/>
      <c r="DO112" s="901"/>
      <c r="DP112" s="901"/>
      <c r="DQ112" s="901" t="s">
        <v>126</v>
      </c>
      <c r="DR112" s="901"/>
      <c r="DS112" s="901"/>
      <c r="DT112" s="901"/>
      <c r="DU112" s="901"/>
      <c r="DV112" s="878" t="s">
        <v>126</v>
      </c>
      <c r="DW112" s="878"/>
      <c r="DX112" s="878"/>
      <c r="DY112" s="878"/>
      <c r="DZ112" s="879"/>
    </row>
    <row r="113" spans="1:130" s="248" customFormat="1" ht="26.25" customHeight="1" x14ac:dyDescent="0.2">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98087</v>
      </c>
      <c r="AB113" s="1010"/>
      <c r="AC113" s="1010"/>
      <c r="AD113" s="1010"/>
      <c r="AE113" s="1011"/>
      <c r="AF113" s="1012">
        <v>98087</v>
      </c>
      <c r="AG113" s="1010"/>
      <c r="AH113" s="1010"/>
      <c r="AI113" s="1010"/>
      <c r="AJ113" s="1011"/>
      <c r="AK113" s="1012">
        <v>95416</v>
      </c>
      <c r="AL113" s="1010"/>
      <c r="AM113" s="1010"/>
      <c r="AN113" s="1010"/>
      <c r="AO113" s="1011"/>
      <c r="AP113" s="1013">
        <v>2.6</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1309251</v>
      </c>
      <c r="BR113" s="901"/>
      <c r="BS113" s="901"/>
      <c r="BT113" s="901"/>
      <c r="BU113" s="901"/>
      <c r="BV113" s="901">
        <v>1385068</v>
      </c>
      <c r="BW113" s="901"/>
      <c r="BX113" s="901"/>
      <c r="BY113" s="901"/>
      <c r="BZ113" s="901"/>
      <c r="CA113" s="901">
        <v>1300386</v>
      </c>
      <c r="CB113" s="901"/>
      <c r="CC113" s="901"/>
      <c r="CD113" s="901"/>
      <c r="CE113" s="901"/>
      <c r="CF113" s="962">
        <v>35.200000000000003</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440</v>
      </c>
      <c r="DH113" s="864"/>
      <c r="DI113" s="864"/>
      <c r="DJ113" s="864"/>
      <c r="DK113" s="865"/>
      <c r="DL113" s="866" t="s">
        <v>126</v>
      </c>
      <c r="DM113" s="864"/>
      <c r="DN113" s="864"/>
      <c r="DO113" s="864"/>
      <c r="DP113" s="865"/>
      <c r="DQ113" s="866" t="s">
        <v>126</v>
      </c>
      <c r="DR113" s="864"/>
      <c r="DS113" s="864"/>
      <c r="DT113" s="864"/>
      <c r="DU113" s="865"/>
      <c r="DV113" s="911" t="s">
        <v>432</v>
      </c>
      <c r="DW113" s="912"/>
      <c r="DX113" s="912"/>
      <c r="DY113" s="912"/>
      <c r="DZ113" s="913"/>
    </row>
    <row r="114" spans="1:130" s="248" customFormat="1" ht="26.25" customHeight="1" x14ac:dyDescent="0.2">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57225</v>
      </c>
      <c r="AB114" s="864"/>
      <c r="AC114" s="864"/>
      <c r="AD114" s="864"/>
      <c r="AE114" s="865"/>
      <c r="AF114" s="866">
        <v>59851</v>
      </c>
      <c r="AG114" s="864"/>
      <c r="AH114" s="864"/>
      <c r="AI114" s="864"/>
      <c r="AJ114" s="865"/>
      <c r="AK114" s="866">
        <v>102762</v>
      </c>
      <c r="AL114" s="864"/>
      <c r="AM114" s="864"/>
      <c r="AN114" s="864"/>
      <c r="AO114" s="865"/>
      <c r="AP114" s="911">
        <v>2.8</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1153962</v>
      </c>
      <c r="BR114" s="901"/>
      <c r="BS114" s="901"/>
      <c r="BT114" s="901"/>
      <c r="BU114" s="901"/>
      <c r="BV114" s="901">
        <v>1125867</v>
      </c>
      <c r="BW114" s="901"/>
      <c r="BX114" s="901"/>
      <c r="BY114" s="901"/>
      <c r="BZ114" s="901"/>
      <c r="CA114" s="901">
        <v>1117362</v>
      </c>
      <c r="CB114" s="901"/>
      <c r="CC114" s="901"/>
      <c r="CD114" s="901"/>
      <c r="CE114" s="901"/>
      <c r="CF114" s="962">
        <v>30.3</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126</v>
      </c>
      <c r="DH114" s="864"/>
      <c r="DI114" s="864"/>
      <c r="DJ114" s="864"/>
      <c r="DK114" s="865"/>
      <c r="DL114" s="866" t="s">
        <v>126</v>
      </c>
      <c r="DM114" s="864"/>
      <c r="DN114" s="864"/>
      <c r="DO114" s="864"/>
      <c r="DP114" s="865"/>
      <c r="DQ114" s="866" t="s">
        <v>435</v>
      </c>
      <c r="DR114" s="864"/>
      <c r="DS114" s="864"/>
      <c r="DT114" s="864"/>
      <c r="DU114" s="865"/>
      <c r="DV114" s="911" t="s">
        <v>126</v>
      </c>
      <c r="DW114" s="912"/>
      <c r="DX114" s="912"/>
      <c r="DY114" s="912"/>
      <c r="DZ114" s="913"/>
    </row>
    <row r="115" spans="1:130" s="248" customFormat="1" ht="26.25" customHeight="1" x14ac:dyDescent="0.2">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5128</v>
      </c>
      <c r="AB115" s="1010"/>
      <c r="AC115" s="1010"/>
      <c r="AD115" s="1010"/>
      <c r="AE115" s="1011"/>
      <c r="AF115" s="1012">
        <v>284</v>
      </c>
      <c r="AG115" s="1010"/>
      <c r="AH115" s="1010"/>
      <c r="AI115" s="1010"/>
      <c r="AJ115" s="1011"/>
      <c r="AK115" s="1012">
        <v>246</v>
      </c>
      <c r="AL115" s="1010"/>
      <c r="AM115" s="1010"/>
      <c r="AN115" s="1010"/>
      <c r="AO115" s="1011"/>
      <c r="AP115" s="1013">
        <v>0</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7866</v>
      </c>
      <c r="BR115" s="901"/>
      <c r="BS115" s="901"/>
      <c r="BT115" s="901"/>
      <c r="BU115" s="901"/>
      <c r="BV115" s="901">
        <v>7644</v>
      </c>
      <c r="BW115" s="901"/>
      <c r="BX115" s="901"/>
      <c r="BY115" s="901"/>
      <c r="BZ115" s="901"/>
      <c r="CA115" s="901">
        <v>7419</v>
      </c>
      <c r="CB115" s="901"/>
      <c r="CC115" s="901"/>
      <c r="CD115" s="901"/>
      <c r="CE115" s="901"/>
      <c r="CF115" s="962">
        <v>0.2</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435</v>
      </c>
      <c r="DH115" s="864"/>
      <c r="DI115" s="864"/>
      <c r="DJ115" s="864"/>
      <c r="DK115" s="865"/>
      <c r="DL115" s="866" t="s">
        <v>126</v>
      </c>
      <c r="DM115" s="864"/>
      <c r="DN115" s="864"/>
      <c r="DO115" s="864"/>
      <c r="DP115" s="865"/>
      <c r="DQ115" s="866" t="s">
        <v>453</v>
      </c>
      <c r="DR115" s="864"/>
      <c r="DS115" s="864"/>
      <c r="DT115" s="864"/>
      <c r="DU115" s="865"/>
      <c r="DV115" s="911" t="s">
        <v>440</v>
      </c>
      <c r="DW115" s="912"/>
      <c r="DX115" s="912"/>
      <c r="DY115" s="912"/>
      <c r="DZ115" s="913"/>
    </row>
    <row r="116" spans="1:130" s="248" customFormat="1" ht="26.25" customHeight="1" x14ac:dyDescent="0.2">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435</v>
      </c>
      <c r="AB116" s="864"/>
      <c r="AC116" s="864"/>
      <c r="AD116" s="864"/>
      <c r="AE116" s="865"/>
      <c r="AF116" s="866" t="s">
        <v>430</v>
      </c>
      <c r="AG116" s="864"/>
      <c r="AH116" s="864"/>
      <c r="AI116" s="864"/>
      <c r="AJ116" s="865"/>
      <c r="AK116" s="866" t="s">
        <v>435</v>
      </c>
      <c r="AL116" s="864"/>
      <c r="AM116" s="864"/>
      <c r="AN116" s="864"/>
      <c r="AO116" s="865"/>
      <c r="AP116" s="911" t="s">
        <v>440</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431</v>
      </c>
      <c r="BR116" s="901"/>
      <c r="BS116" s="901"/>
      <c r="BT116" s="901"/>
      <c r="BU116" s="901"/>
      <c r="BV116" s="901" t="s">
        <v>126</v>
      </c>
      <c r="BW116" s="901"/>
      <c r="BX116" s="901"/>
      <c r="BY116" s="901"/>
      <c r="BZ116" s="901"/>
      <c r="CA116" s="901" t="s">
        <v>440</v>
      </c>
      <c r="CB116" s="901"/>
      <c r="CC116" s="901"/>
      <c r="CD116" s="901"/>
      <c r="CE116" s="901"/>
      <c r="CF116" s="962" t="s">
        <v>432</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440</v>
      </c>
      <c r="DH116" s="864"/>
      <c r="DI116" s="864"/>
      <c r="DJ116" s="864"/>
      <c r="DK116" s="865"/>
      <c r="DL116" s="866" t="s">
        <v>434</v>
      </c>
      <c r="DM116" s="864"/>
      <c r="DN116" s="864"/>
      <c r="DO116" s="864"/>
      <c r="DP116" s="865"/>
      <c r="DQ116" s="866" t="s">
        <v>126</v>
      </c>
      <c r="DR116" s="864"/>
      <c r="DS116" s="864"/>
      <c r="DT116" s="864"/>
      <c r="DU116" s="865"/>
      <c r="DV116" s="911" t="s">
        <v>431</v>
      </c>
      <c r="DW116" s="912"/>
      <c r="DX116" s="912"/>
      <c r="DY116" s="912"/>
      <c r="DZ116" s="913"/>
    </row>
    <row r="117" spans="1:130" s="248" customFormat="1" ht="26.25" customHeight="1" x14ac:dyDescent="0.2">
      <c r="A117" s="988" t="s">
        <v>182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515599</v>
      </c>
      <c r="AB117" s="996"/>
      <c r="AC117" s="996"/>
      <c r="AD117" s="996"/>
      <c r="AE117" s="997"/>
      <c r="AF117" s="998">
        <v>545520</v>
      </c>
      <c r="AG117" s="996"/>
      <c r="AH117" s="996"/>
      <c r="AI117" s="996"/>
      <c r="AJ117" s="997"/>
      <c r="AK117" s="998">
        <v>626760</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432</v>
      </c>
      <c r="BR117" s="901"/>
      <c r="BS117" s="901"/>
      <c r="BT117" s="901"/>
      <c r="BU117" s="901"/>
      <c r="BV117" s="901" t="s">
        <v>434</v>
      </c>
      <c r="BW117" s="901"/>
      <c r="BX117" s="901"/>
      <c r="BY117" s="901"/>
      <c r="BZ117" s="901"/>
      <c r="CA117" s="901" t="s">
        <v>126</v>
      </c>
      <c r="CB117" s="901"/>
      <c r="CC117" s="901"/>
      <c r="CD117" s="901"/>
      <c r="CE117" s="901"/>
      <c r="CF117" s="962" t="s">
        <v>440</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440</v>
      </c>
      <c r="DH117" s="864"/>
      <c r="DI117" s="864"/>
      <c r="DJ117" s="864"/>
      <c r="DK117" s="865"/>
      <c r="DL117" s="866" t="s">
        <v>126</v>
      </c>
      <c r="DM117" s="864"/>
      <c r="DN117" s="864"/>
      <c r="DO117" s="864"/>
      <c r="DP117" s="865"/>
      <c r="DQ117" s="866" t="s">
        <v>126</v>
      </c>
      <c r="DR117" s="864"/>
      <c r="DS117" s="864"/>
      <c r="DT117" s="864"/>
      <c r="DU117" s="865"/>
      <c r="DV117" s="911" t="s">
        <v>441</v>
      </c>
      <c r="DW117" s="912"/>
      <c r="DX117" s="912"/>
      <c r="DY117" s="912"/>
      <c r="DZ117" s="913"/>
    </row>
    <row r="118" spans="1:130" s="248" customFormat="1" ht="26.25" customHeight="1" x14ac:dyDescent="0.2">
      <c r="A118" s="988" t="s">
        <v>425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422</v>
      </c>
      <c r="AB118" s="989"/>
      <c r="AC118" s="989"/>
      <c r="AD118" s="989"/>
      <c r="AE118" s="990"/>
      <c r="AF118" s="991" t="s">
        <v>423</v>
      </c>
      <c r="AG118" s="989"/>
      <c r="AH118" s="989"/>
      <c r="AI118" s="989"/>
      <c r="AJ118" s="990"/>
      <c r="AK118" s="991" t="s">
        <v>299</v>
      </c>
      <c r="AL118" s="989"/>
      <c r="AM118" s="989"/>
      <c r="AN118" s="989"/>
      <c r="AO118" s="990"/>
      <c r="AP118" s="992" t="s">
        <v>424</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435</v>
      </c>
      <c r="BW118" s="932"/>
      <c r="BX118" s="932"/>
      <c r="BY118" s="932"/>
      <c r="BZ118" s="932"/>
      <c r="CA118" s="932" t="s">
        <v>434</v>
      </c>
      <c r="CB118" s="932"/>
      <c r="CC118" s="932"/>
      <c r="CD118" s="932"/>
      <c r="CE118" s="932"/>
      <c r="CF118" s="962" t="s">
        <v>432</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435</v>
      </c>
      <c r="DH118" s="864"/>
      <c r="DI118" s="864"/>
      <c r="DJ118" s="864"/>
      <c r="DK118" s="865"/>
      <c r="DL118" s="866" t="s">
        <v>435</v>
      </c>
      <c r="DM118" s="864"/>
      <c r="DN118" s="864"/>
      <c r="DO118" s="864"/>
      <c r="DP118" s="865"/>
      <c r="DQ118" s="866" t="s">
        <v>126</v>
      </c>
      <c r="DR118" s="864"/>
      <c r="DS118" s="864"/>
      <c r="DT118" s="864"/>
      <c r="DU118" s="865"/>
      <c r="DV118" s="911" t="s">
        <v>440</v>
      </c>
      <c r="DW118" s="912"/>
      <c r="DX118" s="912"/>
      <c r="DY118" s="912"/>
      <c r="DZ118" s="913"/>
    </row>
    <row r="119" spans="1:130" s="248" customFormat="1" ht="26.25" customHeight="1" x14ac:dyDescent="0.2">
      <c r="A119" s="902" t="s">
        <v>428</v>
      </c>
      <c r="B119" s="903"/>
      <c r="C119" s="978" t="s">
        <v>429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440</v>
      </c>
      <c r="AB119" s="982"/>
      <c r="AC119" s="982"/>
      <c r="AD119" s="982"/>
      <c r="AE119" s="983"/>
      <c r="AF119" s="984" t="s">
        <v>126</v>
      </c>
      <c r="AG119" s="982"/>
      <c r="AH119" s="982"/>
      <c r="AI119" s="982"/>
      <c r="AJ119" s="983"/>
      <c r="AK119" s="984" t="s">
        <v>440</v>
      </c>
      <c r="AL119" s="982"/>
      <c r="AM119" s="982"/>
      <c r="AN119" s="982"/>
      <c r="AO119" s="983"/>
      <c r="AP119" s="985" t="s">
        <v>432</v>
      </c>
      <c r="AQ119" s="986"/>
      <c r="AR119" s="986"/>
      <c r="AS119" s="986"/>
      <c r="AT119" s="987"/>
      <c r="AU119" s="1025"/>
      <c r="AV119" s="1026"/>
      <c r="AW119" s="1026"/>
      <c r="AX119" s="1026"/>
      <c r="AY119" s="1026"/>
      <c r="AZ119" s="279" t="s">
        <v>182</v>
      </c>
      <c r="BA119" s="279"/>
      <c r="BB119" s="279"/>
      <c r="BC119" s="279"/>
      <c r="BD119" s="279"/>
      <c r="BE119" s="279"/>
      <c r="BF119" s="279"/>
      <c r="BG119" s="279"/>
      <c r="BH119" s="279"/>
      <c r="BI119" s="279"/>
      <c r="BJ119" s="279"/>
      <c r="BK119" s="279"/>
      <c r="BL119" s="279"/>
      <c r="BM119" s="279"/>
      <c r="BN119" s="279"/>
      <c r="BO119" s="964" t="s">
        <v>462</v>
      </c>
      <c r="BP119" s="965"/>
      <c r="BQ119" s="969">
        <v>7744559</v>
      </c>
      <c r="BR119" s="932"/>
      <c r="BS119" s="932"/>
      <c r="BT119" s="932"/>
      <c r="BU119" s="932"/>
      <c r="BV119" s="932">
        <v>7604237</v>
      </c>
      <c r="BW119" s="932"/>
      <c r="BX119" s="932"/>
      <c r="BY119" s="932"/>
      <c r="BZ119" s="932"/>
      <c r="CA119" s="932">
        <v>7319947</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1218</v>
      </c>
      <c r="DH119" s="847"/>
      <c r="DI119" s="847"/>
      <c r="DJ119" s="847"/>
      <c r="DK119" s="848"/>
      <c r="DL119" s="849">
        <v>1195</v>
      </c>
      <c r="DM119" s="847"/>
      <c r="DN119" s="847"/>
      <c r="DO119" s="847"/>
      <c r="DP119" s="848"/>
      <c r="DQ119" s="849">
        <v>984</v>
      </c>
      <c r="DR119" s="847"/>
      <c r="DS119" s="847"/>
      <c r="DT119" s="847"/>
      <c r="DU119" s="848"/>
      <c r="DV119" s="935">
        <v>0</v>
      </c>
      <c r="DW119" s="936"/>
      <c r="DX119" s="936"/>
      <c r="DY119" s="936"/>
      <c r="DZ119" s="937"/>
    </row>
    <row r="120" spans="1:130" s="248" customFormat="1" ht="26.25" customHeight="1" x14ac:dyDescent="0.2">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440</v>
      </c>
      <c r="AB120" s="864"/>
      <c r="AC120" s="864"/>
      <c r="AD120" s="864"/>
      <c r="AE120" s="865"/>
      <c r="AF120" s="866" t="s">
        <v>126</v>
      </c>
      <c r="AG120" s="864"/>
      <c r="AH120" s="864"/>
      <c r="AI120" s="864"/>
      <c r="AJ120" s="865"/>
      <c r="AK120" s="866" t="s">
        <v>432</v>
      </c>
      <c r="AL120" s="864"/>
      <c r="AM120" s="864"/>
      <c r="AN120" s="864"/>
      <c r="AO120" s="865"/>
      <c r="AP120" s="911" t="s">
        <v>435</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2963849</v>
      </c>
      <c r="BR120" s="929"/>
      <c r="BS120" s="929"/>
      <c r="BT120" s="929"/>
      <c r="BU120" s="929"/>
      <c r="BV120" s="929">
        <v>3065188</v>
      </c>
      <c r="BW120" s="929"/>
      <c r="BX120" s="929"/>
      <c r="BY120" s="929"/>
      <c r="BZ120" s="929"/>
      <c r="CA120" s="929">
        <v>3121109</v>
      </c>
      <c r="CB120" s="929"/>
      <c r="CC120" s="929"/>
      <c r="CD120" s="929"/>
      <c r="CE120" s="929"/>
      <c r="CF120" s="953">
        <v>84.5</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v>698142</v>
      </c>
      <c r="DH120" s="929"/>
      <c r="DI120" s="929"/>
      <c r="DJ120" s="929"/>
      <c r="DK120" s="929"/>
      <c r="DL120" s="929">
        <v>616869</v>
      </c>
      <c r="DM120" s="929"/>
      <c r="DN120" s="929"/>
      <c r="DO120" s="929"/>
      <c r="DP120" s="929"/>
      <c r="DQ120" s="929">
        <v>534492</v>
      </c>
      <c r="DR120" s="929"/>
      <c r="DS120" s="929"/>
      <c r="DT120" s="929"/>
      <c r="DU120" s="929"/>
      <c r="DV120" s="930">
        <v>14.5</v>
      </c>
      <c r="DW120" s="930"/>
      <c r="DX120" s="930"/>
      <c r="DY120" s="930"/>
      <c r="DZ120" s="931"/>
    </row>
    <row r="121" spans="1:130" s="248" customFormat="1" ht="26.25" customHeight="1" x14ac:dyDescent="0.2">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4879</v>
      </c>
      <c r="AB121" s="864"/>
      <c r="AC121" s="864"/>
      <c r="AD121" s="864"/>
      <c r="AE121" s="865"/>
      <c r="AF121" s="866" t="s">
        <v>126</v>
      </c>
      <c r="AG121" s="864"/>
      <c r="AH121" s="864"/>
      <c r="AI121" s="864"/>
      <c r="AJ121" s="865"/>
      <c r="AK121" s="866" t="s">
        <v>469</v>
      </c>
      <c r="AL121" s="864"/>
      <c r="AM121" s="864"/>
      <c r="AN121" s="864"/>
      <c r="AO121" s="865"/>
      <c r="AP121" s="911" t="s">
        <v>434</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t="s">
        <v>126</v>
      </c>
      <c r="BR121" s="901"/>
      <c r="BS121" s="901"/>
      <c r="BT121" s="901"/>
      <c r="BU121" s="901"/>
      <c r="BV121" s="901" t="s">
        <v>434</v>
      </c>
      <c r="BW121" s="901"/>
      <c r="BX121" s="901"/>
      <c r="BY121" s="901"/>
      <c r="BZ121" s="901"/>
      <c r="CA121" s="901" t="s">
        <v>126</v>
      </c>
      <c r="CB121" s="901"/>
      <c r="CC121" s="901"/>
      <c r="CD121" s="901"/>
      <c r="CE121" s="901"/>
      <c r="CF121" s="962" t="s">
        <v>435</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t="s">
        <v>432</v>
      </c>
      <c r="DH121" s="901"/>
      <c r="DI121" s="901"/>
      <c r="DJ121" s="901"/>
      <c r="DK121" s="901"/>
      <c r="DL121" s="901" t="s">
        <v>440</v>
      </c>
      <c r="DM121" s="901"/>
      <c r="DN121" s="901"/>
      <c r="DO121" s="901"/>
      <c r="DP121" s="901"/>
      <c r="DQ121" s="901" t="s">
        <v>126</v>
      </c>
      <c r="DR121" s="901"/>
      <c r="DS121" s="901"/>
      <c r="DT121" s="901"/>
      <c r="DU121" s="901"/>
      <c r="DV121" s="878" t="s">
        <v>440</v>
      </c>
      <c r="DW121" s="878"/>
      <c r="DX121" s="878"/>
      <c r="DY121" s="878"/>
      <c r="DZ121" s="879"/>
    </row>
    <row r="122" spans="1:130" s="248" customFormat="1" ht="26.25" customHeight="1" x14ac:dyDescent="0.2">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441</v>
      </c>
      <c r="AB122" s="864"/>
      <c r="AC122" s="864"/>
      <c r="AD122" s="864"/>
      <c r="AE122" s="865"/>
      <c r="AF122" s="866" t="s">
        <v>126</v>
      </c>
      <c r="AG122" s="864"/>
      <c r="AH122" s="864"/>
      <c r="AI122" s="864"/>
      <c r="AJ122" s="865"/>
      <c r="AK122" s="866" t="s">
        <v>440</v>
      </c>
      <c r="AL122" s="864"/>
      <c r="AM122" s="864"/>
      <c r="AN122" s="864"/>
      <c r="AO122" s="865"/>
      <c r="AP122" s="911" t="s">
        <v>435</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4655003</v>
      </c>
      <c r="BR122" s="932"/>
      <c r="BS122" s="932"/>
      <c r="BT122" s="932"/>
      <c r="BU122" s="932"/>
      <c r="BV122" s="932">
        <v>4588573</v>
      </c>
      <c r="BW122" s="932"/>
      <c r="BX122" s="932"/>
      <c r="BY122" s="932"/>
      <c r="BZ122" s="932"/>
      <c r="CA122" s="932">
        <v>4475354</v>
      </c>
      <c r="CB122" s="932"/>
      <c r="CC122" s="932"/>
      <c r="CD122" s="932"/>
      <c r="CE122" s="932"/>
      <c r="CF122" s="933">
        <v>121.2</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t="s">
        <v>432</v>
      </c>
      <c r="DH122" s="901"/>
      <c r="DI122" s="901"/>
      <c r="DJ122" s="901"/>
      <c r="DK122" s="901"/>
      <c r="DL122" s="901" t="s">
        <v>126</v>
      </c>
      <c r="DM122" s="901"/>
      <c r="DN122" s="901"/>
      <c r="DO122" s="901"/>
      <c r="DP122" s="901"/>
      <c r="DQ122" s="901" t="s">
        <v>126</v>
      </c>
      <c r="DR122" s="901"/>
      <c r="DS122" s="901"/>
      <c r="DT122" s="901"/>
      <c r="DU122" s="901"/>
      <c r="DV122" s="878" t="s">
        <v>440</v>
      </c>
      <c r="DW122" s="878"/>
      <c r="DX122" s="878"/>
      <c r="DY122" s="878"/>
      <c r="DZ122" s="879"/>
    </row>
    <row r="123" spans="1:130" s="248" customFormat="1" ht="26.25" customHeight="1" x14ac:dyDescent="0.2">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435</v>
      </c>
      <c r="AG123" s="864"/>
      <c r="AH123" s="864"/>
      <c r="AI123" s="864"/>
      <c r="AJ123" s="865"/>
      <c r="AK123" s="866" t="s">
        <v>440</v>
      </c>
      <c r="AL123" s="864"/>
      <c r="AM123" s="864"/>
      <c r="AN123" s="864"/>
      <c r="AO123" s="865"/>
      <c r="AP123" s="911" t="s">
        <v>432</v>
      </c>
      <c r="AQ123" s="912"/>
      <c r="AR123" s="912"/>
      <c r="AS123" s="912"/>
      <c r="AT123" s="913"/>
      <c r="AU123" s="976"/>
      <c r="AV123" s="977"/>
      <c r="AW123" s="977"/>
      <c r="AX123" s="977"/>
      <c r="AY123" s="977"/>
      <c r="AZ123" s="279" t="s">
        <v>182</v>
      </c>
      <c r="BA123" s="279"/>
      <c r="BB123" s="279"/>
      <c r="BC123" s="279"/>
      <c r="BD123" s="279"/>
      <c r="BE123" s="279"/>
      <c r="BF123" s="279"/>
      <c r="BG123" s="279"/>
      <c r="BH123" s="279"/>
      <c r="BI123" s="279"/>
      <c r="BJ123" s="279"/>
      <c r="BK123" s="279"/>
      <c r="BL123" s="279"/>
      <c r="BM123" s="279"/>
      <c r="BN123" s="279"/>
      <c r="BO123" s="964" t="s">
        <v>474</v>
      </c>
      <c r="BP123" s="965"/>
      <c r="BQ123" s="919">
        <v>7618852</v>
      </c>
      <c r="BR123" s="920"/>
      <c r="BS123" s="920"/>
      <c r="BT123" s="920"/>
      <c r="BU123" s="920"/>
      <c r="BV123" s="920">
        <v>7653761</v>
      </c>
      <c r="BW123" s="920"/>
      <c r="BX123" s="920"/>
      <c r="BY123" s="920"/>
      <c r="BZ123" s="920"/>
      <c r="CA123" s="920">
        <v>7596463</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434</v>
      </c>
      <c r="DH123" s="864"/>
      <c r="DI123" s="864"/>
      <c r="DJ123" s="864"/>
      <c r="DK123" s="865"/>
      <c r="DL123" s="866" t="s">
        <v>434</v>
      </c>
      <c r="DM123" s="864"/>
      <c r="DN123" s="864"/>
      <c r="DO123" s="864"/>
      <c r="DP123" s="865"/>
      <c r="DQ123" s="866" t="s">
        <v>126</v>
      </c>
      <c r="DR123" s="864"/>
      <c r="DS123" s="864"/>
      <c r="DT123" s="864"/>
      <c r="DU123" s="865"/>
      <c r="DV123" s="911" t="s">
        <v>441</v>
      </c>
      <c r="DW123" s="912"/>
      <c r="DX123" s="912"/>
      <c r="DY123" s="912"/>
      <c r="DZ123" s="913"/>
    </row>
    <row r="124" spans="1:130" s="248" customFormat="1" ht="26.25" customHeight="1" thickBot="1" x14ac:dyDescent="0.25">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440</v>
      </c>
      <c r="AG124" s="864"/>
      <c r="AH124" s="864"/>
      <c r="AI124" s="864"/>
      <c r="AJ124" s="865"/>
      <c r="AK124" s="866" t="s">
        <v>440</v>
      </c>
      <c r="AL124" s="864"/>
      <c r="AM124" s="864"/>
      <c r="AN124" s="864"/>
      <c r="AO124" s="865"/>
      <c r="AP124" s="911" t="s">
        <v>441</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3.6</v>
      </c>
      <c r="BR124" s="918"/>
      <c r="BS124" s="918"/>
      <c r="BT124" s="918"/>
      <c r="BU124" s="918"/>
      <c r="BV124" s="918" t="s">
        <v>440</v>
      </c>
      <c r="BW124" s="918"/>
      <c r="BX124" s="918"/>
      <c r="BY124" s="918"/>
      <c r="BZ124" s="918"/>
      <c r="CA124" s="918" t="s">
        <v>126</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440</v>
      </c>
      <c r="DH124" s="847"/>
      <c r="DI124" s="847"/>
      <c r="DJ124" s="847"/>
      <c r="DK124" s="848"/>
      <c r="DL124" s="849" t="s">
        <v>126</v>
      </c>
      <c r="DM124" s="847"/>
      <c r="DN124" s="847"/>
      <c r="DO124" s="847"/>
      <c r="DP124" s="848"/>
      <c r="DQ124" s="849" t="s">
        <v>469</v>
      </c>
      <c r="DR124" s="847"/>
      <c r="DS124" s="847"/>
      <c r="DT124" s="847"/>
      <c r="DU124" s="848"/>
      <c r="DV124" s="935" t="s">
        <v>434</v>
      </c>
      <c r="DW124" s="936"/>
      <c r="DX124" s="936"/>
      <c r="DY124" s="936"/>
      <c r="DZ124" s="937"/>
    </row>
    <row r="125" spans="1:130" s="248" customFormat="1" ht="26.25" customHeight="1" x14ac:dyDescent="0.2">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126</v>
      </c>
      <c r="AB125" s="864"/>
      <c r="AC125" s="864"/>
      <c r="AD125" s="864"/>
      <c r="AE125" s="865"/>
      <c r="AF125" s="866" t="s">
        <v>126</v>
      </c>
      <c r="AG125" s="864"/>
      <c r="AH125" s="864"/>
      <c r="AI125" s="864"/>
      <c r="AJ125" s="865"/>
      <c r="AK125" s="866" t="s">
        <v>435</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469</v>
      </c>
      <c r="DH125" s="929"/>
      <c r="DI125" s="929"/>
      <c r="DJ125" s="929"/>
      <c r="DK125" s="929"/>
      <c r="DL125" s="929" t="s">
        <v>434</v>
      </c>
      <c r="DM125" s="929"/>
      <c r="DN125" s="929"/>
      <c r="DO125" s="929"/>
      <c r="DP125" s="929"/>
      <c r="DQ125" s="929" t="s">
        <v>440</v>
      </c>
      <c r="DR125" s="929"/>
      <c r="DS125" s="929"/>
      <c r="DT125" s="929"/>
      <c r="DU125" s="929"/>
      <c r="DV125" s="930" t="s">
        <v>126</v>
      </c>
      <c r="DW125" s="930"/>
      <c r="DX125" s="930"/>
      <c r="DY125" s="930"/>
      <c r="DZ125" s="931"/>
    </row>
    <row r="126" spans="1:130" s="248" customFormat="1" ht="26.25" customHeight="1" thickBot="1" x14ac:dyDescent="0.25">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469</v>
      </c>
      <c r="AB126" s="864"/>
      <c r="AC126" s="864"/>
      <c r="AD126" s="864"/>
      <c r="AE126" s="865"/>
      <c r="AF126" s="866" t="s">
        <v>435</v>
      </c>
      <c r="AG126" s="864"/>
      <c r="AH126" s="864"/>
      <c r="AI126" s="864"/>
      <c r="AJ126" s="865"/>
      <c r="AK126" s="866" t="s">
        <v>126</v>
      </c>
      <c r="AL126" s="864"/>
      <c r="AM126" s="864"/>
      <c r="AN126" s="864"/>
      <c r="AO126" s="865"/>
      <c r="AP126" s="911" t="s">
        <v>469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469</v>
      </c>
      <c r="DM126" s="901"/>
      <c r="DN126" s="901"/>
      <c r="DO126" s="901"/>
      <c r="DP126" s="901"/>
      <c r="DQ126" s="901" t="s">
        <v>440</v>
      </c>
      <c r="DR126" s="901"/>
      <c r="DS126" s="901"/>
      <c r="DT126" s="901"/>
      <c r="DU126" s="901"/>
      <c r="DV126" s="878" t="s">
        <v>440</v>
      </c>
      <c r="DW126" s="878"/>
      <c r="DX126" s="878"/>
      <c r="DY126" s="878"/>
      <c r="DZ126" s="879"/>
    </row>
    <row r="127" spans="1:130" s="248" customFormat="1" ht="26.25" customHeight="1" x14ac:dyDescent="0.2">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249</v>
      </c>
      <c r="AB127" s="864"/>
      <c r="AC127" s="864"/>
      <c r="AD127" s="864"/>
      <c r="AE127" s="865"/>
      <c r="AF127" s="866">
        <v>284</v>
      </c>
      <c r="AG127" s="864"/>
      <c r="AH127" s="864"/>
      <c r="AI127" s="864"/>
      <c r="AJ127" s="865"/>
      <c r="AK127" s="866">
        <v>246</v>
      </c>
      <c r="AL127" s="864"/>
      <c r="AM127" s="864"/>
      <c r="AN127" s="864"/>
      <c r="AO127" s="865"/>
      <c r="AP127" s="911">
        <v>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469</v>
      </c>
      <c r="DH127" s="901"/>
      <c r="DI127" s="901"/>
      <c r="DJ127" s="901"/>
      <c r="DK127" s="901"/>
      <c r="DL127" s="901" t="s">
        <v>440</v>
      </c>
      <c r="DM127" s="901"/>
      <c r="DN127" s="901"/>
      <c r="DO127" s="901"/>
      <c r="DP127" s="901"/>
      <c r="DQ127" s="901" t="s">
        <v>469</v>
      </c>
      <c r="DR127" s="901"/>
      <c r="DS127" s="901"/>
      <c r="DT127" s="901"/>
      <c r="DU127" s="901"/>
      <c r="DV127" s="878" t="s">
        <v>469</v>
      </c>
      <c r="DW127" s="878"/>
      <c r="DX127" s="878"/>
      <c r="DY127" s="878"/>
      <c r="DZ127" s="879"/>
    </row>
    <row r="128" spans="1:130" s="248" customFormat="1" ht="26.25" customHeight="1" thickBot="1" x14ac:dyDescent="0.25">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t="s">
        <v>469</v>
      </c>
      <c r="AB128" s="885"/>
      <c r="AC128" s="885"/>
      <c r="AD128" s="885"/>
      <c r="AE128" s="886"/>
      <c r="AF128" s="887" t="s">
        <v>434</v>
      </c>
      <c r="AG128" s="885"/>
      <c r="AH128" s="885"/>
      <c r="AI128" s="885"/>
      <c r="AJ128" s="886"/>
      <c r="AK128" s="887" t="s">
        <v>434</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440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v>7866</v>
      </c>
      <c r="DH128" s="875"/>
      <c r="DI128" s="875"/>
      <c r="DJ128" s="875"/>
      <c r="DK128" s="875"/>
      <c r="DL128" s="875">
        <v>7644</v>
      </c>
      <c r="DM128" s="875"/>
      <c r="DN128" s="875"/>
      <c r="DO128" s="875"/>
      <c r="DP128" s="875"/>
      <c r="DQ128" s="875">
        <v>7419</v>
      </c>
      <c r="DR128" s="875"/>
      <c r="DS128" s="875"/>
      <c r="DT128" s="875"/>
      <c r="DU128" s="875"/>
      <c r="DV128" s="876">
        <v>0.2</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3830938</v>
      </c>
      <c r="AB129" s="864"/>
      <c r="AC129" s="864"/>
      <c r="AD129" s="864"/>
      <c r="AE129" s="865"/>
      <c r="AF129" s="866">
        <v>3833333</v>
      </c>
      <c r="AG129" s="864"/>
      <c r="AH129" s="864"/>
      <c r="AI129" s="864"/>
      <c r="AJ129" s="865"/>
      <c r="AK129" s="866">
        <v>4066064</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469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362416</v>
      </c>
      <c r="AB130" s="864"/>
      <c r="AC130" s="864"/>
      <c r="AD130" s="864"/>
      <c r="AE130" s="865"/>
      <c r="AF130" s="866">
        <v>356147</v>
      </c>
      <c r="AG130" s="864"/>
      <c r="AH130" s="864"/>
      <c r="AI130" s="864"/>
      <c r="AJ130" s="865"/>
      <c r="AK130" s="866">
        <v>373055</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5.5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3468522</v>
      </c>
      <c r="AB131" s="847"/>
      <c r="AC131" s="847"/>
      <c r="AD131" s="847"/>
      <c r="AE131" s="848"/>
      <c r="AF131" s="849">
        <v>3477186</v>
      </c>
      <c r="AG131" s="847"/>
      <c r="AH131" s="847"/>
      <c r="AI131" s="847"/>
      <c r="AJ131" s="848"/>
      <c r="AK131" s="849">
        <v>3693009</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t="s">
        <v>434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4.4163767739999997</v>
      </c>
      <c r="AB132" s="827"/>
      <c r="AC132" s="827"/>
      <c r="AD132" s="827"/>
      <c r="AE132" s="828"/>
      <c r="AF132" s="829">
        <v>5.446156749</v>
      </c>
      <c r="AG132" s="827"/>
      <c r="AH132" s="827"/>
      <c r="AI132" s="827"/>
      <c r="AJ132" s="828"/>
      <c r="AK132" s="829">
        <v>6.869872237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3.6</v>
      </c>
      <c r="AB133" s="806"/>
      <c r="AC133" s="806"/>
      <c r="AD133" s="806"/>
      <c r="AE133" s="807"/>
      <c r="AF133" s="805">
        <v>4.4000000000000004</v>
      </c>
      <c r="AG133" s="806"/>
      <c r="AH133" s="806"/>
      <c r="AI133" s="806"/>
      <c r="AJ133" s="807"/>
      <c r="AK133" s="805">
        <v>5.5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YMdnpnaIKyfpR2jO9GAkenQeopYVbZFreDu/LoQWPHOU5eZmRRpXOLr2+ZHpBIuUlGt8Clf3mxG65zXsMsE6w==" saltValue="DgCQ2Ei69VW2PIE9VQ9O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501</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7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ptCKga9w/q5I2QR9GCysUxutwJVwNkgpyjJzMhuRqpXL8PT+jlKi1Rd4N+kjlWZGNgo/C1qu3oUXCKNitGVo0A==" saltValue="r+UxXfwhVqw3B606SyHBSA==" spinCount="100000" sheet="1" objects="1" scenarios="1"/>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95"/>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sheetData>
  <sheetProtection algorithmName="SHA-512" hashValue="y9j49IW0YdRejttz/VmomltyLw3w5JSzkNejxA+DAEPO/vKUWyQi1mbAVzZjAixKsv4/9WJO9eBalkZ9CGluOw==" saltValue="cgTBv52JKq/DzdAGbe/AM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1251859</v>
      </c>
      <c r="AP9" s="314">
        <v>87408</v>
      </c>
      <c r="AQ9" s="315">
        <v>113148</v>
      </c>
      <c r="AR9" s="316">
        <v>-22.7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205394</v>
      </c>
      <c r="AP10" s="317">
        <v>14341</v>
      </c>
      <c r="AQ10" s="318">
        <v>18254</v>
      </c>
      <c r="AR10" s="319">
        <v>-21.4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t="s">
        <v>512</v>
      </c>
      <c r="AP11" s="317" t="s">
        <v>512</v>
      </c>
      <c r="AQ11" s="318">
        <v>2541</v>
      </c>
      <c r="AR11" s="319" t="s">
        <v>512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512</v>
      </c>
      <c r="AP12" s="317" t="s">
        <v>512</v>
      </c>
      <c r="AQ12" s="318" t="s">
        <v>512</v>
      </c>
      <c r="AR12" s="319" t="s">
        <v>512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57620</v>
      </c>
      <c r="AP13" s="317">
        <v>4023</v>
      </c>
      <c r="AQ13" s="318">
        <v>6076</v>
      </c>
      <c r="AR13" s="319">
        <v>-33.799999999999997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12072</v>
      </c>
      <c r="AP14" s="317">
        <v>843</v>
      </c>
      <c r="AQ14" s="318">
        <v>2732</v>
      </c>
      <c r="AR14" s="319">
        <v>-69.099999999999994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-84069</v>
      </c>
      <c r="AP15" s="317">
        <v>-5870</v>
      </c>
      <c r="AQ15" s="318">
        <v>-9152</v>
      </c>
      <c r="AR15" s="319">
        <v>-35.9</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182</v>
      </c>
      <c r="AL16" s="1231"/>
      <c r="AM16" s="1231"/>
      <c r="AN16" s="1232"/>
      <c r="AO16" s="317">
        <v>1442876</v>
      </c>
      <c r="AP16" s="317">
        <v>100745</v>
      </c>
      <c r="AQ16" s="318">
        <v>133599</v>
      </c>
      <c r="AR16" s="319">
        <v>-24.6</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8.94</v>
      </c>
      <c r="AP21" s="331">
        <v>12.02</v>
      </c>
      <c r="AQ21" s="332">
        <v>-3.08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95.5</v>
      </c>
      <c r="AP22" s="336">
        <v>95.8</v>
      </c>
      <c r="AQ22" s="337">
        <v>-0.3</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15"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428336</v>
      </c>
      <c r="AP32" s="345">
        <v>29908</v>
      </c>
      <c r="AQ32" s="346">
        <v>79356</v>
      </c>
      <c r="AR32" s="347">
        <v>-62.3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512</v>
      </c>
      <c r="AP33" s="345" t="s">
        <v>512</v>
      </c>
      <c r="AQ33" s="346" t="s">
        <v>512</v>
      </c>
      <c r="AR33" s="347" t="s">
        <v>512</v>
      </c>
    </row>
    <row r="34" spans="1:46" ht="27.15"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512</v>
      </c>
      <c r="AP34" s="345" t="s">
        <v>512</v>
      </c>
      <c r="AQ34" s="346" t="s">
        <v>512</v>
      </c>
      <c r="AR34" s="347" t="s">
        <v>512</v>
      </c>
    </row>
    <row r="35" spans="1:46" ht="27.15"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95416</v>
      </c>
      <c r="AP35" s="345">
        <v>6662</v>
      </c>
      <c r="AQ35" s="346">
        <v>27499</v>
      </c>
      <c r="AR35" s="347">
        <v>-75.8</v>
      </c>
    </row>
    <row r="36" spans="1:46" ht="27.15"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102762</v>
      </c>
      <c r="AP36" s="345">
        <v>7175</v>
      </c>
      <c r="AQ36" s="346">
        <v>3427</v>
      </c>
      <c r="AR36" s="347">
        <v>109.4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246</v>
      </c>
      <c r="AP37" s="345">
        <v>17</v>
      </c>
      <c r="AQ37" s="346">
        <v>1232</v>
      </c>
      <c r="AR37" s="347">
        <v>-98.6</v>
      </c>
    </row>
    <row r="38" spans="1:46" ht="27.15"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512</v>
      </c>
      <c r="AP38" s="348" t="s">
        <v>512</v>
      </c>
      <c r="AQ38" s="349">
        <v>22</v>
      </c>
      <c r="AR38" s="337" t="s">
        <v>512</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t="s">
        <v>512</v>
      </c>
      <c r="AP39" s="345" t="s">
        <v>512</v>
      </c>
      <c r="AQ39" s="346">
        <v>-3656</v>
      </c>
      <c r="AR39" s="347" t="s">
        <v>512</v>
      </c>
      <c r="AS39" s="344"/>
    </row>
    <row r="40" spans="1:46" ht="27.15"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-373055</v>
      </c>
      <c r="AP40" s="345">
        <v>-26048</v>
      </c>
      <c r="AQ40" s="346">
        <v>-73860</v>
      </c>
      <c r="AR40" s="347">
        <v>-64.7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292</v>
      </c>
      <c r="AL41" s="1220"/>
      <c r="AM41" s="1220"/>
      <c r="AN41" s="1221"/>
      <c r="AO41" s="345">
        <v>253705</v>
      </c>
      <c r="AP41" s="345">
        <v>17714</v>
      </c>
      <c r="AQ41" s="346">
        <v>34020</v>
      </c>
      <c r="AR41" s="347">
        <v>-47.9</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1206046</v>
      </c>
      <c r="AN51" s="367">
        <v>80237</v>
      </c>
      <c r="AO51" s="368">
        <v>144.80000000000001</v>
      </c>
      <c r="AP51" s="369">
        <v>97062</v>
      </c>
      <c r="AQ51" s="370">
        <v>0.4</v>
      </c>
      <c r="AR51" s="371">
        <v>144.4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1080989</v>
      </c>
      <c r="AN52" s="375">
        <v>71917</v>
      </c>
      <c r="AO52" s="376">
        <v>375.1</v>
      </c>
      <c r="AP52" s="377">
        <v>50112</v>
      </c>
      <c r="AQ52" s="378">
        <v>12.8</v>
      </c>
      <c r="AR52" s="379">
        <v>362.3</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718549</v>
      </c>
      <c r="AN53" s="367">
        <v>48420</v>
      </c>
      <c r="AO53" s="368">
        <v>-39.700000000000003</v>
      </c>
      <c r="AP53" s="369">
        <v>106005</v>
      </c>
      <c r="AQ53" s="370">
        <v>9.1999999999999993</v>
      </c>
      <c r="AR53" s="371">
        <v>-48.9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565381</v>
      </c>
      <c r="AN54" s="375">
        <v>38098</v>
      </c>
      <c r="AO54" s="376">
        <v>-47</v>
      </c>
      <c r="AP54" s="377">
        <v>58359</v>
      </c>
      <c r="AQ54" s="378">
        <v>16.5</v>
      </c>
      <c r="AR54" s="379">
        <v>-63.5</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1510482</v>
      </c>
      <c r="AN55" s="367">
        <v>103027</v>
      </c>
      <c r="AO55" s="368">
        <v>112.8</v>
      </c>
      <c r="AP55" s="369">
        <v>98507</v>
      </c>
      <c r="AQ55" s="370">
        <v>-7.1</v>
      </c>
      <c r="AR55" s="371">
        <v>119.9</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1364201</v>
      </c>
      <c r="AN56" s="375">
        <v>93050</v>
      </c>
      <c r="AO56" s="376">
        <v>144.19999999999999</v>
      </c>
      <c r="AP56" s="377">
        <v>47567</v>
      </c>
      <c r="AQ56" s="378">
        <v>-18.5</v>
      </c>
      <c r="AR56" s="379">
        <v>162.69999999999999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320036</v>
      </c>
      <c r="AN57" s="367">
        <v>22074</v>
      </c>
      <c r="AO57" s="368">
        <v>-78.599999999999994</v>
      </c>
      <c r="AP57" s="369">
        <v>113347</v>
      </c>
      <c r="AQ57" s="370">
        <v>15.1</v>
      </c>
      <c r="AR57" s="371">
        <v>-93.7</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211350</v>
      </c>
      <c r="AN58" s="375">
        <v>14578</v>
      </c>
      <c r="AO58" s="376">
        <v>-84.3</v>
      </c>
      <c r="AP58" s="377">
        <v>58728</v>
      </c>
      <c r="AQ58" s="378">
        <v>23.5</v>
      </c>
      <c r="AR58" s="379">
        <v>-107.8</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300489</v>
      </c>
      <c r="AN59" s="367">
        <v>20981</v>
      </c>
      <c r="AO59" s="368">
        <v>-5</v>
      </c>
      <c r="AP59" s="369">
        <v>120302</v>
      </c>
      <c r="AQ59" s="370">
        <v>6.1</v>
      </c>
      <c r="AR59" s="371">
        <v>-11.1</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193380</v>
      </c>
      <c r="AN60" s="375">
        <v>13502</v>
      </c>
      <c r="AO60" s="376">
        <v>-7.4</v>
      </c>
      <c r="AP60" s="377">
        <v>59328</v>
      </c>
      <c r="AQ60" s="378">
        <v>1</v>
      </c>
      <c r="AR60" s="379">
        <v>-8.4</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811120</v>
      </c>
      <c r="AN61" s="382">
        <v>54948</v>
      </c>
      <c r="AO61" s="383">
        <v>26.9</v>
      </c>
      <c r="AP61" s="384">
        <v>107045</v>
      </c>
      <c r="AQ61" s="385">
        <v>4.7</v>
      </c>
      <c r="AR61" s="371">
        <v>22.2</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683060</v>
      </c>
      <c r="AN62" s="375">
        <v>46229</v>
      </c>
      <c r="AO62" s="376">
        <v>76.099999999999994</v>
      </c>
      <c r="AP62" s="377">
        <v>54819</v>
      </c>
      <c r="AQ62" s="378">
        <v>7.1</v>
      </c>
      <c r="AR62" s="379">
        <v>69</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j6vuy3hZyPe+sxGxdERQ59wBFr1HJc1zXQZZYT2Oa6XeE270MvkS4LUwYhHWprUVLzhuL0X5vI8231uOrKT/8w==" saltValue="627cdbawbA0AcLsBuNh42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7"/>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2"/>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sheetData>
  <sheetProtection algorithmName="SHA-512" hashValue="57D8qP7M7WO4v3fmJY6DTb7HSg6LQDdQ3CUV2lRe212SXqzieK+qhiGapT9DqUV7t5spLmmt05HW2aDb+puARg==" saltValue="E461noRmI/37y1+WWux7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22"/>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sheetData>
  <sheetProtection algorithmName="SHA-512" hashValue="j5OptFhuJaKlgyHrt2QdrAHKUnp46vnStkKSCI4pkcAqloY0vxsH1lhIkLTC5SfHFCn0xPAuObZxEmDBsBFDYA==" saltValue="8PWhAP9DVbpU39aNA11na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238" t="s">
        <v>3</v>
      </c>
      <c r="D47" s="1238"/>
      <c r="E47" s="1239"/>
      <c r="F47" s="11">
        <v>52.97</v>
      </c>
      <c r="G47" s="12">
        <v>54.41</v>
      </c>
      <c r="H47" s="12">
        <v>58.12</v>
      </c>
      <c r="I47" s="12">
        <v>60.54</v>
      </c>
      <c r="J47" s="13">
        <v>58.64</v>
      </c>
    </row>
    <row r="48" spans="2:10" ht="57.75" customHeight="1" x14ac:dyDescent="0.2">
      <c r="B48" s="14"/>
      <c r="C48" s="1240" t="s">
        <v>4</v>
      </c>
      <c r="D48" s="1240"/>
      <c r="E48" s="1241"/>
      <c r="F48" s="15">
        <v>15.03</v>
      </c>
      <c r="G48" s="16">
        <v>18.34</v>
      </c>
      <c r="H48" s="16">
        <v>15.34</v>
      </c>
      <c r="I48" s="16">
        <v>15.24</v>
      </c>
      <c r="J48" s="17">
        <v>17.420000000000002</v>
      </c>
    </row>
    <row r="49" spans="2:10" ht="57.75" customHeight="1" thickBot="1" x14ac:dyDescent="0.25">
      <c r="B49" s="18"/>
      <c r="C49" s="1242" t="s">
        <v>5</v>
      </c>
      <c r="D49" s="1242"/>
      <c r="E49" s="1243"/>
      <c r="F49" s="19">
        <v>1.69</v>
      </c>
      <c r="G49" s="20">
        <v>4.28</v>
      </c>
      <c r="H49" s="20">
        <v>0.6</v>
      </c>
      <c r="I49" s="20">
        <v>2.37</v>
      </c>
      <c r="J49" s="21">
        <v>4.6100000000000003</v>
      </c>
    </row>
    <row r="50" spans="2:10" ht="13.5" customHeight="1" x14ac:dyDescent="0.2"/>
  </sheetData>
  <sheetProtection algorithmName="SHA-512" hashValue="yEsCat0LdntguY5zy0SVqnrnNV8qZCbkgYiLUYworOKISV+mOKLOj29SP2uGfA5ihs66mmLpnMQMR0FQvONyEQ==" saltValue="7UGkH/WiiVCHPWaND9zmA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2022-03-10T08:32:38Z</cp:lastPrinted>
  <dcterms:created xsi:type="dcterms:W3CDTF">2022-02-02T04:10:15Z</dcterms:created>
  <dcterms:modified xsi:type="dcterms:W3CDTF">2023-03-27T07:09:25Z</dcterms:modified>
  <cp:category/>
</cp:coreProperties>
</file>