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A4ACB3A6-4446-4F70-B7CC-FDAACE0A334D}" xr6:coauthVersionLast="36" xr6:coauthVersionMax="36" xr10:uidLastSave="{00000000-0000-0000-0000-000000000000}"/>
  <bookViews>
    <workbookView xWindow="0" yWindow="0" windowWidth="28800" windowHeight="12135" tabRatio="845" xr2:uid="{00000000-000D-0000-FFFF-FFFF00000000}"/>
  </bookViews>
  <sheets>
    <sheet name="入力シート" sheetId="27" r:id="rId1"/>
    <sheet name="第1号様式（交付申請書）" sheetId="22" r:id="rId2"/>
    <sheet name="別紙１事業実施計画書" sheetId="28" r:id="rId3"/>
    <sheet name="別紙２所要額調書" sheetId="24" r:id="rId4"/>
    <sheet name="第６号様式（交付決定前着手届）" sheetId="26" r:id="rId5"/>
    <sheet name="暴力団排除に関する誓約書" sheetId="29" r:id="rId6"/>
  </sheets>
  <externalReferences>
    <externalReference r:id="rId7"/>
  </externalReferences>
  <definedNames>
    <definedName name="_" localSheetId="1">[1]事業分類・区分!#REF!</definedName>
    <definedName name="_" localSheetId="4">[1]事業分類・区分!#REF!</definedName>
    <definedName name="_１_ア_小児初期救急センター運営事業" localSheetId="1">[1]【参考】算出区分!#REF!</definedName>
    <definedName name="_１_ア_小児初期救急センター運営事業" localSheetId="4">[1]【参考】算出区分!#REF!</definedName>
    <definedName name="_１_イ_共同利用型病院運営事業" localSheetId="1">[1]【参考】算出区分!#REF!</definedName>
    <definedName name="_１_イ_共同利用型病院運営事業" localSheetId="4">[1]【参考】算出区分!#REF!</definedName>
    <definedName name="_１_ウ_ヘリコプター等添乗医師等確保事業" localSheetId="1">[1]【参考】算出区分!#REF!</definedName>
    <definedName name="_１_ウ_ヘリコプター等添乗医師等確保事業" localSheetId="4">[1]【参考】算出区分!#REF!</definedName>
    <definedName name="_１_エ_救命救急センター運営事業" localSheetId="1">[1]【参考】算出区分!#REF!</definedName>
    <definedName name="_１_エ_救命救急センター運営事業" localSheetId="4">[1]【参考】算出区分!#REF!</definedName>
    <definedName name="_１_オ_小児救命救急センター運営事業" localSheetId="1">[1]【参考】算出区分!#REF!</definedName>
    <definedName name="_１_オ_小児救命救急センター運営事業" localSheetId="4">[1]【参考】算出区分!#REF!</definedName>
    <definedName name="_１_カ_ドクターヘリ導入促進事業" localSheetId="1">[1]【参考】算出区分!#REF!</definedName>
    <definedName name="_１_カ_ドクターヘリ導入促進事業" localSheetId="4">[1]【参考】算出区分!#REF!</definedName>
    <definedName name="_１_キ_救急救命士病院実習受入促進事業" localSheetId="1">[1]【参考】算出区分!#REF!</definedName>
    <definedName name="_１_キ_救急救命士病院実習受入促進事業" localSheetId="4">[1]【参考】算出区分!#REF!</definedName>
    <definedName name="_１_ク_自動体外式除細動器_ＡＥＤ_の普及啓発事業" localSheetId="1">[1]【参考】算出区分!#REF!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1">[1]【参考】算出区分!#REF!</definedName>
    <definedName name="_１_コ_救急・周産期医療情報システム機能強化事業" localSheetId="4">[1]【参考】算出区分!#REF!</definedName>
    <definedName name="_１_サ_救急患者退院コーディネーター事業" localSheetId="1">[1]【参考】算出区分!#REF!</definedName>
    <definedName name="_１_サ_救急患者退院コーディネーター事業" localSheetId="4">[1]【参考】算出区分!#REF!</definedName>
    <definedName name="_２_ア_周産期医療対策事業" localSheetId="1">[1]【参考】算出区分!#REF!</definedName>
    <definedName name="_２_ア_周産期医療対策事業" localSheetId="4">[1]【参考】算出区分!#REF!</definedName>
    <definedName name="_２_イ_周産期母子医療センター運営事業" localSheetId="1">[1]【参考】算出区分!#REF!</definedName>
    <definedName name="_２_イ_周産期母子医療センター運営事業" localSheetId="4">[1]【参考】算出区分!#REF!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1">[1]【参考】算出区分!#REF!</definedName>
    <definedName name="_３_ア_外国人看護師候補者就労研修支援事業" localSheetId="4">[1]【参考】算出区分!#REF!</definedName>
    <definedName name="_３_イ_看護職員就業相談員派遣面接相談事業" localSheetId="1">[1]【参考】算出区分!#REF!</definedName>
    <definedName name="_３_イ_看護職員就業相談員派遣面接相談事業" localSheetId="4">[1]【参考】算出区分!#REF!</definedName>
    <definedName name="_３_ウ_助産師出向支援導入事業" localSheetId="1">[1]【参考】算出区分!#REF!</definedName>
    <definedName name="_３_ウ_助産師出向支援導入事業" localSheetId="4">[1]【参考】算出区分!#REF!</definedName>
    <definedName name="_４_歯科医療安全管理体制推進特別事業" localSheetId="1">[1]【参考】算出区分!#REF!</definedName>
    <definedName name="_４_歯科医療安全管理体制推進特別事業" localSheetId="4">[1]【参考】算出区分!#REF!</definedName>
    <definedName name="_５_院内感染地域支援ネットワ_ク事業" localSheetId="1">[1]【参考】算出区分!#REF!</definedName>
    <definedName name="_５_院内感染地域支援ネットワ_ク事業" localSheetId="4">[1]【参考】算出区分!#REF!</definedName>
    <definedName name="_６_医療連携体制推進事業" localSheetId="1">[1]【参考】算出区分!#REF!</definedName>
    <definedName name="_６_医療連携体制推進事業" localSheetId="4">[1]【参考】算出区分!#REF!</definedName>
    <definedName name="_７_ア_ア_休日夜間急患センター設備整備事業" localSheetId="1">[1]【参考】算出区分!#REF!</definedName>
    <definedName name="_７_ア_ア_休日夜間急患センター設備整備事業" localSheetId="4">[1]【参考】算出区分!#REF!</definedName>
    <definedName name="_７_ア_イ_小児初期救急センター設備整備事業" localSheetId="1">[1]【参考】算出区分!#REF!</definedName>
    <definedName name="_７_ア_イ_小児初期救急センター設備整備事業" localSheetId="4">[1]【参考】算出区分!#REF!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4">[1]【参考】算出区分!#REF!</definedName>
    <definedName name="_７_ア_エ_救命救急センター設備整備事業" localSheetId="1">[1]【参考】算出区分!#REF!</definedName>
    <definedName name="_７_ア_エ_救命救急センター設備整備事業" localSheetId="4">[1]【参考】算出区分!#REF!</definedName>
    <definedName name="_７_ア_オ_高度救命救急センター設備整備事業" localSheetId="1">[1]【参考】算出区分!#REF!</definedName>
    <definedName name="_７_ア_オ_高度救命救急センター設備整備事業" localSheetId="4">[1]【参考】算出区分!#REF!</definedName>
    <definedName name="_７_ア_カ_小児救急医療拠点病院設備整備事業" localSheetId="1">[1]【参考】算出区分!#REF!</definedName>
    <definedName name="_７_ア_カ_小児救急医療拠点病院設備整備事業" localSheetId="4">[1]【参考】算出区分!#REF!</definedName>
    <definedName name="_７_ア_キ_小児集中治療室設備整備事業" localSheetId="1">[1]【参考】算出区分!#REF!</definedName>
    <definedName name="_７_ア_キ_小児集中治療室設備整備事業" localSheetId="4">[1]【参考】算出区分!#REF!</definedName>
    <definedName name="_７_イ_小児救急遠隔医療設備整備事業" localSheetId="1">[1]【参考】算出区分!#REF!</definedName>
    <definedName name="_７_イ_小児救急遠隔医療設備整備事業" localSheetId="4">[1]【参考】算出区分!#REF!</definedName>
    <definedName name="_７_ウ_ア_小児医療施設設備整備事業" localSheetId="1">[1]【参考】算出区分!#REF!</definedName>
    <definedName name="_７_ウ_ア_小児医療施設設備整備事業" localSheetId="4">[1]【参考】算出区分!#REF!</definedName>
    <definedName name="_７_ウ_イ_周産期医療施設設備整備事業" localSheetId="1">[1]【参考】算出区分!#REF!</definedName>
    <definedName name="_７_ウ_イ_周産期医療施設設備整備事業" localSheetId="4">[1]【参考】算出区分!#REF!</definedName>
    <definedName name="_７_ウ_ウ_地域療育支援施設設備整備事業" localSheetId="1">[1]【参考】算出区分!#REF!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1">[1]【参考】算出区分!#REF!</definedName>
    <definedName name="_７_オ_ウ_ＮＢＣ災害・テロ対策設備整備事業" localSheetId="4">[1]【参考】算出区分!#REF!</definedName>
    <definedName name="_７_オ_エ_航空搬送拠点臨時医療施設設備整備事業" localSheetId="1">[1]【参考】算出区分!#REF!</definedName>
    <definedName name="_７_オ_エ_航空搬送拠点臨時医療施設設備整備事業" localSheetId="4">[1]【参考】算出区分!#REF!</definedName>
    <definedName name="_７_ク_院内感染対策設備整備事業" localSheetId="1">[1]【参考】算出区分!#REF!</definedName>
    <definedName name="_７_ク_院内感染対策設備整備事業" localSheetId="4">[1]【参考】算出区分!#REF!</definedName>
    <definedName name="_７_ケ_環境調整室設備整備事業" localSheetId="1">[1]【参考】算出区分!#REF!</definedName>
    <definedName name="_７_ケ_環境調整室設備整備事業" localSheetId="4">[1]【参考】算出区分!#REF!</definedName>
    <definedName name="_７_コ_内視鏡訓練施設設備整備事業" localSheetId="1">[1]【参考】算出区分!#REF!</definedName>
    <definedName name="_７_コ_内視鏡訓練施設設備整備事業" localSheetId="4">[1]【参考】算出区分!#REF!</definedName>
    <definedName name="_７_サ_医療機関アクセス支援車整備事業" localSheetId="1">[1]【参考】算出区分!#REF!</definedName>
    <definedName name="_７_サ_医療機関アクセス支援車整備事業" localSheetId="4">[1]【参考】算出区分!#REF!</definedName>
    <definedName name="_８_アスベスト除去等整備促進事業" localSheetId="1">[1]【参考】算出区分!#REF!</definedName>
    <definedName name="_８_アスベスト除去等整備促進事業" localSheetId="4">[1]【参考】算出区分!#REF!</definedName>
    <definedName name="_xlnm._FilterDatabase" localSheetId="0" hidden="1">入力シート!#REF!</definedName>
    <definedName name="ＨＬＡ検査センター設備整備事業" localSheetId="1">[1]事業分類・区分!#REF!</definedName>
    <definedName name="ＨＬＡ検査センター設備整備事業" localSheetId="4">[1]事業分類・区分!#REF!</definedName>
    <definedName name="ＮＢＣ災害・テロ対策設備整備事業" localSheetId="1">[1]事業分類・区分!#REF!</definedName>
    <definedName name="ＮＢＣ災害・テロ対策設備整備事業" localSheetId="4">[1]事業分類・区分!#REF!</definedName>
    <definedName name="ＮＩＣＵ等長期入院児支援事業" localSheetId="1">[1]事業分類・区分!#REF!</definedName>
    <definedName name="ＮＩＣＵ等長期入院児支援事業" localSheetId="4">[1]事業分類・区分!#REF!</definedName>
    <definedName name="_xlnm.Print_Area" localSheetId="1">'第1号様式（交付申請書）'!$A$1:$L$44</definedName>
    <definedName name="_xlnm.Print_Area" localSheetId="4">'第６号様式（交付決定前着手届）'!$A$1:$L$52</definedName>
    <definedName name="_xlnm.Print_Area" localSheetId="0">入力シート!$A$1:$O$34</definedName>
    <definedName name="_xlnm.Print_Area" localSheetId="2">別紙１事業実施計画書!$A$1:$G$22</definedName>
    <definedName name="アスベスト除去等整備促進事業" localSheetId="1">[1]事業分類・区分!#REF!</definedName>
    <definedName name="アスベスト除去等整備促進事業" localSheetId="4">[1]事業分類・区分!#REF!</definedName>
    <definedName name="アスベスト対策事業" localSheetId="1">[1]事業分類・区分!#REF!</definedName>
    <definedName name="アスベスト対策事業" localSheetId="4">[1]事業分類・区分!#REF!</definedName>
    <definedName name="ドクターヘリ導入促進事業" localSheetId="1">[1]事業分類・区分!#REF!</definedName>
    <definedName name="ドクターヘリ導入促進事業" localSheetId="4">[1]事業分類・区分!#REF!</definedName>
    <definedName name="ヘリコプター等添乗医師等確保事業" localSheetId="1">[1]事業分類・区分!#REF!</definedName>
    <definedName name="ヘリコプター等添乗医師等確保事業" localSheetId="4">[1]事業分類・区分!#REF!</definedName>
    <definedName name="医療機関アクセス支援車整備事業" localSheetId="1">[1]事業分類・区分!#REF!</definedName>
    <definedName name="医療機関アクセス支援車整備事業" localSheetId="4">[1]事業分類・区分!#REF!</definedName>
    <definedName name="医療連携体制推進事業" localSheetId="1">[1]事業分類・区分!#REF!</definedName>
    <definedName name="医療連携体制推進事業" localSheetId="4">[1]事業分類・区分!#REF!</definedName>
    <definedName name="院内感染対策設備整備事業" localSheetId="1">[1]事業分類・区分!#REF!</definedName>
    <definedName name="院内感染対策設備整備事業" localSheetId="4">[1]事業分類・区分!#REF!</definedName>
    <definedName name="院内感染地域支援ネットワーク事業" localSheetId="1">[1]事業分類・区分!#REF!</definedName>
    <definedName name="院内感染地域支援ネットワーク事業" localSheetId="4">[1]事業分類・区分!#REF!</definedName>
    <definedName name="外国人看護師候補者就労研修支援事業" localSheetId="1">[1]事業分類・区分!#REF!</definedName>
    <definedName name="外国人看護師候補者就労研修支援事業" localSheetId="4">[1]事業分類・区分!#REF!</definedName>
    <definedName name="環境調整室設備整備事業" localSheetId="1">[1]事業分類・区分!#REF!</definedName>
    <definedName name="環境調整室設備整備事業" localSheetId="4">[1]事業分類・区分!#REF!</definedName>
    <definedName name="看護職員確保対策事業" localSheetId="1">[1]事業分類・区分!#REF!</definedName>
    <definedName name="看護職員確保対策事業" localSheetId="4">[1]事業分類・区分!#REF!</definedName>
    <definedName name="看護職員就業相談員派遣面接相談事業" localSheetId="1">[1]事業分類・区分!#REF!</definedName>
    <definedName name="看護職員就業相談員派遣面接相談事業" localSheetId="4">[1]事業分類・区分!#REF!</definedName>
    <definedName name="休日夜間急患センター設備整備事業" localSheetId="1">[1]事業分類・区分!#REF!</definedName>
    <definedName name="休日夜間急患センター設備整備事業" localSheetId="4">[1]事業分類・区分!#REF!</definedName>
    <definedName name="救急・周産期医療情報システム機能強化事業" localSheetId="1">[1]事業分類・区分!#REF!</definedName>
    <definedName name="救急・周産期医療情報システム機能強化事業" localSheetId="4">[1]事業分類・区分!#REF!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4">[1]事業分類・区分!#REF!</definedName>
    <definedName name="救急医療対策事業" localSheetId="1">[1]事業分類・区分!#REF!</definedName>
    <definedName name="救急医療対策事業" localSheetId="4">[1]事業分類・区分!#REF!</definedName>
    <definedName name="救急患者退院コーディネーター事業" localSheetId="1">[1]事業分類・区分!#REF!</definedName>
    <definedName name="救急患者退院コーディネーター事業" localSheetId="4">[1]事業分類・区分!#REF!</definedName>
    <definedName name="救急救命士病院実習受入促進事業" localSheetId="1">[1]事業分類・区分!#REF!</definedName>
    <definedName name="救急救命士病院実習受入促進事業" localSheetId="4">[1]事業分類・区分!#REF!</definedName>
    <definedName name="救命救急センター運営事業" localSheetId="1">[1]事業分類・区分!#REF!</definedName>
    <definedName name="救命救急センター運営事業" localSheetId="4">[1]事業分類・区分!#REF!</definedName>
    <definedName name="救命救急センター設備整備事業" localSheetId="1">[1]事業分類・区分!#REF!</definedName>
    <definedName name="救命救急センター設備整備事業" localSheetId="4">[1]事業分類・区分!#REF!</definedName>
    <definedName name="共同利用型病院運営事業" localSheetId="1">[1]事業分類・区分!#REF!</definedName>
    <definedName name="共同利用型病院運営事業" localSheetId="4">[1]事業分類・区分!#REF!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4">[1]事業分類・区分!#REF!</definedName>
    <definedName name="航空搬送拠点臨時医療施設設備整備事業" localSheetId="1">[1]事業分類・区分!#REF!</definedName>
    <definedName name="航空搬送拠点臨時医療施設設備整備事業" localSheetId="4">[1]事業分類・区分!#REF!</definedName>
    <definedName name="高度救命救急センター設備整備事業" localSheetId="1">[1]事業分類・区分!#REF!</definedName>
    <definedName name="高度救命救急センター設備整備事業" localSheetId="4">[1]事業分類・区分!#REF!</definedName>
    <definedName name="歯科医療安全管理体制推進特別事業" localSheetId="1">[1]事業分類・区分!#REF!</definedName>
    <definedName name="歯科医療安全管理体制推進特別事業" localSheetId="4">[1]事業分類・区分!#REF!</definedName>
    <definedName name="歯科保健医療対策事業" localSheetId="1">[1]事業分類・区分!#REF!</definedName>
    <definedName name="歯科保健医療対策事業" localSheetId="4">[1]事業分類・区分!#REF!</definedName>
    <definedName name="自動体外式除細動器_ＡＥＤ_の普及啓発事業" localSheetId="1">[1]事業分類・区分!#REF!</definedName>
    <definedName name="自動体外式除細動器_ＡＥＤ_の普及啓発事業" localSheetId="4">[1]事業分類・区分!#REF!</definedName>
    <definedName name="周産期医療施設設備整備事業" localSheetId="1">[1]事業分類・区分!#REF!</definedName>
    <definedName name="周産期医療施設設備整備事業" localSheetId="4">[1]事業分類・区分!#REF!</definedName>
    <definedName name="周産期医療対策事業" localSheetId="1">[1]事業分類・区分!#REF!</definedName>
    <definedName name="周産期医療対策事業" localSheetId="4">[1]事業分類・区分!#REF!</definedName>
    <definedName name="周産期医療対策事業等" localSheetId="1">[1]事業分類・区分!#REF!</definedName>
    <definedName name="周産期医療対策事業等" localSheetId="4">[1]事業分類・区分!#REF!</definedName>
    <definedName name="周産期母子医療センター運営事業" localSheetId="1">[1]事業分類・区分!#REF!</definedName>
    <definedName name="周産期母子医療センター運営事業" localSheetId="4">[1]事業分類・区分!#REF!</definedName>
    <definedName name="助産師出向等支援導入事業" localSheetId="1">[1]事業分類・区分!#REF!</definedName>
    <definedName name="助産師出向等支援導入事業" localSheetId="4">[1]事業分類・区分!#REF!</definedName>
    <definedName name="小児医療施設設備整備事業" localSheetId="1">[1]事業分類・区分!#REF!</definedName>
    <definedName name="小児医療施設設備整備事業" localSheetId="4">[1]事業分類・区分!#REF!</definedName>
    <definedName name="小児救急医療拠点病院設備整備事業" localSheetId="1">[1]事業分類・区分!#REF!</definedName>
    <definedName name="小児救急医療拠点病院設備整備事業" localSheetId="4">[1]事業分類・区分!#REF!</definedName>
    <definedName name="小児救急遠隔医療設備整備事業" localSheetId="1">[1]事業分類・区分!#REF!</definedName>
    <definedName name="小児救急遠隔医療設備整備事業" localSheetId="4">[1]事業分類・区分!#REF!</definedName>
    <definedName name="小児救命救急センター運営事業" localSheetId="1">[1]事業分類・区分!#REF!</definedName>
    <definedName name="小児救命救急センター運営事業" localSheetId="4">[1]事業分類・区分!#REF!</definedName>
    <definedName name="小児集中治療室設備整備事業" localSheetId="1">[1]事業分類・区分!#REF!</definedName>
    <definedName name="小児集中治療室設備整備事業" localSheetId="4">[1]事業分類・区分!#REF!</definedName>
    <definedName name="小児初期救急センター運営事業" localSheetId="1">[1]事業分類・区分!#REF!</definedName>
    <definedName name="小児初期救急センター運営事業" localSheetId="4">[1]事業分類・区分!#REF!</definedName>
    <definedName name="小児初期救急センター設備整備事業" localSheetId="1">[1]事業分類・区分!#REF!</definedName>
    <definedName name="小児初期救急センター設備整備事業" localSheetId="4">[1]事業分類・区分!#REF!</definedName>
    <definedName name="人工腎臓装置不足地域設備整備事業" localSheetId="1">[1]事業分類・区分!#REF!</definedName>
    <definedName name="人工腎臓装置不足地域設備整備事業" localSheetId="4">[1]事業分類・区分!#REF!</definedName>
    <definedName name="地域医療対策事業" localSheetId="1">[1]事業分類・区分!#REF!</definedName>
    <definedName name="地域医療対策事業" localSheetId="4">[1]事業分類・区分!#REF!</definedName>
    <definedName name="地域療育支援施設設備整備事業" localSheetId="1">[1]事業分類・区分!#REF!</definedName>
    <definedName name="地域療育支援施設設備整備事業" localSheetId="4">[1]事業分類・区分!#REF!</definedName>
    <definedName name="内視鏡訓練施設設備整備事業" localSheetId="1">[1]事業分類・区分!#REF!</definedName>
    <definedName name="内視鏡訓練施設設備整備事業" localSheetId="4">[1]事業分類・区分!#REF!</definedName>
    <definedName name="病院群輪番制病院及び共同利用型病院設備整備事業" localSheetId="1">[1]事業分類・区分!#REF!</definedName>
    <definedName name="病院群輪番制病院及び共同利用型病院設備整備事業" localSheetId="4">[1]事業分類・区分!#REF!</definedName>
  </definedNames>
  <calcPr calcId="191029"/>
</workbook>
</file>

<file path=xl/calcChain.xml><?xml version="1.0" encoding="utf-8"?>
<calcChain xmlns="http://schemas.openxmlformats.org/spreadsheetml/2006/main">
  <c r="H14" i="26" l="1"/>
  <c r="D17" i="27" l="1"/>
  <c r="F11" i="29" l="1"/>
  <c r="F13" i="29" l="1"/>
  <c r="F9" i="29"/>
  <c r="E44" i="26"/>
  <c r="E42" i="26"/>
  <c r="I6" i="26"/>
  <c r="I6" i="22" l="1"/>
  <c r="G13" i="28" l="1"/>
  <c r="G12" i="28"/>
  <c r="G11" i="28"/>
  <c r="G10" i="28"/>
  <c r="G9" i="28"/>
  <c r="G8" i="28"/>
  <c r="F4" i="29" l="1"/>
  <c r="C13" i="28" l="1"/>
  <c r="E13" i="28" l="1"/>
  <c r="E12" i="28"/>
  <c r="E11" i="28"/>
  <c r="E10" i="28"/>
  <c r="E9" i="28"/>
  <c r="E8" i="28"/>
  <c r="D13" i="28"/>
  <c r="D12" i="28"/>
  <c r="D11" i="28"/>
  <c r="D10" i="28"/>
  <c r="D9" i="28"/>
  <c r="D8" i="28"/>
  <c r="F3" i="28"/>
  <c r="B14" i="24" l="1"/>
  <c r="G29" i="27" l="1"/>
  <c r="F13" i="28" s="1"/>
  <c r="G24" i="27"/>
  <c r="F9" i="28" s="1"/>
  <c r="G25" i="27"/>
  <c r="F10" i="28" s="1"/>
  <c r="G26" i="27"/>
  <c r="F11" i="28" s="1"/>
  <c r="G27" i="27"/>
  <c r="F12" i="28" s="1"/>
  <c r="G23" i="27"/>
  <c r="F8" i="28" s="1"/>
  <c r="F14" i="28" l="1"/>
  <c r="G16" i="24"/>
  <c r="E14" i="24"/>
  <c r="E16" i="24" s="1"/>
  <c r="E40" i="26" l="1"/>
  <c r="D14" i="24"/>
  <c r="B47" i="26"/>
  <c r="D38" i="26"/>
  <c r="H18" i="26"/>
  <c r="H16" i="26"/>
  <c r="H12" i="26"/>
  <c r="H7" i="24"/>
  <c r="H6" i="24"/>
  <c r="H5" i="24"/>
  <c r="H4" i="24"/>
  <c r="H17" i="22"/>
  <c r="H15" i="22"/>
  <c r="H13" i="22"/>
  <c r="H11" i="22"/>
  <c r="F14" i="24" l="1"/>
  <c r="H14" i="24" s="1"/>
  <c r="D16" i="24"/>
  <c r="F16" i="24" l="1"/>
  <c r="I14" i="24" l="1"/>
  <c r="H16" i="24"/>
  <c r="I16" i="24" l="1"/>
  <c r="J14" i="24"/>
  <c r="J16" i="24" s="1"/>
  <c r="E31" i="22" s="1"/>
</calcChain>
</file>

<file path=xl/sharedStrings.xml><?xml version="1.0" encoding="utf-8"?>
<sst xmlns="http://schemas.openxmlformats.org/spreadsheetml/2006/main" count="190" uniqueCount="167">
  <si>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</si>
  <si>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</si>
  <si>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</si>
  <si>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</si>
  <si>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</si>
  <si>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</si>
  <si>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</si>
  <si>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</si>
  <si>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</si>
  <si>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</si>
  <si>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</si>
  <si>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</si>
  <si>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（単位：円）</t>
    <rPh sb="1" eb="3">
      <t>タンイ</t>
    </rPh>
    <rPh sb="4" eb="5">
      <t>エン</t>
    </rPh>
    <phoneticPr fontId="1"/>
  </si>
  <si>
    <t>合計額</t>
    <rPh sb="0" eb="2">
      <t>ゴウケイ</t>
    </rPh>
    <rPh sb="2" eb="3">
      <t>ガク</t>
    </rPh>
    <phoneticPr fontId="1"/>
  </si>
  <si>
    <t>補助金
所要額</t>
    <phoneticPr fontId="3"/>
  </si>
  <si>
    <t xml:space="preserve">   医療機関名</t>
    <rPh sb="3" eb="5">
      <t>イリョウ</t>
    </rPh>
    <rPh sb="5" eb="7">
      <t>キカン</t>
    </rPh>
    <rPh sb="7" eb="8">
      <t>メイ</t>
    </rPh>
    <phoneticPr fontId="3"/>
  </si>
  <si>
    <t>医療機関名</t>
    <rPh sb="0" eb="2">
      <t>イリョウ</t>
    </rPh>
    <rPh sb="2" eb="4">
      <t>キカン</t>
    </rPh>
    <rPh sb="4" eb="5">
      <t>メイ</t>
    </rPh>
    <phoneticPr fontId="3"/>
  </si>
  <si>
    <t>別紙２</t>
    <rPh sb="0" eb="2">
      <t>ベッシ</t>
    </rPh>
    <phoneticPr fontId="3"/>
  </si>
  <si>
    <t>（２） その他参考となる書類</t>
    <rPh sb="6" eb="7">
      <t>タ</t>
    </rPh>
    <rPh sb="7" eb="9">
      <t>サンコウ</t>
    </rPh>
    <rPh sb="12" eb="14">
      <t>ショルイ</t>
    </rPh>
    <phoneticPr fontId="1"/>
  </si>
  <si>
    <t>１　申　請　額</t>
    <phoneticPr fontId="3"/>
  </si>
  <si>
    <t>群馬県知事　あて</t>
    <rPh sb="0" eb="3">
      <t>グンマケン</t>
    </rPh>
    <rPh sb="3" eb="5">
      <t>チジ</t>
    </rPh>
    <phoneticPr fontId="3"/>
  </si>
  <si>
    <t>第　　　　　号</t>
    <rPh sb="0" eb="1">
      <t>ダイ</t>
    </rPh>
    <phoneticPr fontId="1"/>
  </si>
  <si>
    <t>申請者</t>
    <rPh sb="0" eb="3">
      <t>シンセイシャ</t>
    </rPh>
    <phoneticPr fontId="3"/>
  </si>
  <si>
    <t>金</t>
    <phoneticPr fontId="1"/>
  </si>
  <si>
    <t>円</t>
    <rPh sb="0" eb="1">
      <t>エン</t>
    </rPh>
    <phoneticPr fontId="1"/>
  </si>
  <si>
    <t>様式第１号</t>
    <rPh sb="0" eb="2">
      <t>ヨウシキ</t>
    </rPh>
    <rPh sb="2" eb="3">
      <t>ダイ</t>
    </rPh>
    <rPh sb="4" eb="5">
      <t>ゴウ</t>
    </rPh>
    <phoneticPr fontId="3"/>
  </si>
  <si>
    <t>記</t>
    <rPh sb="0" eb="1">
      <t>シル</t>
    </rPh>
    <phoneticPr fontId="1"/>
  </si>
  <si>
    <t>様式第６号</t>
    <rPh sb="0" eb="2">
      <t>ヨウシキ</t>
    </rPh>
    <rPh sb="2" eb="3">
      <t>ダイ</t>
    </rPh>
    <rPh sb="4" eb="5">
      <t>ゴウ</t>
    </rPh>
    <phoneticPr fontId="3"/>
  </si>
  <si>
    <t>１　事業名</t>
    <rPh sb="2" eb="4">
      <t>ジギョウ</t>
    </rPh>
    <rPh sb="4" eb="5">
      <t>メイ</t>
    </rPh>
    <phoneticPr fontId="3"/>
  </si>
  <si>
    <t>３　事業費</t>
    <rPh sb="2" eb="5">
      <t>ジギョウヒ</t>
    </rPh>
    <phoneticPr fontId="3"/>
  </si>
  <si>
    <t>４　着手(予定)年月日</t>
    <rPh sb="2" eb="4">
      <t>チャクシュ</t>
    </rPh>
    <rPh sb="5" eb="7">
      <t>ヨテイ</t>
    </rPh>
    <rPh sb="8" eb="11">
      <t>ネンガッピ</t>
    </rPh>
    <phoneticPr fontId="3"/>
  </si>
  <si>
    <t>５　完了予定年月日</t>
    <rPh sb="2" eb="4">
      <t>カンリョウ</t>
    </rPh>
    <rPh sb="4" eb="6">
      <t>ヨテイ</t>
    </rPh>
    <rPh sb="6" eb="9">
      <t>ネンガッピ</t>
    </rPh>
    <phoneticPr fontId="3"/>
  </si>
  <si>
    <t>６　交付決定前着手を必要とする理由</t>
    <rPh sb="2" eb="4">
      <t>コウフ</t>
    </rPh>
    <rPh sb="4" eb="6">
      <t>ケッテイ</t>
    </rPh>
    <rPh sb="6" eb="7">
      <t>マエ</t>
    </rPh>
    <rPh sb="7" eb="9">
      <t>チャクシュ</t>
    </rPh>
    <rPh sb="10" eb="12">
      <t>ヒツヨウ</t>
    </rPh>
    <rPh sb="15" eb="17">
      <t>リユウ</t>
    </rPh>
    <phoneticPr fontId="3"/>
  </si>
  <si>
    <t>別記条件</t>
  </si>
  <si>
    <t>３　当該事業については、着手から交付決定を受ける期間内においては、計画変更を行わないこと。</t>
  </si>
  <si>
    <t>　 その他参考となる書類 （カタログ、見積書　等）</t>
    <phoneticPr fontId="1"/>
  </si>
  <si>
    <t>内容</t>
    <rPh sb="0" eb="2">
      <t>ナイヨウ</t>
    </rPh>
    <phoneticPr fontId="1"/>
  </si>
  <si>
    <t>４　添付書類</t>
    <phoneticPr fontId="3"/>
  </si>
  <si>
    <t>所在地</t>
    <rPh sb="0" eb="1">
      <t>ショ</t>
    </rPh>
    <rPh sb="1" eb="2">
      <t>ザイ</t>
    </rPh>
    <rPh sb="2" eb="3">
      <t>チ</t>
    </rPh>
    <phoneticPr fontId="1"/>
  </si>
  <si>
    <t>群馬県外来対応医療機関確保事業補助金交付申請書</t>
    <rPh sb="0" eb="3">
      <t>グンマケン</t>
    </rPh>
    <rPh sb="3" eb="5">
      <t>ガイライ</t>
    </rPh>
    <rPh sb="5" eb="7">
      <t>タイオウ</t>
    </rPh>
    <rPh sb="7" eb="9">
      <t>イリョウ</t>
    </rPh>
    <rPh sb="9" eb="11">
      <t>キカン</t>
    </rPh>
    <rPh sb="11" eb="13">
      <t>カクホ</t>
    </rPh>
    <rPh sb="13" eb="15">
      <t>ジギョウ</t>
    </rPh>
    <rPh sb="15" eb="18">
      <t>ホジョキン</t>
    </rPh>
    <rPh sb="18" eb="20">
      <t>コウフ</t>
    </rPh>
    <rPh sb="20" eb="22">
      <t>シンセイ</t>
    </rPh>
    <rPh sb="22" eb="23">
      <t>ショ</t>
    </rPh>
    <phoneticPr fontId="3"/>
  </si>
  <si>
    <t>３　群馬県外来対応医療機関確保事業補助金所要額調書（別紙２のとおり)</t>
    <rPh sb="5" eb="7">
      <t>ガイライ</t>
    </rPh>
    <rPh sb="7" eb="9">
      <t>タイオウ</t>
    </rPh>
    <rPh sb="9" eb="11">
      <t>イリョウ</t>
    </rPh>
    <rPh sb="11" eb="13">
      <t>キカン</t>
    </rPh>
    <rPh sb="13" eb="15">
      <t>カクホ</t>
    </rPh>
    <rPh sb="15" eb="17">
      <t>ジギョウ</t>
    </rPh>
    <rPh sb="17" eb="20">
      <t>ホジョキン</t>
    </rPh>
    <phoneticPr fontId="3"/>
  </si>
  <si>
    <t>群馬県外来対応医療機関確保事業補助金事業実施計画書</t>
    <rPh sb="0" eb="3">
      <t>グンマケン</t>
    </rPh>
    <rPh sb="3" eb="5">
      <t>ガイライ</t>
    </rPh>
    <rPh sb="5" eb="7">
      <t>タイオウ</t>
    </rPh>
    <rPh sb="7" eb="9">
      <t>イリョウ</t>
    </rPh>
    <rPh sb="9" eb="11">
      <t>キカン</t>
    </rPh>
    <rPh sb="11" eb="13">
      <t>カクホ</t>
    </rPh>
    <rPh sb="13" eb="15">
      <t>ジギョウ</t>
    </rPh>
    <rPh sb="15" eb="18">
      <t>ホジョキン</t>
    </rPh>
    <rPh sb="18" eb="20">
      <t>ジギョウ</t>
    </rPh>
    <rPh sb="20" eb="22">
      <t>ジッシ</t>
    </rPh>
    <rPh sb="22" eb="25">
      <t>ケイカクショ</t>
    </rPh>
    <phoneticPr fontId="1"/>
  </si>
  <si>
    <t>群馬県外来対応医療機関確保事業補助金所要額調書</t>
    <rPh sb="0" eb="3">
      <t>グンマケン</t>
    </rPh>
    <rPh sb="3" eb="5">
      <t>ガイライ</t>
    </rPh>
    <rPh sb="5" eb="7">
      <t>タイオウ</t>
    </rPh>
    <rPh sb="7" eb="9">
      <t>イリョウ</t>
    </rPh>
    <rPh sb="9" eb="11">
      <t>キカン</t>
    </rPh>
    <rPh sb="11" eb="13">
      <t>カクホ</t>
    </rPh>
    <rPh sb="13" eb="15">
      <t>ジギョウ</t>
    </rPh>
    <rPh sb="15" eb="18">
      <t>ホジョキン</t>
    </rPh>
    <rPh sb="18" eb="19">
      <t>トコロ</t>
    </rPh>
    <phoneticPr fontId="1"/>
  </si>
  <si>
    <t>群馬県外来対応医療機関確保事業</t>
    <rPh sb="0" eb="3">
      <t>グンマケン</t>
    </rPh>
    <rPh sb="3" eb="5">
      <t>ガイライ</t>
    </rPh>
    <rPh sb="5" eb="7">
      <t>タイオウ</t>
    </rPh>
    <rPh sb="7" eb="9">
      <t>イリョウ</t>
    </rPh>
    <rPh sb="9" eb="11">
      <t>キカン</t>
    </rPh>
    <rPh sb="11" eb="13">
      <t>カクホ</t>
    </rPh>
    <rPh sb="13" eb="15">
      <t>ジギョウ</t>
    </rPh>
    <phoneticPr fontId="3"/>
  </si>
  <si>
    <t>（１）基本情報</t>
    <rPh sb="3" eb="5">
      <t>キホン</t>
    </rPh>
    <rPh sb="5" eb="7">
      <t>ジョウホウ</t>
    </rPh>
    <phoneticPr fontId="1"/>
  </si>
  <si>
    <t>　作成した日付をご記入ください。
　（例：2023/5/8)</t>
    <rPh sb="1" eb="3">
      <t>サクセイ</t>
    </rPh>
    <rPh sb="5" eb="7">
      <t>ヒヅケ</t>
    </rPh>
    <rPh sb="9" eb="11">
      <t>キニュウ</t>
    </rPh>
    <rPh sb="19" eb="20">
      <t>レイ</t>
    </rPh>
    <phoneticPr fontId="1"/>
  </si>
  <si>
    <t xml:space="preserve"> 　所在地</t>
    <rPh sb="2" eb="5">
      <t>ショザイチ</t>
    </rPh>
    <phoneticPr fontId="3"/>
  </si>
  <si>
    <t>　市町村名からご記入ください。
　（例：前橋市大手町1-1-1）</t>
    <rPh sb="1" eb="4">
      <t>シチョウソン</t>
    </rPh>
    <rPh sb="4" eb="5">
      <t>メイ</t>
    </rPh>
    <rPh sb="8" eb="10">
      <t>キニュウ</t>
    </rPh>
    <rPh sb="18" eb="19">
      <t>レイ</t>
    </rPh>
    <rPh sb="20" eb="23">
      <t>マエバシシ</t>
    </rPh>
    <rPh sb="23" eb="26">
      <t>オオテマチ</t>
    </rPh>
    <phoneticPr fontId="1"/>
  </si>
  <si>
    <t>　 法人名</t>
    <rPh sb="2" eb="4">
      <t>ホウジン</t>
    </rPh>
    <rPh sb="4" eb="5">
      <t>メイ</t>
    </rPh>
    <phoneticPr fontId="1"/>
  </si>
  <si>
    <t>　法人格を有する場合は、法人名をご記入ください。
　（例：医療法人〇〇会）</t>
    <rPh sb="1" eb="3">
      <t>ホウジン</t>
    </rPh>
    <rPh sb="3" eb="4">
      <t>カク</t>
    </rPh>
    <rPh sb="5" eb="6">
      <t>ユウ</t>
    </rPh>
    <rPh sb="8" eb="10">
      <t>バアイ</t>
    </rPh>
    <rPh sb="12" eb="14">
      <t>ホウジン</t>
    </rPh>
    <rPh sb="14" eb="15">
      <t>メイ</t>
    </rPh>
    <rPh sb="17" eb="19">
      <t>キニュウ</t>
    </rPh>
    <rPh sb="27" eb="28">
      <t>レイ</t>
    </rPh>
    <rPh sb="29" eb="33">
      <t>イリョウホウジン</t>
    </rPh>
    <rPh sb="35" eb="36">
      <t>カイ</t>
    </rPh>
    <phoneticPr fontId="1"/>
  </si>
  <si>
    <t xml:space="preserve"> 　医療機関名</t>
    <rPh sb="2" eb="4">
      <t>イリョウ</t>
    </rPh>
    <rPh sb="4" eb="6">
      <t>キカン</t>
    </rPh>
    <rPh sb="6" eb="7">
      <t>メイ</t>
    </rPh>
    <phoneticPr fontId="3"/>
  </si>
  <si>
    <t>　（例：〇〇病院）</t>
    <rPh sb="2" eb="3">
      <t>レイ</t>
    </rPh>
    <rPh sb="6" eb="8">
      <t>ビョウイン</t>
    </rPh>
    <phoneticPr fontId="1"/>
  </si>
  <si>
    <t>　 代表者役職・氏名</t>
    <rPh sb="2" eb="5">
      <t>ダイヒョウシャ</t>
    </rPh>
    <rPh sb="5" eb="7">
      <t>ヤクショク</t>
    </rPh>
    <rPh sb="8" eb="10">
      <t>シメイ</t>
    </rPh>
    <phoneticPr fontId="3"/>
  </si>
  <si>
    <t>　役職と氏名をご記入ください。
　（例：理事長・院長　〇〇　〇〇）</t>
    <rPh sb="1" eb="3">
      <t>ヤクショク</t>
    </rPh>
    <rPh sb="4" eb="6">
      <t>シメイ</t>
    </rPh>
    <rPh sb="8" eb="10">
      <t>キニュウ</t>
    </rPh>
    <rPh sb="18" eb="19">
      <t>レイ</t>
    </rPh>
    <rPh sb="20" eb="23">
      <t>リジチョウ</t>
    </rPh>
    <rPh sb="24" eb="26">
      <t>インチョウ</t>
    </rPh>
    <phoneticPr fontId="1"/>
  </si>
  <si>
    <t>　役職と氏名をご記入ください。
　（例：事務　〇〇　〇〇）</t>
    <rPh sb="1" eb="3">
      <t>ヤクショク</t>
    </rPh>
    <rPh sb="4" eb="6">
      <t>シメイ</t>
    </rPh>
    <rPh sb="8" eb="10">
      <t>キニュウ</t>
    </rPh>
    <rPh sb="18" eb="19">
      <t>レイ</t>
    </rPh>
    <rPh sb="20" eb="22">
      <t>ジム</t>
    </rPh>
    <phoneticPr fontId="1"/>
  </si>
  <si>
    <t>　ご担当者様の電話番号をご記入ください。</t>
    <rPh sb="2" eb="5">
      <t>タントウシャ</t>
    </rPh>
    <rPh sb="5" eb="6">
      <t>サマ</t>
    </rPh>
    <rPh sb="7" eb="9">
      <t>デンワ</t>
    </rPh>
    <rPh sb="9" eb="11">
      <t>バンゴウ</t>
    </rPh>
    <rPh sb="13" eb="15">
      <t>キニュウ</t>
    </rPh>
    <phoneticPr fontId="1"/>
  </si>
  <si>
    <t>　ご担当者様のメールアドレスをご記入ください。</t>
    <phoneticPr fontId="1"/>
  </si>
  <si>
    <t>（２）その他の補助金等</t>
    <rPh sb="5" eb="6">
      <t>タ</t>
    </rPh>
    <rPh sb="7" eb="10">
      <t>ホジョキン</t>
    </rPh>
    <rPh sb="10" eb="11">
      <t>トウ</t>
    </rPh>
    <phoneticPr fontId="1"/>
  </si>
  <si>
    <t>　 寄附金その他の収入額</t>
    <phoneticPr fontId="1"/>
  </si>
  <si>
    <t>　 着手(予定)年月日</t>
    <phoneticPr fontId="1"/>
  </si>
  <si>
    <t>　 完了予定年月日</t>
    <phoneticPr fontId="1"/>
  </si>
  <si>
    <t>（４）事業計画</t>
    <rPh sb="3" eb="5">
      <t>ジギョウ</t>
    </rPh>
    <rPh sb="5" eb="7">
      <t>ケイカク</t>
    </rPh>
    <phoneticPr fontId="1"/>
  </si>
  <si>
    <t>納品予定時期</t>
    <rPh sb="0" eb="2">
      <t>ノウヒン</t>
    </rPh>
    <rPh sb="2" eb="4">
      <t>ヨテイ</t>
    </rPh>
    <rPh sb="4" eb="6">
      <t>ジキ</t>
    </rPh>
    <phoneticPr fontId="1"/>
  </si>
  <si>
    <t>法人名</t>
    <rPh sb="0" eb="2">
      <t>ホウジン</t>
    </rPh>
    <rPh sb="2" eb="3">
      <t>メイ</t>
    </rPh>
    <phoneticPr fontId="1"/>
  </si>
  <si>
    <t>医療機関名</t>
    <rPh sb="0" eb="2">
      <t>イリョウ</t>
    </rPh>
    <rPh sb="2" eb="5">
      <t>キカンメイ</t>
    </rPh>
    <phoneticPr fontId="1"/>
  </si>
  <si>
    <t>代表者役職・氏名</t>
    <rPh sb="0" eb="3">
      <t>ダイヒョウシャ</t>
    </rPh>
    <rPh sb="3" eb="5">
      <t>ヤクショク</t>
    </rPh>
    <rPh sb="6" eb="8">
      <t>シメイ</t>
    </rPh>
    <phoneticPr fontId="1"/>
  </si>
  <si>
    <t>　群馬県外来対応医療機関確保事業補助金の交付について、群馬県外来対応医療機関確保事業補助金交付要綱第７に基づき、下記のとおり申請します。</t>
    <rPh sb="1" eb="4">
      <t>グンマケン</t>
    </rPh>
    <rPh sb="4" eb="6">
      <t>ガイライ</t>
    </rPh>
    <rPh sb="6" eb="8">
      <t>タイオウ</t>
    </rPh>
    <rPh sb="8" eb="10">
      <t>イリョウ</t>
    </rPh>
    <rPh sb="10" eb="12">
      <t>キカン</t>
    </rPh>
    <rPh sb="12" eb="14">
      <t>カクホ</t>
    </rPh>
    <rPh sb="14" eb="16">
      <t>ジギョウ</t>
    </rPh>
    <rPh sb="16" eb="19">
      <t>ホジョキン</t>
    </rPh>
    <rPh sb="20" eb="22">
      <t>コウフ</t>
    </rPh>
    <rPh sb="27" eb="30">
      <t>グンマケン</t>
    </rPh>
    <rPh sb="30" eb="32">
      <t>ガイライ</t>
    </rPh>
    <rPh sb="32" eb="34">
      <t>タイオウ</t>
    </rPh>
    <rPh sb="34" eb="36">
      <t>イリョウ</t>
    </rPh>
    <rPh sb="36" eb="38">
      <t>キカン</t>
    </rPh>
    <rPh sb="38" eb="40">
      <t>カクホ</t>
    </rPh>
    <rPh sb="40" eb="42">
      <t>ジギョウ</t>
    </rPh>
    <rPh sb="42" eb="45">
      <t>ホジョキン</t>
    </rPh>
    <rPh sb="45" eb="47">
      <t>コウフ</t>
    </rPh>
    <rPh sb="47" eb="49">
      <t>ヨウコウ</t>
    </rPh>
    <rPh sb="49" eb="50">
      <t>ダイ</t>
    </rPh>
    <rPh sb="52" eb="53">
      <t>モト</t>
    </rPh>
    <rPh sb="56" eb="58">
      <t>カキ</t>
    </rPh>
    <rPh sb="62" eb="64">
      <t>シンセイ</t>
    </rPh>
    <phoneticPr fontId="1"/>
  </si>
  <si>
    <t>１　外来対応医療機関の新設に伴う整備計画</t>
    <rPh sb="2" eb="4">
      <t>ガイライ</t>
    </rPh>
    <rPh sb="4" eb="6">
      <t>タイオウ</t>
    </rPh>
    <rPh sb="6" eb="8">
      <t>イリョウ</t>
    </rPh>
    <rPh sb="8" eb="10">
      <t>キカン</t>
    </rPh>
    <rPh sb="11" eb="13">
      <t>シンセツ</t>
    </rPh>
    <rPh sb="14" eb="15">
      <t>トモナ</t>
    </rPh>
    <rPh sb="16" eb="18">
      <t>セイビ</t>
    </rPh>
    <rPh sb="18" eb="20">
      <t>ケイカク</t>
    </rPh>
    <phoneticPr fontId="1"/>
  </si>
  <si>
    <t>区分</t>
    <rPh sb="0" eb="2">
      <t>クブン</t>
    </rPh>
    <phoneticPr fontId="1"/>
  </si>
  <si>
    <t>２　添付書類</t>
    <phoneticPr fontId="1"/>
  </si>
  <si>
    <t>群馬県外来対応医療機関確保事業補助金交付決定前着手届</t>
    <rPh sb="0" eb="3">
      <t>グンマケン</t>
    </rPh>
    <rPh sb="3" eb="5">
      <t>ガイライ</t>
    </rPh>
    <rPh sb="5" eb="7">
      <t>タイオウ</t>
    </rPh>
    <rPh sb="7" eb="9">
      <t>イリョウ</t>
    </rPh>
    <rPh sb="9" eb="11">
      <t>キカン</t>
    </rPh>
    <rPh sb="11" eb="13">
      <t>カクホ</t>
    </rPh>
    <rPh sb="13" eb="15">
      <t>ジギョウ</t>
    </rPh>
    <rPh sb="15" eb="18">
      <t>ホジョキン</t>
    </rPh>
    <rPh sb="18" eb="20">
      <t>コウフ</t>
    </rPh>
    <rPh sb="20" eb="22">
      <t>ケッテイ</t>
    </rPh>
    <rPh sb="22" eb="23">
      <t>マエ</t>
    </rPh>
    <rPh sb="23" eb="25">
      <t>チャクシュ</t>
    </rPh>
    <rPh sb="25" eb="26">
      <t>トドケ</t>
    </rPh>
    <phoneticPr fontId="3"/>
  </si>
  <si>
    <t>２　医療機関名</t>
    <rPh sb="2" eb="4">
      <t>イリョウ</t>
    </rPh>
    <rPh sb="4" eb="7">
      <t>キカンメイ</t>
    </rPh>
    <phoneticPr fontId="3"/>
  </si>
  <si>
    <t>寄附金その
他の収入額</t>
    <rPh sb="0" eb="3">
      <t>キフキン</t>
    </rPh>
    <rPh sb="6" eb="7">
      <t>タ</t>
    </rPh>
    <rPh sb="8" eb="11">
      <t>シュウニュウガク</t>
    </rPh>
    <phoneticPr fontId="3"/>
  </si>
  <si>
    <t>（Ｇ）</t>
    <phoneticPr fontId="3"/>
  </si>
  <si>
    <t>差引事業費
((A)－(B))</t>
    <rPh sb="0" eb="2">
      <t>サシヒキ</t>
    </rPh>
    <rPh sb="2" eb="5">
      <t>ジギョウヒ</t>
    </rPh>
    <phoneticPr fontId="3"/>
  </si>
  <si>
    <t>（注）１　「総事業費」（Ａ）欄には、当該事業に係る事業費総額を記入すること。</t>
    <rPh sb="1" eb="2">
      <t>チュウ</t>
    </rPh>
    <rPh sb="25" eb="28">
      <t>ジギョウヒ</t>
    </rPh>
    <rPh sb="28" eb="30">
      <t>ソウガク</t>
    </rPh>
    <phoneticPr fontId="3"/>
  </si>
  <si>
    <t>　　　２　「選定額」（Ｅ）欄には、差引事業費（Ｃ）と基準額（Ｄ）とを比較して少ない方の額を記入すること。</t>
    <rPh sb="6" eb="8">
      <t>センテイ</t>
    </rPh>
    <rPh sb="8" eb="9">
      <t>ガク</t>
    </rPh>
    <rPh sb="13" eb="14">
      <t>ラン</t>
    </rPh>
    <rPh sb="17" eb="18">
      <t>サ</t>
    </rPh>
    <rPh sb="18" eb="19">
      <t>ヒ</t>
    </rPh>
    <rPh sb="19" eb="22">
      <t>ジギョウヒ</t>
    </rPh>
    <rPh sb="26" eb="29">
      <t>キジュンガク</t>
    </rPh>
    <rPh sb="34" eb="36">
      <t>ヒカク</t>
    </rPh>
    <rPh sb="38" eb="39">
      <t>スク</t>
    </rPh>
    <rPh sb="41" eb="42">
      <t>ホウ</t>
    </rPh>
    <rPh sb="43" eb="44">
      <t>ガク</t>
    </rPh>
    <rPh sb="45" eb="47">
      <t>キニュウ</t>
    </rPh>
    <phoneticPr fontId="3"/>
  </si>
  <si>
    <t>　　　　これを切り捨てた額を記入すること。</t>
    <phoneticPr fontId="1"/>
  </si>
  <si>
    <t>数量</t>
    <rPh sb="0" eb="2">
      <t>スウリョウテイスウ</t>
    </rPh>
    <phoneticPr fontId="1"/>
  </si>
  <si>
    <t>税込単価
（円）</t>
    <rPh sb="0" eb="2">
      <t>ゼイコ</t>
    </rPh>
    <rPh sb="2" eb="4">
      <t>タンカ</t>
    </rPh>
    <rPh sb="6" eb="7">
      <t>エン</t>
    </rPh>
    <phoneticPr fontId="1"/>
  </si>
  <si>
    <t>税込合計金額
（円）</t>
    <rPh sb="0" eb="2">
      <t>ゼイコ</t>
    </rPh>
    <rPh sb="2" eb="4">
      <t>ゴウケイ</t>
    </rPh>
    <rPh sb="4" eb="6">
      <t>キンガク</t>
    </rPh>
    <rPh sb="8" eb="9">
      <t>エン</t>
    </rPh>
    <phoneticPr fontId="1"/>
  </si>
  <si>
    <t>交付決定前着手を必要とする理由</t>
    <rPh sb="0" eb="2">
      <t>コウフ</t>
    </rPh>
    <rPh sb="2" eb="5">
      <t>ケッテイマエ</t>
    </rPh>
    <rPh sb="5" eb="7">
      <t>チャクシュ</t>
    </rPh>
    <rPh sb="8" eb="10">
      <t>ヒツヨウ</t>
    </rPh>
    <rPh sb="13" eb="15">
      <t>リユウ</t>
    </rPh>
    <phoneticPr fontId="1"/>
  </si>
  <si>
    <t>（３）事業期間</t>
    <rPh sb="3" eb="5">
      <t>ジギョウ</t>
    </rPh>
    <rPh sb="5" eb="7">
      <t>キカン</t>
    </rPh>
    <rPh sb="6" eb="7">
      <t>テイキ</t>
    </rPh>
    <phoneticPr fontId="1"/>
  </si>
  <si>
    <t>　令和5年9月30日としてください。（例：2023/9/30)</t>
    <rPh sb="1" eb="3">
      <t>レイワ</t>
    </rPh>
    <rPh sb="4" eb="5">
      <t>ネン</t>
    </rPh>
    <rPh sb="6" eb="7">
      <t>ガツ</t>
    </rPh>
    <rPh sb="9" eb="10">
      <t>ニチ</t>
    </rPh>
    <rPh sb="19" eb="20">
      <t>レイ</t>
    </rPh>
    <phoneticPr fontId="1"/>
  </si>
  <si>
    <t>患者案内のための看板の設置料</t>
    <rPh sb="0" eb="2">
      <t>カンジャ</t>
    </rPh>
    <rPh sb="2" eb="4">
      <t>アンナイ</t>
    </rPh>
    <rPh sb="8" eb="10">
      <t>カンバン</t>
    </rPh>
    <rPh sb="11" eb="14">
      <t>セッチリョウ</t>
    </rPh>
    <phoneticPr fontId="1"/>
  </si>
  <si>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1"/>
  </si>
  <si>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1"/>
  </si>
  <si>
    <t>医療機器（パルスオキシメーター等）の購入費</t>
    <rPh sb="0" eb="2">
      <t>イリョウ</t>
    </rPh>
    <rPh sb="2" eb="4">
      <t>キキ</t>
    </rPh>
    <rPh sb="15" eb="16">
      <t>トウ</t>
    </rPh>
    <rPh sb="18" eb="21">
      <t>コウニュウヒ</t>
    </rPh>
    <phoneticPr fontId="1"/>
  </si>
  <si>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1"/>
  </si>
  <si>
    <t>その他（内容について、以下にご記入ください。）</t>
    <rPh sb="2" eb="3">
      <t>タ</t>
    </rPh>
    <rPh sb="4" eb="6">
      <t>ナイヨウ</t>
    </rPh>
    <rPh sb="11" eb="13">
      <t>イカ</t>
    </rPh>
    <rPh sb="15" eb="17">
      <t>キニュウ</t>
    </rPh>
    <phoneticPr fontId="1"/>
  </si>
  <si>
    <t>　　　３　「補助金所要額」（Ｆ）欄には、「選定額」（Ｅ）欄を記入すること。ただし、「選定額」（Ｅ）欄に1,000円未満の端数が生じた場合は、</t>
    <rPh sb="6" eb="12">
      <t>ホジョキンショヨウガク</t>
    </rPh>
    <rPh sb="16" eb="17">
      <t>ラン</t>
    </rPh>
    <rPh sb="21" eb="23">
      <t>センテイ</t>
    </rPh>
    <rPh sb="23" eb="24">
      <t>ガク</t>
    </rPh>
    <rPh sb="28" eb="29">
      <t>ラン</t>
    </rPh>
    <rPh sb="30" eb="32">
      <t>キニュウ</t>
    </rPh>
    <rPh sb="49" eb="50">
      <t>ラン</t>
    </rPh>
    <rPh sb="56" eb="57">
      <t>エン</t>
    </rPh>
    <rPh sb="57" eb="59">
      <t>ミマン</t>
    </rPh>
    <rPh sb="60" eb="62">
      <t>ハスウ</t>
    </rPh>
    <rPh sb="63" eb="64">
      <t>ショウ</t>
    </rPh>
    <rPh sb="66" eb="68">
      <t>バアイ</t>
    </rPh>
    <phoneticPr fontId="3"/>
  </si>
  <si>
    <t>内容</t>
    <rPh sb="0" eb="2">
      <t>ナイヨウ</t>
    </rPh>
    <phoneticPr fontId="3"/>
  </si>
  <si>
    <t>数量</t>
    <rPh sb="0" eb="2">
      <t>スウリョウ</t>
    </rPh>
    <phoneticPr fontId="1"/>
  </si>
  <si>
    <t>税込単価</t>
    <rPh sb="0" eb="2">
      <t>ゼイコ</t>
    </rPh>
    <rPh sb="2" eb="4">
      <t>タンカ</t>
    </rPh>
    <phoneticPr fontId="1"/>
  </si>
  <si>
    <t>備考</t>
    <rPh sb="0" eb="2">
      <t>ビコウ</t>
    </rPh>
    <phoneticPr fontId="1"/>
  </si>
  <si>
    <t>患者案内のための看板の設置料</t>
    <phoneticPr fontId="1"/>
  </si>
  <si>
    <t>ホームページ上に外来対応医療機関であることを明記するための改修費</t>
    <phoneticPr fontId="1"/>
  </si>
  <si>
    <t>換気設備設置のための軽微な改修等の修繕費</t>
    <phoneticPr fontId="1"/>
  </si>
  <si>
    <t>医療機器（パルスオキシメーター等）の購入費</t>
    <phoneticPr fontId="1"/>
  </si>
  <si>
    <t>非接触サーモグラフィーカメラ（検温・消毒機能付き等）の購入費</t>
    <phoneticPr fontId="1"/>
  </si>
  <si>
    <t>計</t>
    <rPh sb="0" eb="1">
      <t>ケイ</t>
    </rPh>
    <phoneticPr fontId="3"/>
  </si>
  <si>
    <t>（注）「備考」欄には、必要に応じて商品名、仕様・規格など参考となる事項を記入すること。</t>
    <rPh sb="4" eb="6">
      <t>ビコウ</t>
    </rPh>
    <rPh sb="7" eb="8">
      <t>ラン</t>
    </rPh>
    <rPh sb="17" eb="20">
      <t>ショウヒンメイ</t>
    </rPh>
    <rPh sb="21" eb="23">
      <t>シヨウ</t>
    </rPh>
    <rPh sb="24" eb="26">
      <t>キカク</t>
    </rPh>
    <rPh sb="28" eb="30">
      <t>サンコウ</t>
    </rPh>
    <phoneticPr fontId="3"/>
  </si>
  <si>
    <t>別紙１</t>
    <rPh sb="0" eb="2">
      <t>ベッシ</t>
    </rPh>
    <phoneticPr fontId="3"/>
  </si>
  <si>
    <t>所要額</t>
    <rPh sb="0" eb="2">
      <t>ショヨウ</t>
    </rPh>
    <rPh sb="2" eb="3">
      <t>ガク</t>
    </rPh>
    <phoneticPr fontId="3"/>
  </si>
  <si>
    <t>備考</t>
    <rPh sb="0" eb="2">
      <t>ビコウ</t>
    </rPh>
    <phoneticPr fontId="1"/>
  </si>
  <si>
    <t>　当該事業における、寄附金等の収入がある場合はご記入ください。
  ※本補助金は寄附金等に含めないでください。</t>
    <rPh sb="1" eb="3">
      <t>トウガイ</t>
    </rPh>
    <rPh sb="3" eb="5">
      <t>ジギョウ</t>
    </rPh>
    <rPh sb="10" eb="13">
      <t>キフキン</t>
    </rPh>
    <rPh sb="13" eb="14">
      <t>トウ</t>
    </rPh>
    <rPh sb="15" eb="17">
      <t>シュウニュウ</t>
    </rPh>
    <rPh sb="20" eb="22">
      <t>バアイ</t>
    </rPh>
    <rPh sb="24" eb="26">
      <t>キニュウ</t>
    </rPh>
    <rPh sb="35" eb="36">
      <t>ホン</t>
    </rPh>
    <rPh sb="36" eb="39">
      <t>ホジョキン</t>
    </rPh>
    <rPh sb="40" eb="43">
      <t>キフキン</t>
    </rPh>
    <rPh sb="43" eb="44">
      <t>トウ</t>
    </rPh>
    <rPh sb="45" eb="46">
      <t>フク</t>
    </rPh>
    <phoneticPr fontId="1"/>
  </si>
  <si>
    <t>令和５年度群馬県外来対応医療機関確保事業補助金　入力項目一覧【交付申請書】</t>
    <rPh sb="8" eb="10">
      <t>ガイライ</t>
    </rPh>
    <rPh sb="10" eb="12">
      <t>タイオウ</t>
    </rPh>
    <rPh sb="12" eb="14">
      <t>イリョウ</t>
    </rPh>
    <rPh sb="14" eb="16">
      <t>キカン</t>
    </rPh>
    <rPh sb="16" eb="18">
      <t>カクホ</t>
    </rPh>
    <rPh sb="18" eb="20">
      <t>ジギョウ</t>
    </rPh>
    <rPh sb="24" eb="26">
      <t>ニュウリョク</t>
    </rPh>
    <rPh sb="26" eb="28">
      <t>コウモク</t>
    </rPh>
    <rPh sb="28" eb="30">
      <t>イチラン</t>
    </rPh>
    <rPh sb="31" eb="33">
      <t>コウフ</t>
    </rPh>
    <rPh sb="33" eb="36">
      <t>シンセイショ</t>
    </rPh>
    <phoneticPr fontId="1"/>
  </si>
  <si>
    <t>暴力団排除に関する誓約書</t>
    <phoneticPr fontId="1"/>
  </si>
  <si>
    <t>所在地</t>
    <phoneticPr fontId="1"/>
  </si>
  <si>
    <t>（個人の場合は、住所）</t>
    <phoneticPr fontId="1"/>
  </si>
  <si>
    <t>商号又は名称</t>
    <phoneticPr fontId="1"/>
  </si>
  <si>
    <t>代表者職氏名</t>
    <phoneticPr fontId="1"/>
  </si>
  <si>
    <t>　私は、下記の事項について誓約します。</t>
  </si>
  <si>
    <t>記</t>
    <phoneticPr fontId="1"/>
  </si>
  <si>
    <t>１　自己又は自己の法人その他の団体の役員等は、次のいずれにも該当する者ではありません。</t>
  </si>
  <si>
    <t>　(3) 暴力団員によりその事業活動を実質的に支配されている者</t>
  </si>
  <si>
    <t>　(4) 暴力団員によりその事業活動に実質的に関与を受けている者</t>
  </si>
  <si>
    <t>　(7) 暴力団又は暴力団員であることを知りながらこれらを不当に利用している者</t>
  </si>
  <si>
    <t>　(8) 暴力団員と密接な交友関係を有する者</t>
  </si>
  <si>
    <t>２　１(1)から(8)までに掲げるもの（以下「暴力団等」という。）を下請契約等の相手方にしません。</t>
  </si>
  <si>
    <t>３　下請契約等の相手方が暴力団等であることを知ったときは、当該下請契約等を解除します。</t>
    <phoneticPr fontId="1"/>
  </si>
  <si>
    <t>２　群馬県外来対応医療機関確保事業補助金事業実施計画書（別紙１のとおり）</t>
    <rPh sb="2" eb="5">
      <t>グンマケン</t>
    </rPh>
    <rPh sb="5" eb="7">
      <t>ガイライ</t>
    </rPh>
    <rPh sb="7" eb="9">
      <t>タイオウ</t>
    </rPh>
    <rPh sb="9" eb="11">
      <t>イリョウ</t>
    </rPh>
    <rPh sb="11" eb="13">
      <t>キカン</t>
    </rPh>
    <rPh sb="13" eb="15">
      <t>カクホ</t>
    </rPh>
    <rPh sb="15" eb="17">
      <t>ジギョウ</t>
    </rPh>
    <rPh sb="17" eb="20">
      <t>ホジョキン</t>
    </rPh>
    <rPh sb="20" eb="22">
      <t>ジギョウ</t>
    </rPh>
    <phoneticPr fontId="3"/>
  </si>
  <si>
    <t>円</t>
    <rPh sb="0" eb="1">
      <t>エン</t>
    </rPh>
    <phoneticPr fontId="1"/>
  </si>
  <si>
    <t>（１） カタログ、見積書</t>
    <phoneticPr fontId="1"/>
  </si>
  <si>
    <t>１　補助金交付決定を受けるまでの期間内に、天災地変等の事由によって実施した事業に損失を生じた
　場合、これらの損失は、事業実施主体が負担するものとする。</t>
    <phoneticPr fontId="1"/>
  </si>
  <si>
    <t>２　補助金交付決定を受けた補助金額が交付申請額又は交付申請予定額に達しない場合においても、
　異議がないこと。</t>
    <phoneticPr fontId="1"/>
  </si>
  <si>
    <t>　なお、必要な場合には、群馬県警察本部に照会することについて承諾し、当該事項に関する書類の提出を
群馬県知事から求められた場合には、指定された期日までに提出します。</t>
    <phoneticPr fontId="1"/>
  </si>
  <si>
    <t>　(1) 暴力団（暴力団員による不当な行為の防止等に関する法律（平成３年法律第７７号）第２条第２号に
　　規定する暴力団をいう。以下同じ。）</t>
    <phoneticPr fontId="1"/>
  </si>
  <si>
    <t>　(2) 暴力団員（暴力団員による不当な行為の防止等に関する法律第２条第６号に規定する暴力団員をいう。
　　以下同じ。）</t>
    <phoneticPr fontId="1"/>
  </si>
  <si>
    <t>　(5) 自己、自己の法人その他の団体若しくは第三者の不正の利益を図り、又は第三者に損害を加える目的
　　をもって、暴力団又は暴力団員を利用するなどしている者</t>
    <phoneticPr fontId="1"/>
  </si>
  <si>
    <t>　(6) 暴力団又は暴力団員に対して資金を提供し、又は便宜を供与するなど直接的又は積極的に暴力団の維
　　持又は運営に協力し、又は関与している者</t>
    <phoneticPr fontId="1"/>
  </si>
  <si>
    <t>４　自己、自己の法人その他の団体又は下請契約等の相手方が暴力団等から不当な要求行為を受けた場合は、
　群馬県知事に報告し、警察に通報します。</t>
    <phoneticPr fontId="1"/>
  </si>
  <si>
    <t>　</t>
    <phoneticPr fontId="1"/>
  </si>
  <si>
    <t>（個人で屋号がない場合は、記入不要）</t>
    <phoneticPr fontId="1"/>
  </si>
  <si>
    <t>（個人の場合は、氏名のみ記入）</t>
    <phoneticPr fontId="1"/>
  </si>
  <si>
    <t>　群馬県知事　あて</t>
    <phoneticPr fontId="1"/>
  </si>
  <si>
    <t>　群馬県外来対応医療機関確保事業補助金交付要綱第１０の規定により、下記事業に</t>
    <rPh sb="1" eb="4">
      <t>グンマケン</t>
    </rPh>
    <rPh sb="4" eb="6">
      <t>ガイライ</t>
    </rPh>
    <rPh sb="6" eb="8">
      <t>タイオウ</t>
    </rPh>
    <rPh sb="8" eb="10">
      <t>イリョウ</t>
    </rPh>
    <rPh sb="10" eb="12">
      <t>キカン</t>
    </rPh>
    <rPh sb="12" eb="14">
      <t>カクホ</t>
    </rPh>
    <rPh sb="14" eb="16">
      <t>ジギョウ</t>
    </rPh>
    <rPh sb="16" eb="19">
      <t>ホジョキン</t>
    </rPh>
    <rPh sb="19" eb="21">
      <t>コウフ</t>
    </rPh>
    <rPh sb="21" eb="23">
      <t>ヨウコウ</t>
    </rPh>
    <rPh sb="23" eb="24">
      <t>ダイ</t>
    </rPh>
    <rPh sb="27" eb="29">
      <t>キテイ</t>
    </rPh>
    <rPh sb="33" eb="35">
      <t>カキ</t>
    </rPh>
    <rPh sb="35" eb="37">
      <t>ジギョウ</t>
    </rPh>
    <phoneticPr fontId="3"/>
  </si>
  <si>
    <t>ついて、別記条件を了承の上、補助金交付決定前に着手したいので届け出ます。</t>
    <rPh sb="4" eb="6">
      <t>ベッキ</t>
    </rPh>
    <rPh sb="6" eb="8">
      <t>ジョウケン</t>
    </rPh>
    <rPh sb="9" eb="11">
      <t>リョウショウ</t>
    </rPh>
    <rPh sb="12" eb="13">
      <t>ウエ</t>
    </rPh>
    <rPh sb="14" eb="17">
      <t>ホジョキン</t>
    </rPh>
    <rPh sb="17" eb="19">
      <t>コウフ</t>
    </rPh>
    <rPh sb="19" eb="21">
      <t>ケッテイ</t>
    </rPh>
    <rPh sb="21" eb="22">
      <t>マエ</t>
    </rPh>
    <rPh sb="23" eb="25">
      <t>チャクシュ</t>
    </rPh>
    <rPh sb="30" eb="31">
      <t>トド</t>
    </rPh>
    <rPh sb="32" eb="33">
      <t>デ</t>
    </rPh>
    <phoneticPr fontId="1"/>
  </si>
  <si>
    <t>補助金
申請額</t>
    <rPh sb="0" eb="3">
      <t>ホジョキン</t>
    </rPh>
    <rPh sb="4" eb="6">
      <t>シンセイ</t>
    </rPh>
    <rPh sb="6" eb="7">
      <t>ガク</t>
    </rPh>
    <phoneticPr fontId="3"/>
  </si>
  <si>
    <t>（１）</t>
  </si>
  <si>
    <t>（１）</t>
    <phoneticPr fontId="1"/>
  </si>
  <si>
    <t>（２）</t>
  </si>
  <si>
    <t>（３）</t>
  </si>
  <si>
    <t>（４）</t>
  </si>
  <si>
    <t>（５）</t>
  </si>
  <si>
    <t>（６）</t>
  </si>
  <si>
    <t>（６）</t>
    <phoneticPr fontId="1"/>
  </si>
  <si>
    <t>　令和5年4月1日としてください。（例：2023/4/1)</t>
    <rPh sb="1" eb="3">
      <t>レイワ</t>
    </rPh>
    <rPh sb="4" eb="5">
      <t>ネン</t>
    </rPh>
    <rPh sb="6" eb="7">
      <t>ガツ</t>
    </rPh>
    <rPh sb="8" eb="9">
      <t>ニチ</t>
    </rPh>
    <rPh sb="18" eb="19">
      <t>レイ</t>
    </rPh>
    <phoneticPr fontId="1"/>
  </si>
  <si>
    <t>　 交付決定前着手届提出日</t>
    <rPh sb="2" eb="4">
      <t>コウフ</t>
    </rPh>
    <rPh sb="4" eb="7">
      <t>ケッテイマエ</t>
    </rPh>
    <rPh sb="7" eb="9">
      <t>チャクシュ</t>
    </rPh>
    <rPh sb="9" eb="10">
      <t>トド</t>
    </rPh>
    <rPh sb="10" eb="13">
      <t>テイシュツビ</t>
    </rPh>
    <phoneticPr fontId="3"/>
  </si>
  <si>
    <t>　 交付申請書提出日</t>
    <rPh sb="2" eb="4">
      <t>コウフ</t>
    </rPh>
    <rPh sb="4" eb="7">
      <t>シンセイショ</t>
    </rPh>
    <rPh sb="7" eb="10">
      <t>テイシュツビ</t>
    </rPh>
    <phoneticPr fontId="3"/>
  </si>
  <si>
    <t>前橋市大手町１－１－１</t>
    <phoneticPr fontId="1"/>
  </si>
  <si>
    <t>医療法人ぐんまちゃん会</t>
    <rPh sb="0" eb="4">
      <t>イリョウホウジン</t>
    </rPh>
    <rPh sb="10" eb="11">
      <t>カイ</t>
    </rPh>
    <phoneticPr fontId="1"/>
  </si>
  <si>
    <t>ぐんまちゃんクリニック</t>
    <phoneticPr fontId="1"/>
  </si>
  <si>
    <t>事務　ぐんま　はなこ</t>
    <rPh sb="0" eb="2">
      <t>ジム</t>
    </rPh>
    <phoneticPr fontId="1"/>
  </si>
  <si>
    <t>０２７－２２６－２９０１</t>
    <phoneticPr fontId="1"/>
  </si>
  <si>
    <t>●●●＠●●．ne.jp</t>
    <phoneticPr fontId="1"/>
  </si>
  <si>
    <t>空気清浄機</t>
    <rPh sb="0" eb="2">
      <t>クウキ</t>
    </rPh>
    <rPh sb="2" eb="5">
      <t>セイジョウキ</t>
    </rPh>
    <phoneticPr fontId="1"/>
  </si>
  <si>
    <t>令和５年６月頃</t>
    <rPh sb="0" eb="2">
      <t>レイワ</t>
    </rPh>
    <rPh sb="3" eb="4">
      <t>ネン</t>
    </rPh>
    <rPh sb="5" eb="6">
      <t>ガツ</t>
    </rPh>
    <rPh sb="6" eb="7">
      <t>コロ</t>
    </rPh>
    <phoneticPr fontId="1"/>
  </si>
  <si>
    <t>令和５年７月頃</t>
    <rPh sb="0" eb="2">
      <t>レイワ</t>
    </rPh>
    <rPh sb="3" eb="4">
      <t>ネン</t>
    </rPh>
    <rPh sb="5" eb="6">
      <t>ガツ</t>
    </rPh>
    <rPh sb="6" eb="7">
      <t>コロ</t>
    </rPh>
    <phoneticPr fontId="1"/>
  </si>
  <si>
    <t>令和５年５月納品済</t>
    <rPh sb="0" eb="2">
      <t>レイワ</t>
    </rPh>
    <rPh sb="3" eb="4">
      <t>ネン</t>
    </rPh>
    <rPh sb="5" eb="6">
      <t>ガツ</t>
    </rPh>
    <rPh sb="6" eb="8">
      <t>ノウヒン</t>
    </rPh>
    <rPh sb="8" eb="9">
      <t>ズ</t>
    </rPh>
    <phoneticPr fontId="1"/>
  </si>
  <si>
    <t>外来対応医療機関の新設に伴い必要となるため</t>
    <rPh sb="0" eb="2">
      <t>ガイライ</t>
    </rPh>
    <rPh sb="2" eb="4">
      <t>タイオウ</t>
    </rPh>
    <rPh sb="4" eb="6">
      <t>イリョウ</t>
    </rPh>
    <rPh sb="6" eb="8">
      <t>キカン</t>
    </rPh>
    <rPh sb="9" eb="11">
      <t>シンセツ</t>
    </rPh>
    <rPh sb="12" eb="13">
      <t>トモナ</t>
    </rPh>
    <rPh sb="14" eb="16">
      <t>ヒツヨウ</t>
    </rPh>
    <phoneticPr fontId="1"/>
  </si>
  <si>
    <t>看板改修費</t>
    <rPh sb="0" eb="2">
      <t>カンバン</t>
    </rPh>
    <rPh sb="2" eb="4">
      <t>カイシュウ</t>
    </rPh>
    <phoneticPr fontId="1"/>
  </si>
  <si>
    <t>既存の自院ホームページに外来対応医療機関の記載を追加</t>
    <rPh sb="0" eb="2">
      <t>キゾン</t>
    </rPh>
    <rPh sb="3" eb="5">
      <t>ジイン</t>
    </rPh>
    <rPh sb="12" eb="14">
      <t>ガイライ</t>
    </rPh>
    <rPh sb="14" eb="16">
      <t>タイオウ</t>
    </rPh>
    <rPh sb="16" eb="18">
      <t>イリョウ</t>
    </rPh>
    <rPh sb="18" eb="20">
      <t>キカン</t>
    </rPh>
    <rPh sb="21" eb="23">
      <t>キサイ</t>
    </rPh>
    <rPh sb="24" eb="26">
      <t>ツイカ</t>
    </rPh>
    <phoneticPr fontId="1"/>
  </si>
  <si>
    <t>換気扇設置工事一式</t>
    <rPh sb="0" eb="3">
      <t>カンキセン</t>
    </rPh>
    <rPh sb="3" eb="5">
      <t>セッチ</t>
    </rPh>
    <rPh sb="5" eb="7">
      <t>コウジ</t>
    </rPh>
    <rPh sb="7" eb="9">
      <t>イッシキ</t>
    </rPh>
    <phoneticPr fontId="1"/>
  </si>
  <si>
    <t>型番を記載</t>
    <rPh sb="0" eb="2">
      <t>カタバン</t>
    </rPh>
    <rPh sb="3" eb="5">
      <t>キサイ</t>
    </rPh>
    <phoneticPr fontId="1"/>
  </si>
  <si>
    <t>理事長　ぐんま　たろう</t>
    <rPh sb="0" eb="3">
      <t>リジチョウ</t>
    </rPh>
    <phoneticPr fontId="1"/>
  </si>
  <si>
    <t>　※交付申請書提出日を入力いただくと、自動で転記されます。</t>
    <rPh sb="2" eb="4">
      <t>コウフ</t>
    </rPh>
    <rPh sb="4" eb="7">
      <t>シンセイショ</t>
    </rPh>
    <rPh sb="7" eb="10">
      <t>テイシュツビ</t>
    </rPh>
    <rPh sb="11" eb="13">
      <t>ニュウリョク</t>
    </rPh>
    <rPh sb="19" eb="21">
      <t>ジドウ</t>
    </rPh>
    <rPh sb="22" eb="24">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</si>
</sst>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2"/>
      <name val="ＭＳ 明朝"/>
      <family val="1"/>
      <charset val="128"/>
    </font>
    <font>
      <strike/>
      <sz val="12"/>
      <name val="ＭＳ 明朝"/>
      <family val="1"/>
      <charset val="128"/>
    </font>
    <font>
      <sz val="16"/>
      <name val="ＭＳ 明朝"/>
      <family val="1"/>
      <charset val="128"/>
    </font>
    <font>
      <sz val="8"/>
      <color theme="1"/>
      <name val="ＭＳ ゴシック"/>
      <family val="3"/>
      <charset val="128"/>
    </font>
    <font>
      <b/>
      <i/>
      <sz val="16"/>
      <name val="ＭＳ 明朝"/>
      <family val="1"/>
      <charset val="128"/>
    </font>
    <font>
      <sz val="14"/>
      <color rgb="FF000000"/>
      <name val="ＭＳ 明朝"/>
      <family val="1"/>
      <charset val="128"/>
    </font>
    <font>
      <sz val="14"/>
      <name val="ＭＳ 明朝"/>
      <family val="1"/>
      <charset val="128"/>
    </font>
    <font>
      <b/>
      <sz val="14"/>
      <color rgb="FFFF0000"/>
      <name val="ＭＳ ゴシック"/>
      <family val="3"/>
      <charset val="128"/>
    </font>
    <font>
      <b/>
      <sz val="11"/>
      <name val="ＭＳ ゴシック"/>
      <family val="3"/>
      <charset val="128"/>
    </font>
    <font>
      <u/>
      <sz val="11"/>
      <color theme="10"/>
      <name val="ＭＳ Ｐゴシック"/>
      <family val="2"/>
      <charset val="128"/>
      <scheme val="minor"/>
    </font>
    <font>
      <b/>
      <sz val="11"/>
      <color theme="1"/>
      <name val="ＭＳ ゴシック"/>
      <family val="3"/>
      <charset val="128"/>
    </font>
    <font>
      <sz val="10"/>
      <color theme="1"/>
      <name val="ＭＳ ゴシック"/>
      <family val="3"/>
      <charset val="128"/>
    </font>
    <font>
      <b/>
      <sz val="16"/>
      <color rgb="FFFF0000"/>
      <name val="ＭＳ ゴシック"/>
      <family val="3"/>
      <charset val="128"/>
    </font>
    <font>
      <sz val="10.5"/>
      <color rgb="FF000000"/>
      <name val="ＭＳ 明朝"/>
      <family val="1"/>
      <charset val="128"/>
    </font>
    <font>
      <sz val="10.5"/>
      <color theme="1"/>
      <name val="Times New Roman"/>
      <family val="1"/>
    </font>
    <font>
      <sz val="11"/>
      <color theme="1"/>
      <name val="ＭＳ 明朝"/>
      <family val="1"/>
      <charset val="128"/>
    </font>
    <font>
      <sz val="9"/>
      <color rgb="FF000000"/>
      <name val="ＭＳ 明朝"/>
      <family val="1"/>
      <charset val="128"/>
    </font>
    <font>
      <sz val="7"/>
      <color rgb="FF000000"/>
      <name val="ＭＳ 明朝"/>
      <family val="1"/>
      <charset val="128"/>
    </font>
    <font>
      <sz val="10"/>
      <color rgb="FF000000"/>
      <name val="ＭＳ 明朝"/>
      <family val="1"/>
      <charset val="128"/>
    </font>
    <font>
      <sz val="10"/>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23" fillId="0" borderId="0" applyNumberFormat="0" applyFill="0" applyBorder="0" applyAlignment="0" applyProtection="0">
      <alignment vertical="center"/>
    </xf>
  </cellStyleXfs>
  <cellXfs count="208">
    <xf numFmtId="0" fontId="0" fillId="0" borderId="0" xfId="0">
      <alignment vertical="center"/>
    </xf>
    <xf numFmtId="38" fontId="5" fillId="0" borderId="0" xfId="2" applyFont="1">
      <alignment vertical="center"/>
    </xf>
    <xf numFmtId="38" fontId="7" fillId="0" borderId="0" xfId="2" applyFont="1">
      <alignment vertical="center"/>
    </xf>
    <xf numFmtId="38" fontId="9" fillId="0" borderId="0" xfId="2" applyFont="1">
      <alignment vertical="center"/>
    </xf>
    <xf numFmtId="38" fontId="10" fillId="0" borderId="0" xfId="2" applyFont="1">
      <alignment vertical="center"/>
    </xf>
    <xf numFmtId="38" fontId="10" fillId="0" borderId="0" xfId="2" applyFont="1" applyFill="1" applyBorder="1" applyAlignment="1">
      <alignment horizontal="center" vertical="center" shrinkToFit="1"/>
    </xf>
    <xf numFmtId="38" fontId="10" fillId="0" borderId="0" xfId="2" applyFont="1" applyFill="1" applyBorder="1" applyAlignment="1">
      <alignment horizontal="center" vertical="center"/>
    </xf>
    <xf numFmtId="38" fontId="11" fillId="0" borderId="0" xfId="2" applyFont="1" applyFill="1" applyAlignment="1">
      <alignment vertical="center"/>
    </xf>
    <xf numFmtId="0" fontId="14" fillId="0" borderId="0" xfId="3" applyFont="1" applyAlignment="1">
      <alignment vertical="center"/>
    </xf>
    <xf numFmtId="0" fontId="15" fillId="0" borderId="0" xfId="3" applyFont="1" applyAlignment="1">
      <alignment horizontal="left" vertical="center" indent="1"/>
    </xf>
    <xf numFmtId="0" fontId="16" fillId="0" borderId="0" xfId="3" applyFont="1" applyFill="1" applyAlignment="1">
      <alignment vertical="center"/>
    </xf>
    <xf numFmtId="176" fontId="16" fillId="0" borderId="0" xfId="3" applyNumberFormat="1" applyFont="1" applyFill="1" applyBorder="1" applyAlignment="1">
      <alignment horizontal="right" vertical="center"/>
    </xf>
    <xf numFmtId="0" fontId="21" fillId="0" borderId="0" xfId="0" applyFont="1">
      <alignment vertical="center"/>
    </xf>
    <xf numFmtId="0" fontId="10" fillId="0" borderId="0" xfId="0" applyFont="1">
      <alignment vertical="center"/>
    </xf>
    <xf numFmtId="38" fontId="9" fillId="2" borderId="5" xfId="2" applyFont="1" applyFill="1" applyBorder="1" applyAlignment="1">
      <alignment horizontal="left" vertical="center" shrinkToFit="1"/>
    </xf>
    <xf numFmtId="49" fontId="23" fillId="2" borderId="5" xfId="4" applyNumberFormat="1" applyFill="1" applyBorder="1" applyAlignment="1">
      <alignment vertical="center" shrinkToFit="1"/>
    </xf>
    <xf numFmtId="0" fontId="24" fillId="0" borderId="0" xfId="0" applyFont="1" applyBorder="1" applyAlignment="1">
      <alignment vertical="center" wrapText="1"/>
    </xf>
    <xf numFmtId="38" fontId="22" fillId="0" borderId="0" xfId="2" applyFont="1" applyFill="1" applyBorder="1" applyAlignment="1">
      <alignment horizontal="center" vertical="center" shrinkToFit="1"/>
    </xf>
    <xf numFmtId="0" fontId="24" fillId="0" borderId="0" xfId="0" applyFont="1" applyFill="1" applyBorder="1" applyAlignment="1">
      <alignment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0" fontId="16" fillId="0" borderId="0" xfId="3" applyFont="1" applyFill="1" applyAlignment="1">
      <alignment vertical="center" shrinkToFit="1"/>
    </xf>
    <xf numFmtId="0" fontId="18" fillId="0" borderId="0" xfId="3" applyFont="1" applyFill="1" applyAlignment="1">
      <alignment vertical="center" shrinkToFit="1"/>
    </xf>
    <xf numFmtId="0" fontId="10" fillId="4" borderId="5" xfId="0" applyFont="1" applyFill="1" applyBorder="1" applyAlignment="1">
      <alignment horizontal="center" vertical="center"/>
    </xf>
    <xf numFmtId="177" fontId="9" fillId="2" borderId="5" xfId="2" applyNumberFormat="1" applyFont="1" applyFill="1" applyBorder="1" applyAlignment="1">
      <alignment horizontal="left" vertical="center" shrinkToFit="1"/>
    </xf>
    <xf numFmtId="38" fontId="10" fillId="0" borderId="5" xfId="2" applyFont="1" applyFill="1" applyBorder="1" applyAlignment="1">
      <alignment horizontal="right" vertical="center"/>
    </xf>
    <xf numFmtId="38" fontId="10" fillId="0" borderId="5" xfId="2" applyFont="1" applyFill="1" applyBorder="1" applyAlignment="1">
      <alignment vertical="center"/>
    </xf>
    <xf numFmtId="0" fontId="10" fillId="3" borderId="5" xfId="0" applyFont="1" applyFill="1" applyBorder="1" applyAlignment="1">
      <alignment horizontal="center" vertical="center"/>
    </xf>
    <xf numFmtId="0" fontId="25" fillId="0" borderId="0" xfId="0" applyFont="1" applyAlignment="1">
      <alignment vertical="top" wrapText="1"/>
    </xf>
    <xf numFmtId="0" fontId="25" fillId="0" borderId="0" xfId="0" applyFont="1" applyAlignment="1">
      <alignment vertical="top"/>
    </xf>
    <xf numFmtId="38" fontId="6" fillId="0" borderId="0" xfId="2" applyFont="1" applyFill="1" applyAlignment="1">
      <alignment vertical="center"/>
    </xf>
    <xf numFmtId="38" fontId="7" fillId="0" borderId="23" xfId="2" applyFont="1" applyFill="1" applyBorder="1" applyAlignment="1">
      <alignment horizontal="left" vertical="center" wrapText="1"/>
    </xf>
    <xf numFmtId="38" fontId="7" fillId="0" borderId="5" xfId="2" applyFont="1" applyFill="1" applyBorder="1" applyAlignment="1">
      <alignment horizontal="left" vertical="center" wrapText="1"/>
    </xf>
    <xf numFmtId="38" fontId="7" fillId="0" borderId="0" xfId="2" applyFont="1" applyBorder="1">
      <alignment vertical="center"/>
    </xf>
    <xf numFmtId="38" fontId="7" fillId="0" borderId="0" xfId="2" applyFont="1" applyBorder="1" applyAlignment="1">
      <alignment vertical="center"/>
    </xf>
    <xf numFmtId="38" fontId="7" fillId="0" borderId="27" xfId="2" applyFont="1" applyFill="1" applyBorder="1" applyAlignment="1">
      <alignment horizontal="center" vertical="center" wrapText="1" shrinkToFit="1"/>
    </xf>
    <xf numFmtId="38" fontId="9" fillId="0" borderId="27" xfId="2" applyFont="1" applyFill="1" applyBorder="1" applyAlignment="1">
      <alignment horizontal="right" vertical="center"/>
    </xf>
    <xf numFmtId="0" fontId="26" fillId="0" borderId="0" xfId="0" applyFont="1">
      <alignment vertical="center"/>
    </xf>
    <xf numFmtId="0" fontId="16" fillId="0" borderId="0" xfId="3" applyFont="1" applyFill="1" applyAlignment="1">
      <alignment horizontal="center" vertical="center"/>
    </xf>
    <xf numFmtId="38" fontId="6" fillId="0" borderId="0" xfId="2" applyFont="1" applyFill="1" applyAlignment="1">
      <alignment horizontal="center" vertical="center"/>
    </xf>
    <xf numFmtId="0" fontId="27" fillId="0" borderId="2" xfId="0" applyFont="1" applyBorder="1" applyAlignment="1">
      <alignment horizontal="justify" vertical="center"/>
    </xf>
    <xf numFmtId="0" fontId="27" fillId="0" borderId="28" xfId="0" applyFont="1" applyBorder="1" applyAlignment="1">
      <alignment horizontal="justify" vertical="center"/>
    </xf>
    <xf numFmtId="0" fontId="0" fillId="0" borderId="28" xfId="0" applyBorder="1">
      <alignment vertical="center"/>
    </xf>
    <xf numFmtId="0" fontId="0" fillId="0" borderId="29" xfId="0" applyBorder="1">
      <alignment vertical="center"/>
    </xf>
    <xf numFmtId="0" fontId="28" fillId="0" borderId="30" xfId="0" applyFont="1" applyBorder="1">
      <alignment vertical="center"/>
    </xf>
    <xf numFmtId="0" fontId="28" fillId="0" borderId="0" xfId="0" applyFont="1">
      <alignment vertical="center"/>
    </xf>
    <xf numFmtId="0" fontId="27" fillId="0" borderId="3"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lignment vertical="center"/>
    </xf>
    <xf numFmtId="0" fontId="28" fillId="0" borderId="3" xfId="0" applyFont="1" applyBorder="1">
      <alignment vertical="center"/>
    </xf>
    <xf numFmtId="0" fontId="27" fillId="0" borderId="0" xfId="0" applyFont="1" applyBorder="1" applyAlignment="1">
      <alignment horizontal="justify" vertical="top" wrapText="1"/>
    </xf>
    <xf numFmtId="0" fontId="30" fillId="0" borderId="0" xfId="0" applyFont="1" applyBorder="1" applyAlignment="1">
      <alignment horizontal="center" vertical="top" wrapText="1"/>
    </xf>
    <xf numFmtId="0" fontId="31" fillId="0" borderId="0" xfId="0" applyFont="1" applyBorder="1" applyAlignment="1">
      <alignment horizontal="left" vertical="top" wrapText="1"/>
    </xf>
    <xf numFmtId="0" fontId="30" fillId="0" borderId="0" xfId="0" applyFont="1" applyBorder="1" applyAlignment="1">
      <alignment horizontal="left" vertical="top" wrapText="1"/>
    </xf>
    <xf numFmtId="0" fontId="31" fillId="0" borderId="0" xfId="0" applyFont="1" applyBorder="1" applyAlignment="1">
      <alignment horizontal="justify" vertical="top" wrapText="1"/>
    </xf>
    <xf numFmtId="0" fontId="32" fillId="0" borderId="3" xfId="0" applyFont="1" applyBorder="1" applyAlignment="1">
      <alignment horizontal="justify" vertical="top" wrapText="1"/>
    </xf>
    <xf numFmtId="0" fontId="32" fillId="0" borderId="0" xfId="0" applyFont="1" applyBorder="1" applyAlignment="1">
      <alignment horizontal="justify" vertical="top" wrapText="1"/>
    </xf>
    <xf numFmtId="0" fontId="33" fillId="0" borderId="0" xfId="0" applyFont="1" applyBorder="1">
      <alignment vertical="center"/>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27" fillId="0" borderId="3" xfId="0" applyFont="1" applyBorder="1" applyAlignment="1">
      <alignment horizontal="justify" vertical="center"/>
    </xf>
    <xf numFmtId="0" fontId="27" fillId="0" borderId="0" xfId="0" applyFont="1" applyBorder="1" applyAlignment="1">
      <alignment horizontal="justify" vertical="center"/>
    </xf>
    <xf numFmtId="0" fontId="0" fillId="0" borderId="0" xfId="0" applyBorder="1">
      <alignment vertical="center"/>
    </xf>
    <xf numFmtId="0" fontId="0" fillId="0" borderId="30"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31" xfId="0" applyBorder="1">
      <alignment vertical="center"/>
    </xf>
    <xf numFmtId="0" fontId="14" fillId="0" borderId="0" xfId="3" applyFont="1" applyFill="1" applyAlignment="1">
      <alignment vertical="center"/>
    </xf>
    <xf numFmtId="0" fontId="16" fillId="0" borderId="0" xfId="3" applyFont="1" applyFill="1" applyAlignment="1">
      <alignment horizontal="right" vertical="center"/>
    </xf>
    <xf numFmtId="0" fontId="16" fillId="0" borderId="0" xfId="3" applyFont="1" applyFill="1" applyAlignment="1">
      <alignment horizontal="left" vertical="center" indent="1"/>
    </xf>
    <xf numFmtId="38" fontId="7" fillId="0" borderId="0" xfId="2" applyFont="1" applyFill="1">
      <alignment vertical="center"/>
    </xf>
    <xf numFmtId="38" fontId="6" fillId="0" borderId="0" xfId="2" applyFont="1" applyFill="1" applyAlignment="1">
      <alignment horizontal="left" vertical="center"/>
    </xf>
    <xf numFmtId="38" fontId="7" fillId="0" borderId="23" xfId="2" applyFont="1" applyFill="1" applyBorder="1" applyAlignment="1">
      <alignment horizontal="center" vertical="center" shrinkToFit="1"/>
    </xf>
    <xf numFmtId="38" fontId="7" fillId="0" borderId="23" xfId="2" applyFont="1" applyFill="1" applyBorder="1" applyAlignment="1">
      <alignment horizontal="right" vertical="center" shrinkToFit="1"/>
    </xf>
    <xf numFmtId="38" fontId="7" fillId="0" borderId="23" xfId="2" applyNumberFormat="1" applyFont="1" applyFill="1" applyBorder="1" applyAlignment="1">
      <alignment horizontal="right" vertical="center" shrinkToFit="1"/>
    </xf>
    <xf numFmtId="38" fontId="7" fillId="0" borderId="6" xfId="2" applyFont="1" applyFill="1" applyBorder="1" applyAlignment="1">
      <alignment horizontal="center" vertical="center" shrinkToFit="1"/>
    </xf>
    <xf numFmtId="38" fontId="7" fillId="0" borderId="6" xfId="2" applyFont="1" applyFill="1" applyBorder="1" applyAlignment="1">
      <alignment horizontal="right" vertical="center" shrinkToFit="1"/>
    </xf>
    <xf numFmtId="38" fontId="7" fillId="0" borderId="0" xfId="2" applyFont="1" applyFill="1" applyBorder="1" applyAlignment="1">
      <alignment horizontal="center" vertical="center" textRotation="255"/>
    </xf>
    <xf numFmtId="38" fontId="7" fillId="0" borderId="0" xfId="2" applyFont="1" applyFill="1" applyBorder="1">
      <alignment vertical="center"/>
    </xf>
    <xf numFmtId="38" fontId="7" fillId="0" borderId="5" xfId="2" applyFont="1" applyFill="1" applyBorder="1" applyAlignment="1">
      <alignment horizontal="center" vertical="center" shrinkToFit="1"/>
    </xf>
    <xf numFmtId="38" fontId="7" fillId="0" borderId="27" xfId="2" applyFont="1" applyFill="1" applyBorder="1" applyAlignment="1">
      <alignment horizontal="right" vertical="center" shrinkToFit="1"/>
    </xf>
    <xf numFmtId="38" fontId="7" fillId="0" borderId="5" xfId="2" applyFont="1" applyFill="1" applyBorder="1" applyAlignment="1">
      <alignment horizontal="right" vertical="center" shrinkToFit="1"/>
    </xf>
    <xf numFmtId="38" fontId="8" fillId="0" borderId="0" xfId="2" applyFont="1" applyFill="1" applyAlignment="1">
      <alignment horizontal="left" vertical="center"/>
    </xf>
    <xf numFmtId="38" fontId="8" fillId="0" borderId="0" xfId="2" applyFont="1" applyFill="1" applyAlignment="1">
      <alignment horizontal="justify" vertical="center"/>
    </xf>
    <xf numFmtId="38" fontId="7" fillId="0" borderId="0" xfId="2" applyFont="1" applyFill="1" applyBorder="1" applyAlignment="1">
      <alignment vertical="center"/>
    </xf>
    <xf numFmtId="38" fontId="10" fillId="0" borderId="0" xfId="2" applyFont="1" applyFill="1">
      <alignment vertical="center"/>
    </xf>
    <xf numFmtId="38" fontId="13" fillId="0" borderId="0" xfId="2" applyFont="1" applyFill="1">
      <alignment vertical="center"/>
    </xf>
    <xf numFmtId="38" fontId="9" fillId="0" borderId="0" xfId="2" applyFont="1" applyFill="1">
      <alignment vertical="center"/>
    </xf>
    <xf numFmtId="38" fontId="12" fillId="0" borderId="0" xfId="2" applyFont="1" applyFill="1" applyAlignment="1">
      <alignment horizontal="centerContinuous" vertical="center"/>
    </xf>
    <xf numFmtId="38" fontId="9" fillId="0" borderId="0" xfId="2" applyFont="1" applyFill="1" applyBorder="1" applyAlignment="1">
      <alignment horizontal="left" vertical="center"/>
    </xf>
    <xf numFmtId="38" fontId="9" fillId="0" borderId="5" xfId="2" applyFont="1" applyFill="1" applyBorder="1" applyAlignment="1">
      <alignment horizontal="right" vertical="center"/>
    </xf>
    <xf numFmtId="38" fontId="9" fillId="0" borderId="19" xfId="2" applyFont="1" applyFill="1" applyBorder="1" applyAlignment="1">
      <alignment horizontal="right" vertical="center"/>
    </xf>
    <xf numFmtId="0" fontId="15" fillId="0" borderId="0" xfId="3" applyFont="1" applyFill="1" applyAlignment="1">
      <alignment horizontal="left" vertical="center" indent="1"/>
    </xf>
    <xf numFmtId="0" fontId="20" fillId="0" borderId="0" xfId="3" applyFont="1" applyFill="1" applyAlignment="1">
      <alignment vertical="center"/>
    </xf>
    <xf numFmtId="38" fontId="9" fillId="2" borderId="5" xfId="2" applyFont="1" applyFill="1" applyBorder="1" applyAlignment="1">
      <alignment horizontal="right" vertical="center" shrinkToFit="1"/>
    </xf>
    <xf numFmtId="38" fontId="10" fillId="2" borderId="5" xfId="2" applyFont="1" applyFill="1" applyBorder="1" applyAlignment="1">
      <alignment horizontal="center" vertical="center" shrinkToFit="1"/>
    </xf>
    <xf numFmtId="38" fontId="10" fillId="2" borderId="5" xfId="2" applyFont="1" applyFill="1" applyBorder="1" applyAlignment="1">
      <alignment horizontal="right" vertical="center" shrinkToFit="1"/>
    </xf>
    <xf numFmtId="38" fontId="10" fillId="2" borderId="6" xfId="2" applyFont="1" applyFill="1" applyBorder="1" applyAlignment="1">
      <alignment horizontal="right" vertical="center" shrinkToFit="1"/>
    </xf>
    <xf numFmtId="38" fontId="10" fillId="2" borderId="23" xfId="2" applyFont="1" applyFill="1" applyBorder="1" applyAlignment="1">
      <alignment horizontal="center" vertical="center" shrinkToFit="1"/>
    </xf>
    <xf numFmtId="38" fontId="10" fillId="2" borderId="23" xfId="2" applyFont="1" applyFill="1" applyBorder="1" applyAlignment="1">
      <alignment horizontal="right" vertical="center" shrinkToFit="1"/>
    </xf>
    <xf numFmtId="38" fontId="9" fillId="0" borderId="27" xfId="2" applyFont="1" applyFill="1" applyBorder="1" applyAlignment="1">
      <alignment horizontal="center" vertical="center" shrinkToFit="1"/>
    </xf>
    <xf numFmtId="38" fontId="9" fillId="0" borderId="27" xfId="2" applyFont="1" applyFill="1" applyBorder="1" applyAlignment="1">
      <alignment horizontal="right" vertical="center" shrinkToFit="1"/>
    </xf>
    <xf numFmtId="38" fontId="10" fillId="2" borderId="5" xfId="2" applyFont="1" applyFill="1" applyBorder="1" applyAlignment="1">
      <alignment vertical="center" shrinkToFit="1"/>
    </xf>
    <xf numFmtId="49" fontId="10" fillId="2" borderId="5" xfId="0" applyNumberFormat="1" applyFont="1" applyFill="1" applyBorder="1" applyAlignment="1">
      <alignment horizontal="center" vertical="center" shrinkToFit="1"/>
    </xf>
    <xf numFmtId="49" fontId="10" fillId="2" borderId="23" xfId="0" applyNumberFormat="1" applyFont="1" applyFill="1" applyBorder="1" applyAlignment="1">
      <alignment horizontal="center" vertical="center" shrinkToFit="1"/>
    </xf>
    <xf numFmtId="49" fontId="9" fillId="0" borderId="27" xfId="0" applyNumberFormat="1" applyFont="1" applyFill="1" applyBorder="1" applyAlignment="1">
      <alignment horizontal="center" vertical="center" shrinkToFit="1"/>
    </xf>
    <xf numFmtId="0" fontId="10" fillId="2" borderId="5" xfId="0" applyNumberFormat="1" applyFont="1" applyFill="1" applyBorder="1" applyAlignment="1">
      <alignment horizontal="left" vertical="center" wrapText="1"/>
    </xf>
    <xf numFmtId="0" fontId="10" fillId="0" borderId="27" xfId="0" applyNumberFormat="1" applyFont="1" applyBorder="1" applyAlignment="1">
      <alignment horizontal="left" vertical="center"/>
    </xf>
    <xf numFmtId="177" fontId="16" fillId="0" borderId="0" xfId="3" applyNumberFormat="1" applyFont="1" applyFill="1" applyAlignment="1">
      <alignment vertical="center"/>
    </xf>
    <xf numFmtId="38" fontId="16" fillId="0" borderId="0" xfId="3" applyNumberFormat="1" applyFont="1" applyFill="1" applyAlignment="1">
      <alignment vertical="center"/>
    </xf>
    <xf numFmtId="0" fontId="31" fillId="0" borderId="0" xfId="0" applyFont="1" applyBorder="1" applyAlignment="1">
      <alignment horizontal="left" vertical="top"/>
    </xf>
    <xf numFmtId="49" fontId="10" fillId="0" borderId="5"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177" fontId="9" fillId="0" borderId="5" xfId="2" applyNumberFormat="1" applyFont="1" applyFill="1" applyBorder="1" applyAlignment="1">
      <alignment horizontal="left" vertical="center" shrinkToFit="1"/>
    </xf>
    <xf numFmtId="38" fontId="22" fillId="0" borderId="6" xfId="2" applyFont="1" applyBorder="1" applyAlignment="1">
      <alignment horizontal="left" vertical="center"/>
    </xf>
    <xf numFmtId="38" fontId="22" fillId="0" borderId="22" xfId="2" applyFont="1" applyBorder="1" applyAlignment="1">
      <alignment horizontal="left" vertical="center"/>
    </xf>
    <xf numFmtId="0" fontId="10" fillId="0" borderId="21"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2" xfId="0" applyFont="1" applyFill="1" applyBorder="1" applyAlignment="1">
      <alignment horizontal="left" vertical="center" wrapText="1"/>
    </xf>
    <xf numFmtId="49" fontId="10" fillId="0" borderId="5" xfId="0" applyNumberFormat="1" applyFont="1" applyBorder="1" applyAlignment="1">
      <alignment horizontal="center" vertical="center" shrinkToFit="1"/>
    </xf>
    <xf numFmtId="0" fontId="10" fillId="0" borderId="6"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6" xfId="0" applyFont="1" applyBorder="1" applyAlignment="1">
      <alignment horizontal="left" vertical="center" wrapText="1"/>
    </xf>
    <xf numFmtId="0" fontId="10" fillId="0" borderId="22" xfId="0" applyFont="1" applyBorder="1" applyAlignment="1">
      <alignment horizontal="left" vertical="center" wrapText="1"/>
    </xf>
    <xf numFmtId="0" fontId="24" fillId="0" borderId="6" xfId="0" applyFont="1" applyBorder="1" applyAlignment="1">
      <alignment horizontal="left" vertical="center" wrapText="1"/>
    </xf>
    <xf numFmtId="0" fontId="24" fillId="0" borderId="22" xfId="0" applyFont="1" applyBorder="1" applyAlignment="1">
      <alignment horizontal="left" vertical="center" wrapText="1"/>
    </xf>
    <xf numFmtId="38" fontId="22" fillId="0" borderId="6" xfId="2" applyFont="1" applyBorder="1" applyAlignment="1">
      <alignment horizontal="left" vertical="center" wrapText="1"/>
    </xf>
    <xf numFmtId="38" fontId="22" fillId="0" borderId="22" xfId="2" applyFont="1" applyBorder="1" applyAlignment="1">
      <alignment horizontal="left" vertical="center" wrapText="1"/>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5" xfId="0" applyFont="1" applyFill="1" applyBorder="1" applyAlignment="1">
      <alignment horizontal="center" vertical="center"/>
    </xf>
    <xf numFmtId="0" fontId="16" fillId="0" borderId="0" xfId="3" applyFont="1" applyFill="1" applyAlignment="1">
      <alignment horizontal="center" vertical="center"/>
    </xf>
    <xf numFmtId="177" fontId="16" fillId="0" borderId="0" xfId="3" applyNumberFormat="1" applyFont="1" applyFill="1" applyAlignment="1">
      <alignment horizontal="center" vertical="center"/>
    </xf>
    <xf numFmtId="38" fontId="16" fillId="0" borderId="0" xfId="3" applyNumberFormat="1" applyFont="1" applyFill="1" applyBorder="1" applyAlignment="1">
      <alignment horizontal="center" vertical="center"/>
    </xf>
    <xf numFmtId="38" fontId="16" fillId="0" borderId="0" xfId="3" applyNumberFormat="1" applyFont="1" applyFill="1" applyAlignment="1">
      <alignment horizontal="left" vertical="center" shrinkToFit="1"/>
    </xf>
    <xf numFmtId="0" fontId="16" fillId="0" borderId="0" xfId="3" applyFont="1" applyFill="1" applyAlignment="1">
      <alignment horizontal="left" vertical="center" wrapText="1"/>
    </xf>
    <xf numFmtId="38" fontId="7" fillId="0" borderId="0" xfId="2" applyFont="1" applyFill="1" applyAlignment="1">
      <alignment horizontal="right" vertical="center"/>
    </xf>
    <xf numFmtId="38" fontId="7" fillId="0" borderId="0" xfId="2" applyFont="1" applyFill="1" applyBorder="1" applyAlignment="1">
      <alignment horizontal="center" vertical="center"/>
    </xf>
    <xf numFmtId="38" fontId="7" fillId="0" borderId="23" xfId="2" applyFont="1" applyFill="1" applyBorder="1" applyAlignment="1">
      <alignment horizontal="center" vertical="center"/>
    </xf>
    <xf numFmtId="38" fontId="7" fillId="0" borderId="26" xfId="2" applyFont="1" applyFill="1" applyBorder="1" applyAlignment="1">
      <alignment horizontal="center" vertical="center"/>
    </xf>
    <xf numFmtId="38" fontId="7" fillId="0" borderId="23" xfId="2" applyFont="1" applyFill="1" applyBorder="1" applyAlignment="1">
      <alignment horizontal="center" vertical="center" wrapText="1"/>
    </xf>
    <xf numFmtId="38" fontId="7" fillId="0" borderId="26" xfId="2" applyFont="1" applyFill="1" applyBorder="1" applyAlignment="1">
      <alignment horizontal="center" vertical="center" wrapText="1"/>
    </xf>
    <xf numFmtId="38" fontId="7" fillId="0" borderId="0" xfId="2" applyFont="1" applyFill="1" applyBorder="1" applyAlignment="1">
      <alignment horizontal="right" vertical="center" shrinkToFit="1"/>
    </xf>
    <xf numFmtId="38" fontId="6" fillId="0" borderId="0" xfId="2" applyFont="1" applyFill="1" applyAlignment="1">
      <alignment horizontal="center" vertical="center"/>
    </xf>
    <xf numFmtId="38" fontId="6" fillId="0" borderId="6" xfId="2" applyFont="1" applyFill="1" applyBorder="1" applyAlignment="1">
      <alignment horizontal="center" vertical="center" shrinkToFit="1"/>
    </xf>
    <xf numFmtId="38" fontId="6" fillId="0" borderId="22" xfId="2" applyFont="1" applyFill="1" applyBorder="1" applyAlignment="1">
      <alignment horizontal="center" vertical="center" shrinkToFit="1"/>
    </xf>
    <xf numFmtId="38" fontId="6" fillId="0" borderId="5" xfId="2" applyFont="1" applyFill="1" applyBorder="1" applyAlignment="1">
      <alignment horizontal="center" vertical="center" shrinkToFit="1"/>
    </xf>
    <xf numFmtId="38" fontId="7" fillId="0" borderId="0" xfId="2" applyFont="1" applyFill="1" applyBorder="1" applyAlignment="1">
      <alignment horizontal="center" vertical="center" textRotation="255"/>
    </xf>
    <xf numFmtId="38" fontId="7" fillId="0" borderId="0" xfId="2" applyFont="1" applyFill="1" applyBorder="1" applyAlignment="1">
      <alignment horizontal="left" vertical="center" shrinkToFit="1"/>
    </xf>
    <xf numFmtId="38" fontId="8" fillId="0" borderId="0" xfId="2" applyFont="1" applyFill="1" applyAlignment="1">
      <alignment horizontal="left" vertical="center"/>
    </xf>
    <xf numFmtId="38" fontId="10" fillId="0" borderId="1" xfId="2" applyFont="1" applyFill="1" applyBorder="1" applyAlignment="1">
      <alignment horizontal="right" vertical="center" shrinkToFit="1"/>
    </xf>
    <xf numFmtId="38" fontId="11" fillId="0" borderId="0" xfId="2" applyFont="1" applyFill="1" applyAlignment="1">
      <alignment horizontal="center" vertical="center"/>
    </xf>
    <xf numFmtId="38" fontId="10" fillId="0" borderId="14" xfId="2" applyFont="1" applyFill="1" applyBorder="1" applyAlignment="1">
      <alignment horizontal="center" vertical="center" shrinkToFit="1"/>
    </xf>
    <xf numFmtId="38" fontId="10" fillId="0" borderId="7" xfId="2" applyFont="1" applyFill="1" applyBorder="1" applyAlignment="1">
      <alignment horizontal="center" vertical="center" shrinkToFit="1"/>
    </xf>
    <xf numFmtId="38" fontId="17" fillId="0" borderId="7" xfId="2" applyFont="1" applyFill="1" applyBorder="1" applyAlignment="1">
      <alignment horizontal="center" vertical="center" shrinkToFit="1"/>
    </xf>
    <xf numFmtId="38" fontId="9" fillId="0" borderId="11" xfId="2" applyFont="1" applyFill="1" applyBorder="1" applyAlignment="1">
      <alignment horizontal="center" vertical="center"/>
    </xf>
    <xf numFmtId="38" fontId="9" fillId="0" borderId="5" xfId="2" applyFont="1" applyFill="1" applyBorder="1" applyAlignment="1">
      <alignment horizontal="center" vertical="center"/>
    </xf>
    <xf numFmtId="38" fontId="9" fillId="0" borderId="11" xfId="2" applyFont="1" applyFill="1" applyBorder="1" applyAlignment="1">
      <alignment horizontal="center" vertical="center" wrapText="1"/>
    </xf>
    <xf numFmtId="38" fontId="9" fillId="0" borderId="5" xfId="2" applyFont="1" applyFill="1" applyBorder="1" applyAlignment="1">
      <alignment horizontal="center" vertical="center" wrapText="1"/>
    </xf>
    <xf numFmtId="38" fontId="9" fillId="0" borderId="18" xfId="2" applyFont="1" applyFill="1" applyBorder="1" applyAlignment="1">
      <alignment horizontal="center" vertical="center" wrapText="1"/>
    </xf>
    <xf numFmtId="38" fontId="9" fillId="0" borderId="19" xfId="2" applyFont="1" applyFill="1" applyBorder="1" applyAlignment="1">
      <alignment horizontal="center" vertical="center" wrapText="1"/>
    </xf>
    <xf numFmtId="38" fontId="9" fillId="0" borderId="16" xfId="2" applyFont="1" applyFill="1" applyBorder="1" applyAlignment="1">
      <alignment horizontal="center" vertical="center" shrinkToFit="1"/>
    </xf>
    <xf numFmtId="38" fontId="9" fillId="0" borderId="8" xfId="2" applyFont="1" applyFill="1" applyBorder="1" applyAlignment="1">
      <alignment horizontal="center" vertical="center" shrinkToFit="1"/>
    </xf>
    <xf numFmtId="38" fontId="9" fillId="0" borderId="4" xfId="2" applyFont="1" applyFill="1" applyBorder="1" applyAlignment="1">
      <alignment horizontal="center" vertical="center" shrinkToFit="1"/>
    </xf>
    <xf numFmtId="38" fontId="9" fillId="0" borderId="17" xfId="2" applyFont="1" applyFill="1" applyBorder="1" applyAlignment="1">
      <alignment horizontal="center" vertical="center" shrinkToFit="1"/>
    </xf>
    <xf numFmtId="38" fontId="9" fillId="0" borderId="5" xfId="2" applyFont="1" applyFill="1" applyBorder="1" applyAlignment="1">
      <alignment vertical="center" shrinkToFit="1"/>
    </xf>
    <xf numFmtId="38" fontId="9" fillId="0" borderId="23" xfId="2" applyFont="1" applyFill="1" applyBorder="1" applyAlignment="1">
      <alignment vertical="center" shrinkToFit="1"/>
    </xf>
    <xf numFmtId="38" fontId="9" fillId="0" borderId="2" xfId="2" applyFont="1" applyFill="1" applyBorder="1" applyAlignment="1">
      <alignment horizontal="center" vertical="center"/>
    </xf>
    <xf numFmtId="38" fontId="9" fillId="0" borderId="12" xfId="2" applyFont="1" applyFill="1" applyBorder="1" applyAlignment="1">
      <alignment horizontal="center" vertical="center"/>
    </xf>
    <xf numFmtId="38" fontId="9" fillId="0" borderId="3" xfId="2" applyFont="1" applyFill="1" applyBorder="1" applyAlignment="1">
      <alignment horizontal="center" vertical="center"/>
    </xf>
    <xf numFmtId="38" fontId="9" fillId="0" borderId="15" xfId="2" applyFont="1" applyFill="1" applyBorder="1" applyAlignment="1">
      <alignment horizontal="center" vertical="center"/>
    </xf>
    <xf numFmtId="38" fontId="9" fillId="0" borderId="13" xfId="2" applyFont="1" applyFill="1" applyBorder="1" applyAlignment="1">
      <alignment horizontal="center" vertical="center"/>
    </xf>
    <xf numFmtId="38" fontId="9" fillId="0" borderId="9" xfId="2" applyFont="1" applyFill="1" applyBorder="1" applyAlignment="1">
      <alignment horizontal="center" vertical="center"/>
    </xf>
    <xf numFmtId="38" fontId="9" fillId="0" borderId="23" xfId="2" applyFont="1" applyFill="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18" xfId="2" applyFont="1" applyFill="1" applyBorder="1" applyAlignment="1">
      <alignment vertical="center" shrinkToFit="1"/>
    </xf>
    <xf numFmtId="38" fontId="9" fillId="0" borderId="20" xfId="2" applyFont="1" applyFill="1" applyBorder="1" applyAlignment="1">
      <alignment vertical="center" shrinkToFit="1"/>
    </xf>
    <xf numFmtId="38" fontId="9" fillId="0" borderId="19" xfId="2" applyFont="1" applyFill="1" applyBorder="1" applyAlignment="1">
      <alignment vertical="center" shrinkToFit="1"/>
    </xf>
    <xf numFmtId="38" fontId="9" fillId="0" borderId="25" xfId="2" applyFont="1" applyFill="1" applyBorder="1" applyAlignment="1">
      <alignment vertical="center" shrinkToFit="1"/>
    </xf>
    <xf numFmtId="38" fontId="9" fillId="0" borderId="4" xfId="2" applyFont="1" applyFill="1" applyBorder="1" applyAlignment="1">
      <alignment horizontal="center" vertical="center"/>
    </xf>
    <xf numFmtId="38" fontId="9" fillId="0" borderId="17" xfId="2" applyFont="1" applyFill="1" applyBorder="1" applyAlignment="1">
      <alignment horizontal="center" vertical="center"/>
    </xf>
    <xf numFmtId="38" fontId="9" fillId="0" borderId="11" xfId="2" applyFont="1" applyFill="1" applyBorder="1" applyAlignment="1">
      <alignment vertical="center" shrinkToFit="1"/>
    </xf>
    <xf numFmtId="38" fontId="9" fillId="0" borderId="10" xfId="2" applyFont="1" applyFill="1" applyBorder="1" applyAlignment="1">
      <alignment vertical="center" shrinkToFit="1"/>
    </xf>
    <xf numFmtId="0" fontId="16" fillId="0" borderId="0" xfId="3" applyFont="1" applyFill="1" applyAlignment="1">
      <alignment horizontal="left" vertical="center" shrinkToFit="1"/>
    </xf>
    <xf numFmtId="177" fontId="16" fillId="0" borderId="0" xfId="3" quotePrefix="1" applyNumberFormat="1" applyFont="1" applyFill="1" applyAlignment="1">
      <alignment horizontal="center" vertical="center"/>
    </xf>
    <xf numFmtId="38" fontId="16" fillId="0" borderId="0" xfId="3" applyNumberFormat="1" applyFont="1" applyFill="1" applyAlignment="1">
      <alignment horizontal="center" vertical="center" shrinkToFit="1"/>
    </xf>
    <xf numFmtId="0" fontId="16" fillId="0" borderId="0" xfId="3" applyFont="1" applyFill="1" applyAlignment="1">
      <alignment horizontal="center" vertical="center" shrinkToFit="1"/>
    </xf>
    <xf numFmtId="0" fontId="19" fillId="0" borderId="0" xfId="0" applyFont="1" applyFill="1" applyAlignment="1">
      <alignment horizontal="left" vertical="center" wrapText="1"/>
    </xf>
    <xf numFmtId="0" fontId="19" fillId="0" borderId="0" xfId="0" applyFont="1" applyFill="1" applyAlignment="1">
      <alignment horizontal="center" vertical="center"/>
    </xf>
    <xf numFmtId="38" fontId="16" fillId="0" borderId="0" xfId="3" applyNumberFormat="1" applyFont="1" applyFill="1" applyAlignment="1">
      <alignment horizontal="center" vertical="center"/>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30" xfId="0" applyFont="1" applyBorder="1" applyAlignment="1">
      <alignment horizontal="left" vertical="top" wrapText="1"/>
    </xf>
    <xf numFmtId="0" fontId="32" fillId="0" borderId="3" xfId="0" applyFont="1" applyBorder="1" applyAlignment="1">
      <alignment horizontal="center" vertical="top" wrapText="1"/>
    </xf>
    <xf numFmtId="0" fontId="32" fillId="0" borderId="0" xfId="0" applyFont="1" applyBorder="1" applyAlignment="1">
      <alignment horizontal="center" vertical="top" wrapText="1"/>
    </xf>
    <xf numFmtId="0" fontId="29" fillId="0" borderId="0"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19" fillId="0" borderId="3" xfId="0" applyFont="1" applyBorder="1" applyAlignment="1">
      <alignment horizontal="center" vertical="top" wrapText="1"/>
    </xf>
    <xf numFmtId="0" fontId="19" fillId="0" borderId="0" xfId="0" applyFont="1" applyBorder="1" applyAlignment="1">
      <alignment horizontal="center" vertical="top" wrapText="1"/>
    </xf>
    <xf numFmtId="0" fontId="19" fillId="0" borderId="30" xfId="0" applyFont="1" applyBorder="1" applyAlignment="1">
      <alignment horizontal="center" vertical="top" wrapText="1"/>
    </xf>
    <xf numFmtId="0" fontId="29" fillId="0" borderId="0" xfId="0" applyFont="1" applyFill="1" applyBorder="1" applyAlignment="1">
      <alignment horizontal="left" vertical="center" shrinkToFit="1"/>
    </xf>
    <xf numFmtId="0" fontId="29" fillId="0" borderId="30" xfId="0" applyFont="1" applyFill="1" applyBorder="1" applyAlignment="1">
      <alignment horizontal="left" vertical="center" shrinkToFit="1"/>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1609725</xdr:colOff>
      <xdr:row>0</xdr:row>
      <xdr:rowOff>152403</xdr:rowOff>
    </xdr:from>
    <xdr:to>
      <xdr:col>13</xdr:col>
      <xdr:colOff>533400</xdr:colOff>
      <xdr:row>6</xdr:row>
      <xdr:rowOff>209549</xdr:rowOff>
    </xdr:to>
    <xdr:sp macro="" textlink="">
      <xdr:nvSpPr>
        <xdr:cNvPr id="2" name="テキスト ボックス 1">
          <a:extLst>
            <a:ext uri="{FF2B5EF4-FFF2-40B4-BE49-F238E27FC236}">
              <a16:creationId xmlns:a16="http://schemas.microsoft.com/office/drawing/2014/main" id="{7408D8D8-C574-43B7-AF7A-4E75742909C8}"/>
            </a:ext>
          </a:extLst>
        </xdr:cNvPr>
        <xdr:cNvSpPr txBox="1"/>
      </xdr:nvSpPr>
      <xdr:spPr>
        <a:xfrm>
          <a:off x="9848850" y="152403"/>
          <a:ext cx="6972300" cy="1819271"/>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a:solidFill>
                <a:srgbClr val="FF0000"/>
              </a:solidFill>
              <a:effectLst/>
              <a:latin typeface="ＭＳ ゴシック" panose="020B0609070205080204" pitchFamily="49" charset="-128"/>
              <a:ea typeface="ＭＳ ゴシック" panose="020B0609070205080204" pitchFamily="49" charset="-128"/>
              <a:cs typeface="+mn-cs"/>
            </a:rPr>
            <a:t>申請書作成の注意事項</a:t>
          </a:r>
          <a:r>
            <a:rPr kumimoji="1" lang="en-US" altLang="ja-JP" sz="1600" b="1">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１　</a:t>
          </a:r>
          <a:r>
            <a:rPr kumimoji="1" lang="ja-JP" altLang="en-US" sz="1400" b="1" u="sng">
              <a:solidFill>
                <a:sysClr val="windowText" lastClr="000000"/>
              </a:solidFill>
              <a:latin typeface="ＭＳ ゴシック" panose="020B0609070205080204" pitchFamily="49" charset="-128"/>
              <a:ea typeface="ＭＳ ゴシック" panose="020B0609070205080204" pitchFamily="49" charset="-128"/>
            </a:rPr>
            <a:t>このシートの黄色セルに入力してください。</a:t>
          </a:r>
          <a:endParaRPr kumimoji="1" lang="en-US" altLang="ja-JP" sz="1400" b="1" u="sng">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（このシートに入力した内容が、申請書等へ自動で転記されますので、他のシートは</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入力不要です。）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２　購入予定金額のわかる見積書（又はカタログ等）の写しをご提出ください。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見積書等が税別表記の場合は、税込価格に計算の上、記入してください。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1000126</xdr:colOff>
      <xdr:row>6</xdr:row>
      <xdr:rowOff>304800</xdr:rowOff>
    </xdr:from>
    <xdr:to>
      <xdr:col>14</xdr:col>
      <xdr:colOff>523876</xdr:colOff>
      <xdr:row>20</xdr:row>
      <xdr:rowOff>114300</xdr:rowOff>
    </xdr:to>
    <xdr:sp macro="" textlink="">
      <xdr:nvSpPr>
        <xdr:cNvPr id="3" name="テキスト ボックス 2">
          <a:extLst>
            <a:ext uri="{FF2B5EF4-FFF2-40B4-BE49-F238E27FC236}">
              <a16:creationId xmlns:a16="http://schemas.microsoft.com/office/drawing/2014/main" id="{95946CFC-4AA7-4F04-B749-AF4CF00495C3}"/>
            </a:ext>
          </a:extLst>
        </xdr:cNvPr>
        <xdr:cNvSpPr txBox="1"/>
      </xdr:nvSpPr>
      <xdr:spPr>
        <a:xfrm>
          <a:off x="11058526" y="2066925"/>
          <a:ext cx="6438900" cy="418147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b="1">
              <a:solidFill>
                <a:srgbClr val="FF0000"/>
              </a:solidFill>
              <a:latin typeface="ＭＳ ゴシック" panose="020B0609070205080204" pitchFamily="49" charset="-128"/>
              <a:ea typeface="ＭＳ ゴシック" panose="020B0609070205080204" pitchFamily="49" charset="-128"/>
            </a:rPr>
            <a:t>（４）事業計画記入方法</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① 数量</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数字でご記入ください。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物品の場合：台数（例</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修繕料、委託料等の場合：一式（例：</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② 税込単価（円）</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　数字でご記入ください。（例：</a:t>
          </a:r>
          <a:r>
            <a:rPr kumimoji="1" lang="en-US" altLang="ja-JP" sz="1200" b="0" baseline="0">
              <a:solidFill>
                <a:sysClr val="windowText" lastClr="000000"/>
              </a:solidFill>
              <a:latin typeface="ＭＳ ゴシック" panose="020B0609070205080204" pitchFamily="49" charset="-128"/>
              <a:ea typeface="ＭＳ ゴシック" panose="020B0609070205080204" pitchFamily="49" charset="-128"/>
            </a:rPr>
            <a:t>1,100</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③ 税込合計金額（円）</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合計金額が自動計算されます。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自動計算に相違が生じる場合などは、直接入力してください。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④ 納品予定時期　</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納品の見込みについてご記入ください。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（例：「令和５年３月１０日納品済」、「令和５年６月頃」等）</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⑥　備考</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　必要に応じて商品名、仕様・規格など参考となる事項をご記入ください。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（例：看板設置料</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、物品の型番　等</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⑦　交付決定前着手を必要とする理由</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（例：外来対応医療機関の新設に伴い必要となるため）</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1000124</xdr:colOff>
      <xdr:row>0</xdr:row>
      <xdr:rowOff>66675</xdr:rowOff>
    </xdr:from>
    <xdr:to>
      <xdr:col>6</xdr:col>
      <xdr:colOff>1381125</xdr:colOff>
      <xdr:row>2</xdr:row>
      <xdr:rowOff>142875</xdr:rowOff>
    </xdr:to>
    <xdr:sp macro="" textlink="">
      <xdr:nvSpPr>
        <xdr:cNvPr id="4" name="テキスト ボックス 3">
          <a:extLst>
            <a:ext uri="{FF2B5EF4-FFF2-40B4-BE49-F238E27FC236}">
              <a16:creationId xmlns:a16="http://schemas.microsoft.com/office/drawing/2014/main" id="{CA50951C-FAA0-49CD-A7C3-DD617E30D8EA}"/>
            </a:ext>
          </a:extLst>
        </xdr:cNvPr>
        <xdr:cNvSpPr txBox="1"/>
      </xdr:nvSpPr>
      <xdr:spPr>
        <a:xfrm>
          <a:off x="8191499" y="66675"/>
          <a:ext cx="1428751"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twoCellAnchor>
    <xdr:from>
      <xdr:col>2</xdr:col>
      <xdr:colOff>809625</xdr:colOff>
      <xdr:row>4</xdr:row>
      <xdr:rowOff>28574</xdr:rowOff>
    </xdr:from>
    <xdr:to>
      <xdr:col>2</xdr:col>
      <xdr:colOff>2809875</xdr:colOff>
      <xdr:row>6</xdr:row>
      <xdr:rowOff>266699</xdr:rowOff>
    </xdr:to>
    <xdr:sp macro="" textlink="">
      <xdr:nvSpPr>
        <xdr:cNvPr id="7" name="吹き出し: 四角形 6">
          <a:extLst>
            <a:ext uri="{FF2B5EF4-FFF2-40B4-BE49-F238E27FC236}">
              <a16:creationId xmlns:a16="http://schemas.microsoft.com/office/drawing/2014/main" id="{675F8BAD-A1DE-4C7A-9A21-715CFA77BE18}"/>
            </a:ext>
          </a:extLst>
        </xdr:cNvPr>
        <xdr:cNvSpPr/>
      </xdr:nvSpPr>
      <xdr:spPr>
        <a:xfrm>
          <a:off x="1704975" y="1009649"/>
          <a:ext cx="2000250" cy="1019175"/>
        </a:xfrm>
        <a:prstGeom prst="wedgeRectCallout">
          <a:avLst>
            <a:gd name="adj1" fmla="val -63221"/>
            <a:gd name="adj2" fmla="val -31472"/>
          </a:avLst>
        </a:prstGeom>
        <a:solidFill>
          <a:schemeClr val="accent3">
            <a:lumMod val="40000"/>
            <a:lumOff val="6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b="1"/>
            <a:t>法人の場合</a:t>
          </a:r>
          <a:endParaRPr kumimoji="1" lang="en-US" altLang="ja-JP" sz="1000" b="1"/>
        </a:p>
        <a:p>
          <a:pPr algn="l"/>
          <a:r>
            <a:rPr kumimoji="1" lang="ja-JP" altLang="en-US" sz="1000" b="1"/>
            <a:t>　→法人の所在地を記入</a:t>
          </a:r>
          <a:endParaRPr kumimoji="1" lang="en-US" altLang="ja-JP" sz="1000" b="1"/>
        </a:p>
        <a:p>
          <a:pPr algn="l"/>
          <a:r>
            <a:rPr kumimoji="1" lang="ja-JP" altLang="en-US" sz="1000" b="1"/>
            <a:t>法人格を有しない場合</a:t>
          </a:r>
          <a:endParaRPr kumimoji="1" lang="en-US" altLang="ja-JP" sz="1000" b="1"/>
        </a:p>
        <a:p>
          <a:pPr algn="l"/>
          <a:r>
            <a:rPr kumimoji="1" lang="ja-JP" altLang="en-US" sz="1000" b="1"/>
            <a:t>　→医療機関の所在地を記入</a:t>
          </a:r>
        </a:p>
      </xdr:txBody>
    </xdr:sp>
    <xdr:clientData/>
  </xdr:twoCellAnchor>
  <xdr:twoCellAnchor>
    <xdr:from>
      <xdr:col>2</xdr:col>
      <xdr:colOff>1352550</xdr:colOff>
      <xdr:row>7</xdr:row>
      <xdr:rowOff>19050</xdr:rowOff>
    </xdr:from>
    <xdr:to>
      <xdr:col>2</xdr:col>
      <xdr:colOff>2867025</xdr:colOff>
      <xdr:row>9</xdr:row>
      <xdr:rowOff>152400</xdr:rowOff>
    </xdr:to>
    <xdr:sp macro="" textlink="">
      <xdr:nvSpPr>
        <xdr:cNvPr id="9" name="吹き出し: 四角形 8">
          <a:extLst>
            <a:ext uri="{FF2B5EF4-FFF2-40B4-BE49-F238E27FC236}">
              <a16:creationId xmlns:a16="http://schemas.microsoft.com/office/drawing/2014/main" id="{A8404A18-E32D-4282-9A27-8267D32C8F20}"/>
            </a:ext>
          </a:extLst>
        </xdr:cNvPr>
        <xdr:cNvSpPr/>
      </xdr:nvSpPr>
      <xdr:spPr>
        <a:xfrm>
          <a:off x="2247900" y="2171700"/>
          <a:ext cx="1514475" cy="914400"/>
        </a:xfrm>
        <a:prstGeom prst="wedgeRectCallout">
          <a:avLst>
            <a:gd name="adj1" fmla="val -60906"/>
            <a:gd name="adj2" fmla="val -28379"/>
          </a:avLst>
        </a:prstGeom>
        <a:solidFill>
          <a:schemeClr val="accent3">
            <a:lumMod val="40000"/>
            <a:lumOff val="6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b="1"/>
            <a:t>法人の場合</a:t>
          </a:r>
          <a:endParaRPr kumimoji="1" lang="en-US" altLang="ja-JP" sz="1000" b="1"/>
        </a:p>
        <a:p>
          <a:pPr algn="l"/>
          <a:r>
            <a:rPr kumimoji="1" lang="ja-JP" altLang="en-US" sz="1000" b="1"/>
            <a:t>　→理事長　○○○○</a:t>
          </a:r>
          <a:endParaRPr kumimoji="1" lang="en-US" altLang="ja-JP" sz="1000" b="1"/>
        </a:p>
        <a:p>
          <a:pPr algn="l"/>
          <a:r>
            <a:rPr kumimoji="1" lang="ja-JP" altLang="en-US" sz="1000" b="1"/>
            <a:t>法人格を有しない場合</a:t>
          </a:r>
          <a:endParaRPr kumimoji="1" lang="en-US" altLang="ja-JP" sz="1000" b="1"/>
        </a:p>
        <a:p>
          <a:pPr algn="l"/>
          <a:r>
            <a:rPr kumimoji="1" lang="ja-JP" altLang="en-US" sz="1000" b="1"/>
            <a:t>　→院長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438150</xdr:colOff>
      <xdr:row>0</xdr:row>
      <xdr:rowOff>76200</xdr:rowOff>
    </xdr:from>
    <xdr:to>
      <xdr:col>6</xdr:col>
      <xdr:colOff>1019176</xdr:colOff>
      <xdr:row>2</xdr:row>
      <xdr:rowOff>0</xdr:rowOff>
    </xdr:to>
    <xdr:sp macro="" textlink="">
      <xdr:nvSpPr>
        <xdr:cNvPr id="2" name="テキスト ボックス 1">
          <a:extLst>
            <a:ext uri="{FF2B5EF4-FFF2-40B4-BE49-F238E27FC236}">
              <a16:creationId xmlns:a16="http://schemas.microsoft.com/office/drawing/2014/main" id="{F174BDBF-F1B6-4E90-AE7D-E00A7589CA4B}"/>
            </a:ext>
          </a:extLst>
        </xdr:cNvPr>
        <xdr:cNvSpPr txBox="1"/>
      </xdr:nvSpPr>
      <xdr:spPr>
        <a:xfrm>
          <a:off x="3829050" y="76200"/>
          <a:ext cx="1428751"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79375</xdr:colOff>
      <xdr:row>0</xdr:row>
      <xdr:rowOff>333374</xdr:rowOff>
    </xdr:from>
    <xdr:to>
      <xdr:col>6</xdr:col>
      <xdr:colOff>2206625</xdr:colOff>
      <xdr:row>1</xdr:row>
      <xdr:rowOff>555624</xdr:rowOff>
    </xdr:to>
    <xdr:sp macro="" textlink="">
      <xdr:nvSpPr>
        <xdr:cNvPr id="2" name="テキスト ボックス 1">
          <a:extLst>
            <a:ext uri="{FF2B5EF4-FFF2-40B4-BE49-F238E27FC236}">
              <a16:creationId xmlns:a16="http://schemas.microsoft.com/office/drawing/2014/main" id="{87EFD9C6-6AEF-4D05-9147-FE477D9695A6}"/>
            </a:ext>
          </a:extLst>
        </xdr:cNvPr>
        <xdr:cNvSpPr txBox="1"/>
      </xdr:nvSpPr>
      <xdr:spPr>
        <a:xfrm>
          <a:off x="10572750" y="333374"/>
          <a:ext cx="2127250" cy="682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234462</xdr:colOff>
      <xdr:row>0</xdr:row>
      <xdr:rowOff>219807</xdr:rowOff>
    </xdr:from>
    <xdr:to>
      <xdr:col>9</xdr:col>
      <xdr:colOff>476251</xdr:colOff>
      <xdr:row>1</xdr:row>
      <xdr:rowOff>407376</xdr:rowOff>
    </xdr:to>
    <xdr:sp macro="" textlink="">
      <xdr:nvSpPr>
        <xdr:cNvPr id="2" name="テキスト ボックス 1">
          <a:extLst>
            <a:ext uri="{FF2B5EF4-FFF2-40B4-BE49-F238E27FC236}">
              <a16:creationId xmlns:a16="http://schemas.microsoft.com/office/drawing/2014/main" id="{57983308-E7EE-4CC1-A61E-A9DA5D8E5CB8}"/>
            </a:ext>
          </a:extLst>
        </xdr:cNvPr>
        <xdr:cNvSpPr txBox="1"/>
      </xdr:nvSpPr>
      <xdr:spPr>
        <a:xfrm>
          <a:off x="9261231" y="219807"/>
          <a:ext cx="1428751"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0</xdr:row>
      <xdr:rowOff>95250</xdr:rowOff>
    </xdr:from>
    <xdr:to>
      <xdr:col>6</xdr:col>
      <xdr:colOff>723901</xdr:colOff>
      <xdr:row>2</xdr:row>
      <xdr:rowOff>133350</xdr:rowOff>
    </xdr:to>
    <xdr:sp macro="" textlink="">
      <xdr:nvSpPr>
        <xdr:cNvPr id="2" name="テキスト ボックス 1">
          <a:extLst>
            <a:ext uri="{FF2B5EF4-FFF2-40B4-BE49-F238E27FC236}">
              <a16:creationId xmlns:a16="http://schemas.microsoft.com/office/drawing/2014/main" id="{ACEEA16C-DC65-4B68-9D13-FFFBE4193F57}"/>
            </a:ext>
          </a:extLst>
        </xdr:cNvPr>
        <xdr:cNvSpPr txBox="1"/>
      </xdr:nvSpPr>
      <xdr:spPr>
        <a:xfrm>
          <a:off x="3733800" y="95250"/>
          <a:ext cx="1428751"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0</xdr:row>
      <xdr:rowOff>95250</xdr:rowOff>
    </xdr:from>
    <xdr:to>
      <xdr:col>14</xdr:col>
      <xdr:colOff>523876</xdr:colOff>
      <xdr:row>2</xdr:row>
      <xdr:rowOff>95250</xdr:rowOff>
    </xdr:to>
    <xdr:sp macro="" textlink="">
      <xdr:nvSpPr>
        <xdr:cNvPr id="2" name="テキスト ボックス 1">
          <a:extLst>
            <a:ext uri="{FF2B5EF4-FFF2-40B4-BE49-F238E27FC236}">
              <a16:creationId xmlns:a16="http://schemas.microsoft.com/office/drawing/2014/main" id="{399CD28F-0427-4D95-8BD9-31905B31B77C}"/>
            </a:ext>
          </a:extLst>
        </xdr:cNvPr>
        <xdr:cNvSpPr txBox="1"/>
      </xdr:nvSpPr>
      <xdr:spPr>
        <a:xfrm>
          <a:off x="5438775" y="95250"/>
          <a:ext cx="1343026"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游ゴシック" panose="020B0400000000000000" pitchFamily="50" charset="-128"/>
              <a:ea typeface="游ゴシック" panose="020B0400000000000000" pitchFamily="50"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77A0-A3B2-4C4C-A526-1A2B77D09BCA}">
  <sheetPr>
    <tabColor theme="3"/>
    <pageSetUpPr fitToPage="1"/>
  </sheetPr>
  <dimension ref="A1:P39"/>
  <sheetViews>
    <sheetView tabSelected="1" view="pageBreakPreview" zoomScaleNormal="100" zoomScaleSheetLayoutView="100" workbookViewId="0"/>
  </sheetViews>
  <sheetFormatPr defaultRowHeight="13.5" x14ac:dyDescent="0.15"/>
  <cols>
    <col min="1" max="2" width="5.875" style="13" customWidth="1"/>
    <col min="3" max="3" width="38.25" style="13" customWidth="1"/>
    <col min="4" max="4" width="30.625" style="13" customWidth="1"/>
    <col min="5" max="6" width="13.75" style="13" customWidth="1"/>
    <col min="7" max="7" width="23.875" style="13" customWidth="1"/>
    <col min="8" max="8" width="16.375" style="13" customWidth="1"/>
    <col min="9" max="9" width="29.375" style="13" customWidth="1"/>
    <col min="10" max="16384" width="9" style="13"/>
  </cols>
  <sheetData>
    <row r="1" spans="1:8" ht="19.5" customHeight="1" x14ac:dyDescent="0.15">
      <c r="A1" s="37" t="s">
        <v>106</v>
      </c>
      <c r="B1" s="12"/>
    </row>
    <row r="3" spans="1:8" x14ac:dyDescent="0.15">
      <c r="A3" s="13" t="s">
        <v>44</v>
      </c>
    </row>
    <row r="4" spans="1:8" ht="30.75" customHeight="1" x14ac:dyDescent="0.15">
      <c r="B4" s="115" t="s">
        <v>149</v>
      </c>
      <c r="C4" s="116"/>
      <c r="D4" s="24">
        <v>45078</v>
      </c>
      <c r="E4" s="117" t="s">
        <v>45</v>
      </c>
      <c r="F4" s="118"/>
      <c r="G4" s="118"/>
    </row>
    <row r="5" spans="1:8" ht="30.75" customHeight="1" x14ac:dyDescent="0.15">
      <c r="B5" s="115" t="s">
        <v>46</v>
      </c>
      <c r="C5" s="116"/>
      <c r="D5" s="14" t="s">
        <v>150</v>
      </c>
      <c r="E5" s="117" t="s">
        <v>47</v>
      </c>
      <c r="F5" s="119"/>
      <c r="G5" s="119"/>
    </row>
    <row r="6" spans="1:8" ht="30.75" customHeight="1" x14ac:dyDescent="0.15">
      <c r="B6" s="115" t="s">
        <v>48</v>
      </c>
      <c r="C6" s="116"/>
      <c r="D6" s="14" t="s">
        <v>151</v>
      </c>
      <c r="E6" s="117" t="s">
        <v>49</v>
      </c>
      <c r="F6" s="119"/>
      <c r="G6" s="119"/>
    </row>
    <row r="7" spans="1:8" ht="30.75" customHeight="1" x14ac:dyDescent="0.15">
      <c r="B7" s="115" t="s">
        <v>50</v>
      </c>
      <c r="C7" s="116"/>
      <c r="D7" s="14" t="s">
        <v>152</v>
      </c>
      <c r="E7" s="13" t="s">
        <v>51</v>
      </c>
    </row>
    <row r="8" spans="1:8" ht="30.75" customHeight="1" x14ac:dyDescent="0.15">
      <c r="B8" s="115" t="s">
        <v>52</v>
      </c>
      <c r="C8" s="116"/>
      <c r="D8" s="14" t="s">
        <v>165</v>
      </c>
      <c r="E8" s="117" t="s">
        <v>53</v>
      </c>
      <c r="F8" s="120"/>
      <c r="G8" s="120"/>
    </row>
    <row r="9" spans="1:8" ht="30.75" customHeight="1" x14ac:dyDescent="0.15">
      <c r="B9" s="115" t="s">
        <v>0</v>
      </c>
      <c r="C9" s="116"/>
      <c r="D9" s="14" t="s">
        <v>153</v>
      </c>
      <c r="E9" s="117" t="s">
        <v>54</v>
      </c>
      <c r="F9" s="120"/>
      <c r="G9" s="120"/>
    </row>
    <row r="10" spans="1:8" ht="30.75" customHeight="1" x14ac:dyDescent="0.15">
      <c r="B10" s="115" t="s">
        <v>1</v>
      </c>
      <c r="C10" s="116"/>
      <c r="D10" s="14" t="s">
        <v>154</v>
      </c>
      <c r="E10" s="13" t="s">
        <v>55</v>
      </c>
    </row>
    <row r="11" spans="1:8" ht="30.75" customHeight="1" x14ac:dyDescent="0.15">
      <c r="B11" s="115" t="s">
        <v>2</v>
      </c>
      <c r="C11" s="116"/>
      <c r="D11" s="15" t="s">
        <v>155</v>
      </c>
      <c r="E11" s="13" t="s">
        <v>56</v>
      </c>
    </row>
    <row r="13" spans="1:8" x14ac:dyDescent="0.15">
      <c r="A13" s="13" t="s">
        <v>57</v>
      </c>
    </row>
    <row r="14" spans="1:8" ht="30.75" customHeight="1" x14ac:dyDescent="0.15">
      <c r="B14" s="129" t="s">
        <v>58</v>
      </c>
      <c r="C14" s="130"/>
      <c r="D14" s="95">
        <v>0</v>
      </c>
      <c r="E14" s="117" t="s">
        <v>105</v>
      </c>
      <c r="F14" s="119"/>
      <c r="G14" s="119"/>
      <c r="H14" s="119"/>
    </row>
    <row r="15" spans="1:8" x14ac:dyDescent="0.15">
      <c r="C15" s="16"/>
      <c r="D15" s="17"/>
    </row>
    <row r="16" spans="1:8" x14ac:dyDescent="0.15">
      <c r="A16" s="13" t="s">
        <v>82</v>
      </c>
      <c r="C16" s="16"/>
      <c r="D16" s="17"/>
    </row>
    <row r="17" spans="1:16" ht="30.75" customHeight="1" x14ac:dyDescent="0.15">
      <c r="B17" s="131" t="s">
        <v>148</v>
      </c>
      <c r="C17" s="132"/>
      <c r="D17" s="114" t="str">
        <f>IF(入力シート!D4=0,"令和　年　月　日",TEXT(入力シート!D4,"ggge"&amp;"年"&amp;"m"&amp;"月"&amp;"d"&amp;"日"))</f>
        <v>令和5年6月1日</v>
      </c>
      <c r="E17" s="117" t="s">
        <v>166</v>
      </c>
      <c r="F17" s="119"/>
      <c r="G17" s="119"/>
      <c r="H17" s="119"/>
    </row>
    <row r="18" spans="1:16" ht="30.75" customHeight="1" x14ac:dyDescent="0.15">
      <c r="B18" s="129" t="s">
        <v>59</v>
      </c>
      <c r="C18" s="130"/>
      <c r="D18" s="24">
        <v>45017</v>
      </c>
      <c r="E18" s="117" t="s">
        <v>147</v>
      </c>
      <c r="F18" s="119"/>
      <c r="G18" s="119"/>
      <c r="H18" s="119"/>
    </row>
    <row r="19" spans="1:16" ht="30.75" customHeight="1" x14ac:dyDescent="0.15">
      <c r="B19" s="129" t="s">
        <v>60</v>
      </c>
      <c r="C19" s="130"/>
      <c r="D19" s="24">
        <v>45199</v>
      </c>
      <c r="E19" s="13" t="s">
        <v>83</v>
      </c>
    </row>
    <row r="20" spans="1:16" x14ac:dyDescent="0.15">
      <c r="C20" s="18"/>
    </row>
    <row r="21" spans="1:16" x14ac:dyDescent="0.15">
      <c r="A21" s="13" t="s">
        <v>61</v>
      </c>
      <c r="J21" s="28"/>
      <c r="K21" s="29"/>
      <c r="L21" s="29"/>
      <c r="M21" s="29"/>
      <c r="N21" s="29"/>
      <c r="O21" s="29"/>
      <c r="P21" s="29"/>
    </row>
    <row r="22" spans="1:16" ht="39.950000000000003" customHeight="1" x14ac:dyDescent="0.15">
      <c r="B22" s="23" t="s">
        <v>68</v>
      </c>
      <c r="C22" s="136" t="s">
        <v>36</v>
      </c>
      <c r="D22" s="136"/>
      <c r="E22" s="19" t="s">
        <v>78</v>
      </c>
      <c r="F22" s="20" t="s">
        <v>79</v>
      </c>
      <c r="G22" s="20" t="s">
        <v>80</v>
      </c>
      <c r="H22" s="19" t="s">
        <v>62</v>
      </c>
      <c r="I22" s="27" t="s">
        <v>104</v>
      </c>
      <c r="J22" s="29"/>
      <c r="K22" s="29"/>
      <c r="L22" s="29"/>
      <c r="M22" s="29"/>
      <c r="N22" s="29"/>
      <c r="O22" s="29"/>
      <c r="P22" s="29"/>
    </row>
    <row r="23" spans="1:16" ht="45" customHeight="1" x14ac:dyDescent="0.15">
      <c r="B23" s="113" t="s">
        <v>140</v>
      </c>
      <c r="C23" s="125" t="s">
        <v>84</v>
      </c>
      <c r="D23" s="126"/>
      <c r="E23" s="96">
        <v>1</v>
      </c>
      <c r="F23" s="97">
        <v>55000</v>
      </c>
      <c r="G23" s="25">
        <f>E23*F23</f>
        <v>55000</v>
      </c>
      <c r="H23" s="104" t="s">
        <v>157</v>
      </c>
      <c r="I23" s="107" t="s">
        <v>161</v>
      </c>
    </row>
    <row r="24" spans="1:16" ht="45" customHeight="1" x14ac:dyDescent="0.15">
      <c r="B24" s="112" t="s">
        <v>141</v>
      </c>
      <c r="C24" s="125" t="s">
        <v>85</v>
      </c>
      <c r="D24" s="126"/>
      <c r="E24" s="96">
        <v>1</v>
      </c>
      <c r="F24" s="97">
        <v>82500</v>
      </c>
      <c r="G24" s="25">
        <f t="shared" ref="G24:G29" si="0">E24*F24</f>
        <v>82500</v>
      </c>
      <c r="H24" s="104" t="s">
        <v>158</v>
      </c>
      <c r="I24" s="107" t="s">
        <v>162</v>
      </c>
    </row>
    <row r="25" spans="1:16" ht="45" customHeight="1" x14ac:dyDescent="0.15">
      <c r="B25" s="112" t="s">
        <v>142</v>
      </c>
      <c r="C25" s="125" t="s">
        <v>86</v>
      </c>
      <c r="D25" s="126"/>
      <c r="E25" s="96">
        <v>1</v>
      </c>
      <c r="F25" s="98">
        <v>165000</v>
      </c>
      <c r="G25" s="25">
        <f t="shared" si="0"/>
        <v>165000</v>
      </c>
      <c r="H25" s="104" t="s">
        <v>158</v>
      </c>
      <c r="I25" s="107" t="s">
        <v>163</v>
      </c>
    </row>
    <row r="26" spans="1:16" ht="45" customHeight="1" x14ac:dyDescent="0.15">
      <c r="B26" s="112" t="s">
        <v>143</v>
      </c>
      <c r="C26" s="125" t="s">
        <v>87</v>
      </c>
      <c r="D26" s="126"/>
      <c r="E26" s="96">
        <v>15</v>
      </c>
      <c r="F26" s="97">
        <v>8250</v>
      </c>
      <c r="G26" s="25">
        <f t="shared" si="0"/>
        <v>123750</v>
      </c>
      <c r="H26" s="104" t="s">
        <v>159</v>
      </c>
      <c r="I26" s="107" t="s">
        <v>164</v>
      </c>
    </row>
    <row r="27" spans="1:16" ht="45" customHeight="1" x14ac:dyDescent="0.15">
      <c r="B27" s="112" t="s">
        <v>144</v>
      </c>
      <c r="C27" s="125" t="s">
        <v>88</v>
      </c>
      <c r="D27" s="126"/>
      <c r="E27" s="99">
        <v>2</v>
      </c>
      <c r="F27" s="100">
        <v>71500</v>
      </c>
      <c r="G27" s="25">
        <f t="shared" si="0"/>
        <v>143000</v>
      </c>
      <c r="H27" s="105" t="s">
        <v>157</v>
      </c>
      <c r="I27" s="107" t="s">
        <v>164</v>
      </c>
    </row>
    <row r="28" spans="1:16" ht="23.25" customHeight="1" x14ac:dyDescent="0.15">
      <c r="B28" s="124" t="s">
        <v>146</v>
      </c>
      <c r="C28" s="127" t="s">
        <v>89</v>
      </c>
      <c r="D28" s="128"/>
      <c r="E28" s="101"/>
      <c r="F28" s="102"/>
      <c r="G28" s="36"/>
      <c r="H28" s="106"/>
      <c r="I28" s="108"/>
    </row>
    <row r="29" spans="1:16" ht="45" customHeight="1" x14ac:dyDescent="0.15">
      <c r="B29" s="124"/>
      <c r="C29" s="121" t="s">
        <v>156</v>
      </c>
      <c r="D29" s="123"/>
      <c r="E29" s="96">
        <v>1</v>
      </c>
      <c r="F29" s="103">
        <v>132000</v>
      </c>
      <c r="G29" s="26">
        <f t="shared" si="0"/>
        <v>132000</v>
      </c>
      <c r="H29" s="104" t="s">
        <v>159</v>
      </c>
      <c r="I29" s="107" t="s">
        <v>164</v>
      </c>
    </row>
    <row r="31" spans="1:16" ht="27" customHeight="1" x14ac:dyDescent="0.15">
      <c r="B31" s="133" t="s">
        <v>81</v>
      </c>
      <c r="C31" s="134"/>
      <c r="D31" s="134"/>
      <c r="E31" s="134"/>
      <c r="F31" s="134"/>
      <c r="G31" s="134"/>
      <c r="H31" s="134"/>
      <c r="I31" s="135"/>
    </row>
    <row r="32" spans="1:16" ht="18" customHeight="1" x14ac:dyDescent="0.15">
      <c r="B32" s="121" t="s">
        <v>160</v>
      </c>
      <c r="C32" s="122"/>
      <c r="D32" s="122"/>
      <c r="E32" s="122"/>
      <c r="F32" s="122"/>
      <c r="G32" s="122"/>
      <c r="H32" s="122"/>
      <c r="I32" s="123"/>
    </row>
    <row r="33" spans="2:9" ht="18" customHeight="1" x14ac:dyDescent="0.15">
      <c r="B33" s="121"/>
      <c r="C33" s="122"/>
      <c r="D33" s="122"/>
      <c r="E33" s="122"/>
      <c r="F33" s="122"/>
      <c r="G33" s="122"/>
      <c r="H33" s="122"/>
      <c r="I33" s="123"/>
    </row>
    <row r="35" spans="2:9" ht="26.25" customHeight="1" x14ac:dyDescent="0.15"/>
    <row r="36" spans="2:9" ht="26.25" customHeight="1" x14ac:dyDescent="0.15"/>
    <row r="37" spans="2:9" ht="26.25" customHeight="1" x14ac:dyDescent="0.15"/>
    <row r="38" spans="2:9" ht="26.25" customHeight="1" x14ac:dyDescent="0.15"/>
    <row r="39" spans="2:9" ht="26.25" customHeight="1" x14ac:dyDescent="0.15"/>
  </sheetData>
  <mergeCells count="31">
    <mergeCell ref="B14:C14"/>
    <mergeCell ref="B17:C17"/>
    <mergeCell ref="B18:C18"/>
    <mergeCell ref="B19:C19"/>
    <mergeCell ref="B31:I31"/>
    <mergeCell ref="C22:D22"/>
    <mergeCell ref="C23:D23"/>
    <mergeCell ref="C24:D24"/>
    <mergeCell ref="C25:D25"/>
    <mergeCell ref="E18:H18"/>
    <mergeCell ref="E17:H17"/>
    <mergeCell ref="E14:H14"/>
    <mergeCell ref="B32:I33"/>
    <mergeCell ref="B28:B29"/>
    <mergeCell ref="C29:D29"/>
    <mergeCell ref="C26:D26"/>
    <mergeCell ref="C27:D27"/>
    <mergeCell ref="C28:D28"/>
    <mergeCell ref="B10:C10"/>
    <mergeCell ref="B11:C11"/>
    <mergeCell ref="B9:C9"/>
    <mergeCell ref="E4:G4"/>
    <mergeCell ref="E5:G5"/>
    <mergeCell ref="E6:G6"/>
    <mergeCell ref="E8:G8"/>
    <mergeCell ref="E9:G9"/>
    <mergeCell ref="B5:C5"/>
    <mergeCell ref="B4:C4"/>
    <mergeCell ref="B6:C6"/>
    <mergeCell ref="B7:C7"/>
    <mergeCell ref="B8:C8"/>
  </mergeCells>
  <phoneticPr fontId="1"/>
  <pageMargins left="0.23622047244094491" right="0.23622047244094491" top="0.35433070866141736" bottom="0.35433070866141736" header="0.31496062992125984" footer="0.31496062992125984"/>
  <pageSetup paperSize="9" scale="63" orientation="landscape" r:id="rId1"/>
  <ignoredErrors>
    <ignoredError sqref="B23:B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A814-A2DC-47B0-A014-76B3426C3524}">
  <sheetPr>
    <tabColor theme="4" tint="-0.499984740745262"/>
    <pageSetUpPr fitToPage="1"/>
  </sheetPr>
  <dimension ref="A1:L45"/>
  <sheetViews>
    <sheetView view="pageBreakPreview" zoomScaleNormal="100" zoomScaleSheetLayoutView="100" workbookViewId="0">
      <selection activeCell="E3" sqref="E3"/>
    </sheetView>
  </sheetViews>
  <sheetFormatPr defaultColWidth="9" defaultRowHeight="18" customHeight="1" x14ac:dyDescent="0.15"/>
  <cols>
    <col min="1" max="4" width="9" style="8"/>
    <col min="5" max="5" width="8.5" style="8" customWidth="1"/>
    <col min="6" max="6" width="11.125" style="8" customWidth="1"/>
    <col min="7" max="7" width="21.625" style="8" customWidth="1"/>
    <col min="8" max="10" width="9" style="8"/>
    <col min="11" max="11" width="14.625" style="8" customWidth="1"/>
    <col min="12" max="12" width="5.375" style="8" customWidth="1"/>
    <col min="13" max="16384" width="9" style="8"/>
  </cols>
  <sheetData>
    <row r="1" spans="1:12" ht="23.1" customHeight="1" x14ac:dyDescent="0.15">
      <c r="A1" s="68"/>
      <c r="B1" s="68"/>
      <c r="C1" s="68"/>
      <c r="D1" s="68"/>
      <c r="E1" s="68"/>
      <c r="F1" s="68"/>
      <c r="G1" s="68"/>
      <c r="H1" s="68"/>
      <c r="I1" s="68"/>
      <c r="J1" s="68"/>
      <c r="K1" s="68"/>
      <c r="L1" s="68"/>
    </row>
    <row r="2" spans="1:12" ht="23.1" customHeight="1" x14ac:dyDescent="0.15">
      <c r="A2" s="10" t="s">
        <v>25</v>
      </c>
      <c r="B2" s="68"/>
      <c r="C2" s="68"/>
      <c r="D2" s="68"/>
      <c r="E2" s="68"/>
      <c r="F2" s="68"/>
      <c r="G2" s="68"/>
      <c r="H2" s="68"/>
      <c r="I2" s="68"/>
      <c r="J2" s="68"/>
      <c r="K2" s="68"/>
      <c r="L2" s="68"/>
    </row>
    <row r="3" spans="1:12" ht="23.1" customHeight="1" x14ac:dyDescent="0.15">
      <c r="A3" s="68"/>
      <c r="B3" s="10"/>
      <c r="C3" s="10"/>
      <c r="D3" s="10"/>
      <c r="E3" s="10"/>
      <c r="F3" s="10"/>
      <c r="G3" s="10"/>
      <c r="H3" s="10"/>
      <c r="I3" s="10"/>
      <c r="J3" s="10"/>
      <c r="K3" s="68"/>
      <c r="L3" s="68"/>
    </row>
    <row r="4" spans="1:12" ht="23.1" customHeight="1" x14ac:dyDescent="0.15">
      <c r="A4" s="10"/>
      <c r="B4" s="10"/>
      <c r="C4" s="10"/>
      <c r="D4" s="10"/>
      <c r="E4" s="10"/>
      <c r="F4" s="10"/>
      <c r="G4" s="10"/>
      <c r="H4" s="68"/>
      <c r="I4" s="137" t="s">
        <v>21</v>
      </c>
      <c r="J4" s="137"/>
      <c r="K4" s="137"/>
      <c r="L4" s="137"/>
    </row>
    <row r="5" spans="1:12" ht="7.5" customHeight="1" x14ac:dyDescent="0.15">
      <c r="A5" s="10"/>
      <c r="B5" s="10"/>
      <c r="C5" s="10"/>
      <c r="D5" s="10"/>
      <c r="E5" s="68"/>
      <c r="F5" s="10"/>
      <c r="G5" s="10"/>
      <c r="H5" s="10"/>
      <c r="I5" s="10"/>
      <c r="J5" s="10"/>
      <c r="K5" s="10"/>
      <c r="L5" s="68"/>
    </row>
    <row r="6" spans="1:12" ht="23.1" customHeight="1" x14ac:dyDescent="0.15">
      <c r="A6" s="10"/>
      <c r="B6" s="10"/>
      <c r="C6" s="10"/>
      <c r="D6" s="10"/>
      <c r="E6" s="10"/>
      <c r="F6" s="10"/>
      <c r="G6" s="10"/>
      <c r="H6" s="68"/>
      <c r="I6" s="138" t="str">
        <f>IF(入力シート!D4=0,"令和　年　月　日",TEXT(入力シート!D4,"ggge"&amp;"年"&amp;"m"&amp;"月"&amp;"d"&amp;"日"))</f>
        <v>令和5年6月1日</v>
      </c>
      <c r="J6" s="138"/>
      <c r="K6" s="138"/>
      <c r="L6" s="138"/>
    </row>
    <row r="7" spans="1:12" ht="23.1" customHeight="1" x14ac:dyDescent="0.15">
      <c r="A7" s="10"/>
      <c r="B7" s="10"/>
      <c r="C7" s="10"/>
      <c r="D7" s="10"/>
      <c r="E7" s="10"/>
      <c r="F7" s="10"/>
      <c r="G7" s="10"/>
      <c r="H7" s="68"/>
      <c r="I7" s="68"/>
      <c r="J7" s="68"/>
      <c r="K7" s="68"/>
      <c r="L7" s="68"/>
    </row>
    <row r="8" spans="1:12" ht="23.1" customHeight="1" x14ac:dyDescent="0.15">
      <c r="A8" s="10"/>
      <c r="B8" s="10"/>
      <c r="C8" s="10"/>
      <c r="D8" s="10"/>
      <c r="E8" s="10"/>
      <c r="F8" s="10"/>
      <c r="G8" s="10"/>
      <c r="H8" s="10"/>
      <c r="I8" s="10"/>
      <c r="J8" s="10"/>
      <c r="K8" s="68"/>
      <c r="L8" s="68"/>
    </row>
    <row r="9" spans="1:12" ht="23.1" customHeight="1" x14ac:dyDescent="0.15">
      <c r="A9" s="10" t="s">
        <v>20</v>
      </c>
      <c r="B9" s="10"/>
      <c r="C9" s="10"/>
      <c r="D9" s="10"/>
      <c r="E9" s="10"/>
      <c r="F9" s="10"/>
      <c r="G9" s="10"/>
      <c r="H9" s="10"/>
      <c r="I9" s="10"/>
      <c r="J9" s="10"/>
      <c r="K9" s="68"/>
      <c r="L9" s="68"/>
    </row>
    <row r="10" spans="1:12" ht="23.1" customHeight="1" x14ac:dyDescent="0.15">
      <c r="A10" s="10"/>
      <c r="B10" s="10"/>
      <c r="C10" s="10"/>
      <c r="D10" s="10"/>
      <c r="E10" s="10"/>
      <c r="F10" s="10"/>
      <c r="G10" s="10"/>
      <c r="H10" s="10"/>
      <c r="I10" s="10"/>
      <c r="J10" s="10"/>
      <c r="K10" s="68"/>
      <c r="L10" s="68"/>
    </row>
    <row r="11" spans="1:12" ht="23.1" customHeight="1" x14ac:dyDescent="0.15">
      <c r="A11" s="10"/>
      <c r="B11" s="10"/>
      <c r="C11" s="10"/>
      <c r="D11" s="10"/>
      <c r="E11" s="68"/>
      <c r="F11" s="10"/>
      <c r="G11" s="10" t="s">
        <v>38</v>
      </c>
      <c r="H11" s="140" t="str">
        <f>入力シート!D5</f>
        <v>前橋市大手町１－１－１</v>
      </c>
      <c r="I11" s="140"/>
      <c r="J11" s="140"/>
      <c r="K11" s="140"/>
      <c r="L11" s="68"/>
    </row>
    <row r="12" spans="1:12" ht="7.5" customHeight="1" x14ac:dyDescent="0.15">
      <c r="A12" s="10"/>
      <c r="B12" s="10"/>
      <c r="C12" s="10"/>
      <c r="D12" s="10"/>
      <c r="E12" s="68"/>
      <c r="F12" s="10"/>
      <c r="G12" s="10"/>
      <c r="H12" s="22"/>
      <c r="I12" s="22"/>
      <c r="J12" s="22"/>
      <c r="K12" s="22"/>
      <c r="L12" s="68"/>
    </row>
    <row r="13" spans="1:12" ht="23.1" customHeight="1" x14ac:dyDescent="0.15">
      <c r="A13" s="10"/>
      <c r="B13" s="10"/>
      <c r="C13" s="10"/>
      <c r="D13" s="10"/>
      <c r="E13" s="68"/>
      <c r="F13" s="10" t="s">
        <v>22</v>
      </c>
      <c r="G13" s="10" t="s">
        <v>63</v>
      </c>
      <c r="H13" s="140" t="str">
        <f>入力シート!D6</f>
        <v>医療法人ぐんまちゃん会</v>
      </c>
      <c r="I13" s="140"/>
      <c r="J13" s="140"/>
      <c r="K13" s="140"/>
      <c r="L13" s="68"/>
    </row>
    <row r="14" spans="1:12" ht="7.5" customHeight="1" x14ac:dyDescent="0.15">
      <c r="A14" s="10"/>
      <c r="B14" s="10"/>
      <c r="C14" s="10"/>
      <c r="D14" s="10"/>
      <c r="E14" s="68"/>
      <c r="F14" s="10"/>
      <c r="G14" s="10"/>
      <c r="H14" s="22"/>
      <c r="I14" s="22"/>
      <c r="J14" s="22"/>
      <c r="K14" s="22"/>
      <c r="L14" s="68"/>
    </row>
    <row r="15" spans="1:12" ht="23.1" customHeight="1" x14ac:dyDescent="0.15">
      <c r="A15" s="10"/>
      <c r="B15" s="10"/>
      <c r="C15" s="10"/>
      <c r="D15" s="10"/>
      <c r="E15" s="68"/>
      <c r="F15" s="10"/>
      <c r="G15" s="10" t="s">
        <v>64</v>
      </c>
      <c r="H15" s="140" t="str">
        <f>入力シート!D7</f>
        <v>ぐんまちゃんクリニック</v>
      </c>
      <c r="I15" s="140"/>
      <c r="J15" s="140"/>
      <c r="K15" s="140"/>
      <c r="L15" s="68"/>
    </row>
    <row r="16" spans="1:12" ht="7.5" customHeight="1" x14ac:dyDescent="0.15">
      <c r="A16" s="10"/>
      <c r="B16" s="10"/>
      <c r="C16" s="10"/>
      <c r="D16" s="10"/>
      <c r="E16" s="68"/>
      <c r="F16" s="10"/>
      <c r="G16" s="10"/>
      <c r="H16" s="21"/>
      <c r="I16" s="21"/>
      <c r="J16" s="21"/>
      <c r="K16" s="21"/>
      <c r="L16" s="68"/>
    </row>
    <row r="17" spans="1:12" ht="23.1" customHeight="1" x14ac:dyDescent="0.15">
      <c r="A17" s="10"/>
      <c r="B17" s="10"/>
      <c r="C17" s="10"/>
      <c r="D17" s="10"/>
      <c r="E17" s="68"/>
      <c r="F17" s="10"/>
      <c r="G17" s="21" t="s">
        <v>65</v>
      </c>
      <c r="H17" s="140" t="str">
        <f>入力シート!D8</f>
        <v>理事長　ぐんま　たろう</v>
      </c>
      <c r="I17" s="140"/>
      <c r="J17" s="140"/>
      <c r="K17" s="140"/>
      <c r="L17" s="68"/>
    </row>
    <row r="18" spans="1:12" ht="23.1" customHeight="1" x14ac:dyDescent="0.15">
      <c r="A18" s="10"/>
      <c r="B18" s="10"/>
      <c r="C18" s="10"/>
      <c r="D18" s="10"/>
      <c r="E18" s="68"/>
      <c r="F18" s="10"/>
      <c r="G18" s="10"/>
      <c r="H18" s="10"/>
      <c r="I18" s="10"/>
      <c r="J18" s="10"/>
      <c r="K18" s="10"/>
      <c r="L18" s="68"/>
    </row>
    <row r="19" spans="1:12" ht="23.1" customHeight="1" x14ac:dyDescent="0.15">
      <c r="A19" s="10"/>
      <c r="B19" s="10"/>
      <c r="C19" s="10"/>
      <c r="D19" s="10"/>
      <c r="E19" s="68"/>
      <c r="F19" s="10"/>
      <c r="G19" s="10"/>
      <c r="H19" s="10"/>
      <c r="I19" s="10"/>
      <c r="J19" s="10"/>
      <c r="K19" s="10"/>
      <c r="L19" s="68"/>
    </row>
    <row r="20" spans="1:12" ht="23.1" customHeight="1" x14ac:dyDescent="0.15">
      <c r="A20" s="10"/>
      <c r="B20" s="10"/>
      <c r="C20" s="10"/>
      <c r="D20" s="10"/>
      <c r="E20" s="10"/>
      <c r="F20" s="10"/>
      <c r="G20" s="10"/>
      <c r="H20" s="10"/>
      <c r="I20" s="10"/>
      <c r="J20" s="10"/>
      <c r="K20" s="68"/>
      <c r="L20" s="68"/>
    </row>
    <row r="21" spans="1:12" ht="23.1" customHeight="1" x14ac:dyDescent="0.15">
      <c r="A21" s="137" t="s">
        <v>39</v>
      </c>
      <c r="B21" s="137"/>
      <c r="C21" s="137"/>
      <c r="D21" s="137"/>
      <c r="E21" s="137"/>
      <c r="F21" s="137"/>
      <c r="G21" s="137"/>
      <c r="H21" s="137"/>
      <c r="I21" s="137"/>
      <c r="J21" s="137"/>
      <c r="K21" s="137"/>
      <c r="L21" s="137"/>
    </row>
    <row r="22" spans="1:12" ht="23.1" customHeight="1" x14ac:dyDescent="0.15">
      <c r="A22" s="10"/>
      <c r="B22" s="10"/>
      <c r="C22" s="10"/>
      <c r="D22" s="10"/>
      <c r="E22" s="10"/>
      <c r="F22" s="10"/>
      <c r="G22" s="10"/>
      <c r="H22" s="10"/>
      <c r="I22" s="10"/>
      <c r="J22" s="10"/>
      <c r="K22" s="68"/>
      <c r="L22" s="68"/>
    </row>
    <row r="23" spans="1:12" ht="23.1" customHeight="1" x14ac:dyDescent="0.15">
      <c r="A23" s="10"/>
      <c r="B23" s="10"/>
      <c r="C23" s="10"/>
      <c r="D23" s="10"/>
      <c r="E23" s="10"/>
      <c r="F23" s="10"/>
      <c r="G23" s="10"/>
      <c r="H23" s="10"/>
      <c r="I23" s="10"/>
      <c r="J23" s="10"/>
      <c r="K23" s="68"/>
      <c r="L23" s="68"/>
    </row>
    <row r="24" spans="1:12" ht="18" customHeight="1" x14ac:dyDescent="0.15">
      <c r="A24" s="141" t="s">
        <v>66</v>
      </c>
      <c r="B24" s="141"/>
      <c r="C24" s="141"/>
      <c r="D24" s="141"/>
      <c r="E24" s="141"/>
      <c r="F24" s="141"/>
      <c r="G24" s="141"/>
      <c r="H24" s="141"/>
      <c r="I24" s="141"/>
      <c r="J24" s="141"/>
      <c r="K24" s="141"/>
      <c r="L24" s="141"/>
    </row>
    <row r="25" spans="1:12" ht="18" customHeight="1" x14ac:dyDescent="0.15">
      <c r="A25" s="141"/>
      <c r="B25" s="141"/>
      <c r="C25" s="141"/>
      <c r="D25" s="141"/>
      <c r="E25" s="141"/>
      <c r="F25" s="141"/>
      <c r="G25" s="141"/>
      <c r="H25" s="141"/>
      <c r="I25" s="141"/>
      <c r="J25" s="141"/>
      <c r="K25" s="141"/>
      <c r="L25" s="141"/>
    </row>
    <row r="26" spans="1:12" ht="18" customHeight="1" x14ac:dyDescent="0.15">
      <c r="A26" s="141"/>
      <c r="B26" s="141"/>
      <c r="C26" s="141"/>
      <c r="D26" s="141"/>
      <c r="E26" s="141"/>
      <c r="F26" s="141"/>
      <c r="G26" s="141"/>
      <c r="H26" s="141"/>
      <c r="I26" s="141"/>
      <c r="J26" s="141"/>
      <c r="K26" s="141"/>
      <c r="L26" s="141"/>
    </row>
    <row r="27" spans="1:12" ht="23.1" customHeight="1" x14ac:dyDescent="0.15">
      <c r="A27" s="10"/>
      <c r="B27" s="10"/>
      <c r="C27" s="10"/>
      <c r="D27" s="10"/>
      <c r="E27" s="10"/>
      <c r="F27" s="10"/>
      <c r="G27" s="10"/>
      <c r="H27" s="10"/>
      <c r="I27" s="10"/>
      <c r="J27" s="10"/>
      <c r="K27" s="68"/>
      <c r="L27" s="68"/>
    </row>
    <row r="28" spans="1:12" ht="23.1" customHeight="1" x14ac:dyDescent="0.15">
      <c r="A28" s="10"/>
      <c r="B28" s="10"/>
      <c r="C28" s="10"/>
      <c r="D28" s="10"/>
      <c r="E28" s="10"/>
      <c r="F28" s="69" t="s">
        <v>26</v>
      </c>
      <c r="G28" s="10"/>
      <c r="H28" s="10"/>
      <c r="I28" s="10"/>
      <c r="J28" s="10"/>
      <c r="K28" s="68"/>
      <c r="L28" s="68"/>
    </row>
    <row r="29" spans="1:12" ht="23.1" customHeight="1" x14ac:dyDescent="0.15">
      <c r="A29" s="10"/>
      <c r="B29" s="10"/>
      <c r="C29" s="10"/>
      <c r="D29" s="10"/>
      <c r="E29" s="10"/>
      <c r="F29" s="38"/>
      <c r="G29" s="38"/>
      <c r="H29" s="10"/>
      <c r="I29" s="10"/>
      <c r="J29" s="10"/>
      <c r="K29" s="68"/>
      <c r="L29" s="68"/>
    </row>
    <row r="30" spans="1:12" ht="23.1" customHeight="1" x14ac:dyDescent="0.15">
      <c r="A30" s="10"/>
      <c r="B30" s="10"/>
      <c r="C30" s="10"/>
      <c r="D30" s="10"/>
      <c r="E30" s="10"/>
      <c r="F30" s="10"/>
      <c r="G30" s="10"/>
      <c r="H30" s="10"/>
      <c r="I30" s="10"/>
      <c r="J30" s="10"/>
      <c r="K30" s="68"/>
      <c r="L30" s="68"/>
    </row>
    <row r="31" spans="1:12" ht="23.1" customHeight="1" x14ac:dyDescent="0.15">
      <c r="A31" s="10" t="s">
        <v>19</v>
      </c>
      <c r="B31" s="10"/>
      <c r="C31" s="68"/>
      <c r="D31" s="11" t="s">
        <v>23</v>
      </c>
      <c r="E31" s="139">
        <f>別紙２所要額調書!J16</f>
        <v>500000</v>
      </c>
      <c r="F31" s="139"/>
      <c r="G31" s="139"/>
      <c r="H31" s="10" t="s">
        <v>24</v>
      </c>
      <c r="I31" s="10"/>
      <c r="J31" s="10"/>
      <c r="K31" s="68"/>
      <c r="L31" s="68"/>
    </row>
    <row r="32" spans="1:12" ht="23.1" customHeight="1" x14ac:dyDescent="0.15">
      <c r="A32" s="10"/>
      <c r="B32" s="10"/>
      <c r="C32" s="68"/>
      <c r="D32" s="11"/>
      <c r="E32" s="11"/>
      <c r="F32" s="11"/>
      <c r="G32" s="11"/>
      <c r="H32" s="11"/>
      <c r="I32" s="11"/>
      <c r="J32" s="10"/>
      <c r="K32" s="68"/>
      <c r="L32" s="68"/>
    </row>
    <row r="33" spans="1:12" ht="23.1" customHeight="1" x14ac:dyDescent="0.15">
      <c r="A33" s="10"/>
      <c r="B33" s="10"/>
      <c r="C33" s="68"/>
      <c r="D33" s="11"/>
      <c r="E33" s="11"/>
      <c r="F33" s="11"/>
      <c r="G33" s="11"/>
      <c r="H33" s="11"/>
      <c r="I33" s="11"/>
      <c r="J33" s="10"/>
      <c r="K33" s="68"/>
      <c r="L33" s="68"/>
    </row>
    <row r="34" spans="1:12" ht="23.1" customHeight="1" x14ac:dyDescent="0.15">
      <c r="A34" s="10"/>
      <c r="B34" s="10"/>
      <c r="C34" s="38"/>
      <c r="D34" s="38"/>
      <c r="E34" s="38"/>
      <c r="F34" s="38"/>
      <c r="G34" s="10"/>
      <c r="H34" s="10"/>
      <c r="I34" s="10"/>
      <c r="J34" s="10"/>
      <c r="K34" s="68"/>
      <c r="L34" s="68"/>
    </row>
    <row r="35" spans="1:12" ht="23.1" customHeight="1" x14ac:dyDescent="0.15">
      <c r="A35" s="10" t="s">
        <v>121</v>
      </c>
      <c r="B35" s="10"/>
      <c r="C35" s="10"/>
      <c r="D35" s="10"/>
      <c r="E35" s="10"/>
      <c r="F35" s="10"/>
      <c r="G35" s="10"/>
      <c r="H35" s="10"/>
      <c r="I35" s="10"/>
      <c r="J35" s="10"/>
      <c r="K35" s="68"/>
      <c r="L35" s="68"/>
    </row>
    <row r="36" spans="1:12" ht="23.1" customHeight="1" x14ac:dyDescent="0.15">
      <c r="A36" s="10"/>
      <c r="B36" s="10"/>
      <c r="C36" s="10"/>
      <c r="D36" s="10"/>
      <c r="E36" s="10"/>
      <c r="F36" s="10"/>
      <c r="G36" s="10"/>
      <c r="H36" s="10"/>
      <c r="I36" s="10"/>
      <c r="J36" s="10"/>
      <c r="K36" s="68"/>
      <c r="L36" s="68"/>
    </row>
    <row r="37" spans="1:12" ht="23.1" customHeight="1" x14ac:dyDescent="0.15">
      <c r="A37" s="10"/>
      <c r="B37" s="10"/>
      <c r="C37" s="10"/>
      <c r="D37" s="10"/>
      <c r="E37" s="10"/>
      <c r="F37" s="10"/>
      <c r="G37" s="10"/>
      <c r="H37" s="10"/>
      <c r="I37" s="10"/>
      <c r="J37" s="10"/>
      <c r="K37" s="68"/>
      <c r="L37" s="68"/>
    </row>
    <row r="38" spans="1:12" ht="23.1" customHeight="1" x14ac:dyDescent="0.15">
      <c r="A38" s="10"/>
      <c r="B38" s="10"/>
      <c r="C38" s="10"/>
      <c r="D38" s="10"/>
      <c r="E38" s="10"/>
      <c r="F38" s="10"/>
      <c r="G38" s="10"/>
      <c r="H38" s="10"/>
      <c r="I38" s="10"/>
      <c r="J38" s="69"/>
      <c r="K38" s="68"/>
      <c r="L38" s="68"/>
    </row>
    <row r="39" spans="1:12" ht="23.1" customHeight="1" x14ac:dyDescent="0.15">
      <c r="A39" s="10" t="s">
        <v>40</v>
      </c>
      <c r="B39" s="10"/>
      <c r="C39" s="10"/>
      <c r="D39" s="10"/>
      <c r="E39" s="10"/>
      <c r="F39" s="10"/>
      <c r="G39" s="10"/>
      <c r="H39" s="10"/>
      <c r="I39" s="10"/>
      <c r="J39" s="69"/>
      <c r="K39" s="68"/>
      <c r="L39" s="68"/>
    </row>
    <row r="40" spans="1:12" ht="23.1" customHeight="1" x14ac:dyDescent="0.15">
      <c r="A40" s="10"/>
      <c r="B40" s="10"/>
      <c r="C40" s="10"/>
      <c r="D40" s="10"/>
      <c r="E40" s="10"/>
      <c r="F40" s="10"/>
      <c r="G40" s="10"/>
      <c r="H40" s="10"/>
      <c r="I40" s="10"/>
      <c r="J40" s="69"/>
      <c r="K40" s="68"/>
      <c r="L40" s="68"/>
    </row>
    <row r="41" spans="1:12" ht="23.1" customHeight="1" x14ac:dyDescent="0.15">
      <c r="A41" s="10"/>
      <c r="B41" s="10"/>
      <c r="C41" s="10"/>
      <c r="D41" s="10"/>
      <c r="E41" s="10"/>
      <c r="F41" s="10"/>
      <c r="G41" s="10"/>
      <c r="H41" s="10"/>
      <c r="I41" s="10"/>
      <c r="J41" s="69"/>
      <c r="K41" s="68"/>
      <c r="L41" s="68"/>
    </row>
    <row r="42" spans="1:12" ht="23.1" customHeight="1" x14ac:dyDescent="0.15">
      <c r="A42" s="10"/>
      <c r="B42" s="10"/>
      <c r="C42" s="10"/>
      <c r="D42" s="10"/>
      <c r="E42" s="10"/>
      <c r="F42" s="10"/>
      <c r="G42" s="10"/>
      <c r="H42" s="10"/>
      <c r="I42" s="10"/>
      <c r="J42" s="69"/>
      <c r="K42" s="68"/>
      <c r="L42" s="68"/>
    </row>
    <row r="43" spans="1:12" ht="23.1" customHeight="1" x14ac:dyDescent="0.15">
      <c r="A43" s="10" t="s">
        <v>37</v>
      </c>
      <c r="B43" s="10"/>
      <c r="C43" s="10"/>
      <c r="D43" s="10"/>
      <c r="E43" s="10"/>
      <c r="F43" s="10"/>
      <c r="G43" s="10"/>
      <c r="H43" s="10"/>
      <c r="I43" s="10"/>
      <c r="J43" s="10"/>
      <c r="K43" s="68"/>
      <c r="L43" s="68"/>
    </row>
    <row r="44" spans="1:12" ht="23.1" customHeight="1" x14ac:dyDescent="0.15">
      <c r="A44" s="70" t="s">
        <v>35</v>
      </c>
      <c r="B44" s="10"/>
      <c r="C44" s="10"/>
      <c r="D44" s="10"/>
      <c r="E44" s="10"/>
      <c r="F44" s="10"/>
      <c r="G44" s="10"/>
      <c r="H44" s="10"/>
      <c r="I44" s="10"/>
      <c r="J44" s="10"/>
      <c r="K44" s="68"/>
      <c r="L44" s="68"/>
    </row>
    <row r="45" spans="1:12" ht="18" customHeight="1" x14ac:dyDescent="0.15">
      <c r="A45" s="9"/>
    </row>
  </sheetData>
  <mergeCells count="9">
    <mergeCell ref="I4:L4"/>
    <mergeCell ref="I6:L6"/>
    <mergeCell ref="E31:G31"/>
    <mergeCell ref="H11:K11"/>
    <mergeCell ref="H15:K15"/>
    <mergeCell ref="A21:L21"/>
    <mergeCell ref="A24:L26"/>
    <mergeCell ref="H13:K13"/>
    <mergeCell ref="H17:K17"/>
  </mergeCells>
  <phoneticPr fontId="1"/>
  <printOptions horizontalCentered="1"/>
  <pageMargins left="0.70866141732283472" right="0.70866141732283472" top="0.74803149606299213" bottom="0.74803149606299213" header="0.31496062992125984" footer="0.31496062992125984"/>
  <pageSetup paperSize="9" scale="71"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CC83-1591-43DD-A173-DEAC14DF22E1}">
  <sheetPr>
    <tabColor theme="4" tint="-0.499984740745262"/>
    <pageSetUpPr fitToPage="1"/>
  </sheetPr>
  <dimension ref="A1:I24"/>
  <sheetViews>
    <sheetView view="pageBreakPreview" zoomScale="60" zoomScaleNormal="60" workbookViewId="0">
      <selection activeCell="F1" sqref="F1"/>
    </sheetView>
  </sheetViews>
  <sheetFormatPr defaultRowHeight="18.75" x14ac:dyDescent="0.15"/>
  <cols>
    <col min="1" max="1" width="6.5" style="2" customWidth="1"/>
    <col min="2" max="2" width="11.875" style="2" customWidth="1"/>
    <col min="3" max="3" width="46.125" style="2" customWidth="1"/>
    <col min="4" max="4" width="15.625" style="2" customWidth="1"/>
    <col min="5" max="5" width="23.875" style="2" customWidth="1"/>
    <col min="6" max="6" width="33.75" style="2" customWidth="1"/>
    <col min="7" max="7" width="42.125" style="2" customWidth="1"/>
    <col min="8" max="8" width="28.875" style="2" customWidth="1"/>
    <col min="9" max="9" width="54.875" style="2" customWidth="1"/>
    <col min="10" max="254" width="9" style="2"/>
    <col min="255" max="255" width="1.625" style="2" customWidth="1"/>
    <col min="256" max="257" width="15.625" style="2" customWidth="1"/>
    <col min="258" max="259" width="10.625" style="2" customWidth="1"/>
    <col min="260" max="260" width="15.625" style="2" customWidth="1"/>
    <col min="261" max="263" width="10.625" style="2" customWidth="1"/>
    <col min="264" max="265" width="15.625" style="2" customWidth="1"/>
    <col min="266" max="510" width="9" style="2"/>
    <col min="511" max="511" width="1.625" style="2" customWidth="1"/>
    <col min="512" max="513" width="15.625" style="2" customWidth="1"/>
    <col min="514" max="515" width="10.625" style="2" customWidth="1"/>
    <col min="516" max="516" width="15.625" style="2" customWidth="1"/>
    <col min="517" max="519" width="10.625" style="2" customWidth="1"/>
    <col min="520" max="521" width="15.625" style="2" customWidth="1"/>
    <col min="522" max="766" width="9" style="2"/>
    <col min="767" max="767" width="1.625" style="2" customWidth="1"/>
    <col min="768" max="769" width="15.625" style="2" customWidth="1"/>
    <col min="770" max="771" width="10.625" style="2" customWidth="1"/>
    <col min="772" max="772" width="15.625" style="2" customWidth="1"/>
    <col min="773" max="775" width="10.625" style="2" customWidth="1"/>
    <col min="776" max="777" width="15.625" style="2" customWidth="1"/>
    <col min="778" max="1022" width="9" style="2"/>
    <col min="1023" max="1023" width="1.625" style="2" customWidth="1"/>
    <col min="1024" max="1025" width="15.625" style="2" customWidth="1"/>
    <col min="1026" max="1027" width="10.625" style="2" customWidth="1"/>
    <col min="1028" max="1028" width="15.625" style="2" customWidth="1"/>
    <col min="1029" max="1031" width="10.625" style="2" customWidth="1"/>
    <col min="1032" max="1033" width="15.625" style="2" customWidth="1"/>
    <col min="1034" max="1278" width="9" style="2"/>
    <col min="1279" max="1279" width="1.625" style="2" customWidth="1"/>
    <col min="1280" max="1281" width="15.625" style="2" customWidth="1"/>
    <col min="1282" max="1283" width="10.625" style="2" customWidth="1"/>
    <col min="1284" max="1284" width="15.625" style="2" customWidth="1"/>
    <col min="1285" max="1287" width="10.625" style="2" customWidth="1"/>
    <col min="1288" max="1289" width="15.625" style="2" customWidth="1"/>
    <col min="1290" max="1534" width="9" style="2"/>
    <col min="1535" max="1535" width="1.625" style="2" customWidth="1"/>
    <col min="1536" max="1537" width="15.625" style="2" customWidth="1"/>
    <col min="1538" max="1539" width="10.625" style="2" customWidth="1"/>
    <col min="1540" max="1540" width="15.625" style="2" customWidth="1"/>
    <col min="1541" max="1543" width="10.625" style="2" customWidth="1"/>
    <col min="1544" max="1545" width="15.625" style="2" customWidth="1"/>
    <col min="1546" max="1790" width="9" style="2"/>
    <col min="1791" max="1791" width="1.625" style="2" customWidth="1"/>
    <col min="1792" max="1793" width="15.625" style="2" customWidth="1"/>
    <col min="1794" max="1795" width="10.625" style="2" customWidth="1"/>
    <col min="1796" max="1796" width="15.625" style="2" customWidth="1"/>
    <col min="1797" max="1799" width="10.625" style="2" customWidth="1"/>
    <col min="1800" max="1801" width="15.625" style="2" customWidth="1"/>
    <col min="1802" max="2046" width="9" style="2"/>
    <col min="2047" max="2047" width="1.625" style="2" customWidth="1"/>
    <col min="2048" max="2049" width="15.625" style="2" customWidth="1"/>
    <col min="2050" max="2051" width="10.625" style="2" customWidth="1"/>
    <col min="2052" max="2052" width="15.625" style="2" customWidth="1"/>
    <col min="2053" max="2055" width="10.625" style="2" customWidth="1"/>
    <col min="2056" max="2057" width="15.625" style="2" customWidth="1"/>
    <col min="2058" max="2302" width="9" style="2"/>
    <col min="2303" max="2303" width="1.625" style="2" customWidth="1"/>
    <col min="2304" max="2305" width="15.625" style="2" customWidth="1"/>
    <col min="2306" max="2307" width="10.625" style="2" customWidth="1"/>
    <col min="2308" max="2308" width="15.625" style="2" customWidth="1"/>
    <col min="2309" max="2311" width="10.625" style="2" customWidth="1"/>
    <col min="2312" max="2313" width="15.625" style="2" customWidth="1"/>
    <col min="2314" max="2558" width="9" style="2"/>
    <col min="2559" max="2559" width="1.625" style="2" customWidth="1"/>
    <col min="2560" max="2561" width="15.625" style="2" customWidth="1"/>
    <col min="2562" max="2563" width="10.625" style="2" customWidth="1"/>
    <col min="2564" max="2564" width="15.625" style="2" customWidth="1"/>
    <col min="2565" max="2567" width="10.625" style="2" customWidth="1"/>
    <col min="2568" max="2569" width="15.625" style="2" customWidth="1"/>
    <col min="2570" max="2814" width="9" style="2"/>
    <col min="2815" max="2815" width="1.625" style="2" customWidth="1"/>
    <col min="2816" max="2817" width="15.625" style="2" customWidth="1"/>
    <col min="2818" max="2819" width="10.625" style="2" customWidth="1"/>
    <col min="2820" max="2820" width="15.625" style="2" customWidth="1"/>
    <col min="2821" max="2823" width="10.625" style="2" customWidth="1"/>
    <col min="2824" max="2825" width="15.625" style="2" customWidth="1"/>
    <col min="2826" max="3070" width="9" style="2"/>
    <col min="3071" max="3071" width="1.625" style="2" customWidth="1"/>
    <col min="3072" max="3073" width="15.625" style="2" customWidth="1"/>
    <col min="3074" max="3075" width="10.625" style="2" customWidth="1"/>
    <col min="3076" max="3076" width="15.625" style="2" customWidth="1"/>
    <col min="3077" max="3079" width="10.625" style="2" customWidth="1"/>
    <col min="3080" max="3081" width="15.625" style="2" customWidth="1"/>
    <col min="3082" max="3326" width="9" style="2"/>
    <col min="3327" max="3327" width="1.625" style="2" customWidth="1"/>
    <col min="3328" max="3329" width="15.625" style="2" customWidth="1"/>
    <col min="3330" max="3331" width="10.625" style="2" customWidth="1"/>
    <col min="3332" max="3332" width="15.625" style="2" customWidth="1"/>
    <col min="3333" max="3335" width="10.625" style="2" customWidth="1"/>
    <col min="3336" max="3337" width="15.625" style="2" customWidth="1"/>
    <col min="3338" max="3582" width="9" style="2"/>
    <col min="3583" max="3583" width="1.625" style="2" customWidth="1"/>
    <col min="3584" max="3585" width="15.625" style="2" customWidth="1"/>
    <col min="3586" max="3587" width="10.625" style="2" customWidth="1"/>
    <col min="3588" max="3588" width="15.625" style="2" customWidth="1"/>
    <col min="3589" max="3591" width="10.625" style="2" customWidth="1"/>
    <col min="3592" max="3593" width="15.625" style="2" customWidth="1"/>
    <col min="3594" max="3838" width="9" style="2"/>
    <col min="3839" max="3839" width="1.625" style="2" customWidth="1"/>
    <col min="3840" max="3841" width="15.625" style="2" customWidth="1"/>
    <col min="3842" max="3843" width="10.625" style="2" customWidth="1"/>
    <col min="3844" max="3844" width="15.625" style="2" customWidth="1"/>
    <col min="3845" max="3847" width="10.625" style="2" customWidth="1"/>
    <col min="3848" max="3849" width="15.625" style="2" customWidth="1"/>
    <col min="3850" max="4094" width="9" style="2"/>
    <col min="4095" max="4095" width="1.625" style="2" customWidth="1"/>
    <col min="4096" max="4097" width="15.625" style="2" customWidth="1"/>
    <col min="4098" max="4099" width="10.625" style="2" customWidth="1"/>
    <col min="4100" max="4100" width="15.625" style="2" customWidth="1"/>
    <col min="4101" max="4103" width="10.625" style="2" customWidth="1"/>
    <col min="4104" max="4105" width="15.625" style="2" customWidth="1"/>
    <col min="4106" max="4350" width="9" style="2"/>
    <col min="4351" max="4351" width="1.625" style="2" customWidth="1"/>
    <col min="4352" max="4353" width="15.625" style="2" customWidth="1"/>
    <col min="4354" max="4355" width="10.625" style="2" customWidth="1"/>
    <col min="4356" max="4356" width="15.625" style="2" customWidth="1"/>
    <col min="4357" max="4359" width="10.625" style="2" customWidth="1"/>
    <col min="4360" max="4361" width="15.625" style="2" customWidth="1"/>
    <col min="4362" max="4606" width="9" style="2"/>
    <col min="4607" max="4607" width="1.625" style="2" customWidth="1"/>
    <col min="4608" max="4609" width="15.625" style="2" customWidth="1"/>
    <col min="4610" max="4611" width="10.625" style="2" customWidth="1"/>
    <col min="4612" max="4612" width="15.625" style="2" customWidth="1"/>
    <col min="4613" max="4615" width="10.625" style="2" customWidth="1"/>
    <col min="4616" max="4617" width="15.625" style="2" customWidth="1"/>
    <col min="4618" max="4862" width="9" style="2"/>
    <col min="4863" max="4863" width="1.625" style="2" customWidth="1"/>
    <col min="4864" max="4865" width="15.625" style="2" customWidth="1"/>
    <col min="4866" max="4867" width="10.625" style="2" customWidth="1"/>
    <col min="4868" max="4868" width="15.625" style="2" customWidth="1"/>
    <col min="4869" max="4871" width="10.625" style="2" customWidth="1"/>
    <col min="4872" max="4873" width="15.625" style="2" customWidth="1"/>
    <col min="4874" max="5118" width="9" style="2"/>
    <col min="5119" max="5119" width="1.625" style="2" customWidth="1"/>
    <col min="5120" max="5121" width="15.625" style="2" customWidth="1"/>
    <col min="5122" max="5123" width="10.625" style="2" customWidth="1"/>
    <col min="5124" max="5124" width="15.625" style="2" customWidth="1"/>
    <col min="5125" max="5127" width="10.625" style="2" customWidth="1"/>
    <col min="5128" max="5129" width="15.625" style="2" customWidth="1"/>
    <col min="5130" max="5374" width="9" style="2"/>
    <col min="5375" max="5375" width="1.625" style="2" customWidth="1"/>
    <col min="5376" max="5377" width="15.625" style="2" customWidth="1"/>
    <col min="5378" max="5379" width="10.625" style="2" customWidth="1"/>
    <col min="5380" max="5380" width="15.625" style="2" customWidth="1"/>
    <col min="5381" max="5383" width="10.625" style="2" customWidth="1"/>
    <col min="5384" max="5385" width="15.625" style="2" customWidth="1"/>
    <col min="5386" max="5630" width="9" style="2"/>
    <col min="5631" max="5631" width="1.625" style="2" customWidth="1"/>
    <col min="5632" max="5633" width="15.625" style="2" customWidth="1"/>
    <col min="5634" max="5635" width="10.625" style="2" customWidth="1"/>
    <col min="5636" max="5636" width="15.625" style="2" customWidth="1"/>
    <col min="5637" max="5639" width="10.625" style="2" customWidth="1"/>
    <col min="5640" max="5641" width="15.625" style="2" customWidth="1"/>
    <col min="5642" max="5886" width="9" style="2"/>
    <col min="5887" max="5887" width="1.625" style="2" customWidth="1"/>
    <col min="5888" max="5889" width="15.625" style="2" customWidth="1"/>
    <col min="5890" max="5891" width="10.625" style="2" customWidth="1"/>
    <col min="5892" max="5892" width="15.625" style="2" customWidth="1"/>
    <col min="5893" max="5895" width="10.625" style="2" customWidth="1"/>
    <col min="5896" max="5897" width="15.625" style="2" customWidth="1"/>
    <col min="5898" max="6142" width="9" style="2"/>
    <col min="6143" max="6143" width="1.625" style="2" customWidth="1"/>
    <col min="6144" max="6145" width="15.625" style="2" customWidth="1"/>
    <col min="6146" max="6147" width="10.625" style="2" customWidth="1"/>
    <col min="6148" max="6148" width="15.625" style="2" customWidth="1"/>
    <col min="6149" max="6151" width="10.625" style="2" customWidth="1"/>
    <col min="6152" max="6153" width="15.625" style="2" customWidth="1"/>
    <col min="6154" max="6398" width="9" style="2"/>
    <col min="6399" max="6399" width="1.625" style="2" customWidth="1"/>
    <col min="6400" max="6401" width="15.625" style="2" customWidth="1"/>
    <col min="6402" max="6403" width="10.625" style="2" customWidth="1"/>
    <col min="6404" max="6404" width="15.625" style="2" customWidth="1"/>
    <col min="6405" max="6407" width="10.625" style="2" customWidth="1"/>
    <col min="6408" max="6409" width="15.625" style="2" customWidth="1"/>
    <col min="6410" max="6654" width="9" style="2"/>
    <col min="6655" max="6655" width="1.625" style="2" customWidth="1"/>
    <col min="6656" max="6657" width="15.625" style="2" customWidth="1"/>
    <col min="6658" max="6659" width="10.625" style="2" customWidth="1"/>
    <col min="6660" max="6660" width="15.625" style="2" customWidth="1"/>
    <col min="6661" max="6663" width="10.625" style="2" customWidth="1"/>
    <col min="6664" max="6665" width="15.625" style="2" customWidth="1"/>
    <col min="6666" max="6910" width="9" style="2"/>
    <col min="6911" max="6911" width="1.625" style="2" customWidth="1"/>
    <col min="6912" max="6913" width="15.625" style="2" customWidth="1"/>
    <col min="6914" max="6915" width="10.625" style="2" customWidth="1"/>
    <col min="6916" max="6916" width="15.625" style="2" customWidth="1"/>
    <col min="6917" max="6919" width="10.625" style="2" customWidth="1"/>
    <col min="6920" max="6921" width="15.625" style="2" customWidth="1"/>
    <col min="6922" max="7166" width="9" style="2"/>
    <col min="7167" max="7167" width="1.625" style="2" customWidth="1"/>
    <col min="7168" max="7169" width="15.625" style="2" customWidth="1"/>
    <col min="7170" max="7171" width="10.625" style="2" customWidth="1"/>
    <col min="7172" max="7172" width="15.625" style="2" customWidth="1"/>
    <col min="7173" max="7175" width="10.625" style="2" customWidth="1"/>
    <col min="7176" max="7177" width="15.625" style="2" customWidth="1"/>
    <col min="7178" max="7422" width="9" style="2"/>
    <col min="7423" max="7423" width="1.625" style="2" customWidth="1"/>
    <col min="7424" max="7425" width="15.625" style="2" customWidth="1"/>
    <col min="7426" max="7427" width="10.625" style="2" customWidth="1"/>
    <col min="7428" max="7428" width="15.625" style="2" customWidth="1"/>
    <col min="7429" max="7431" width="10.625" style="2" customWidth="1"/>
    <col min="7432" max="7433" width="15.625" style="2" customWidth="1"/>
    <col min="7434" max="7678" width="9" style="2"/>
    <col min="7679" max="7679" width="1.625" style="2" customWidth="1"/>
    <col min="7680" max="7681" width="15.625" style="2" customWidth="1"/>
    <col min="7682" max="7683" width="10.625" style="2" customWidth="1"/>
    <col min="7684" max="7684" width="15.625" style="2" customWidth="1"/>
    <col min="7685" max="7687" width="10.625" style="2" customWidth="1"/>
    <col min="7688" max="7689" width="15.625" style="2" customWidth="1"/>
    <col min="7690" max="7934" width="9" style="2"/>
    <col min="7935" max="7935" width="1.625" style="2" customWidth="1"/>
    <col min="7936" max="7937" width="15.625" style="2" customWidth="1"/>
    <col min="7938" max="7939" width="10.625" style="2" customWidth="1"/>
    <col min="7940" max="7940" width="15.625" style="2" customWidth="1"/>
    <col min="7941" max="7943" width="10.625" style="2" customWidth="1"/>
    <col min="7944" max="7945" width="15.625" style="2" customWidth="1"/>
    <col min="7946" max="8190" width="9" style="2"/>
    <col min="8191" max="8191" width="1.625" style="2" customWidth="1"/>
    <col min="8192" max="8193" width="15.625" style="2" customWidth="1"/>
    <col min="8194" max="8195" width="10.625" style="2" customWidth="1"/>
    <col min="8196" max="8196" width="15.625" style="2" customWidth="1"/>
    <col min="8197" max="8199" width="10.625" style="2" customWidth="1"/>
    <col min="8200" max="8201" width="15.625" style="2" customWidth="1"/>
    <col min="8202" max="8446" width="9" style="2"/>
    <col min="8447" max="8447" width="1.625" style="2" customWidth="1"/>
    <col min="8448" max="8449" width="15.625" style="2" customWidth="1"/>
    <col min="8450" max="8451" width="10.625" style="2" customWidth="1"/>
    <col min="8452" max="8452" width="15.625" style="2" customWidth="1"/>
    <col min="8453" max="8455" width="10.625" style="2" customWidth="1"/>
    <col min="8456" max="8457" width="15.625" style="2" customWidth="1"/>
    <col min="8458" max="8702" width="9" style="2"/>
    <col min="8703" max="8703" width="1.625" style="2" customWidth="1"/>
    <col min="8704" max="8705" width="15.625" style="2" customWidth="1"/>
    <col min="8706" max="8707" width="10.625" style="2" customWidth="1"/>
    <col min="8708" max="8708" width="15.625" style="2" customWidth="1"/>
    <col min="8709" max="8711" width="10.625" style="2" customWidth="1"/>
    <col min="8712" max="8713" width="15.625" style="2" customWidth="1"/>
    <col min="8714" max="8958" width="9" style="2"/>
    <col min="8959" max="8959" width="1.625" style="2" customWidth="1"/>
    <col min="8960" max="8961" width="15.625" style="2" customWidth="1"/>
    <col min="8962" max="8963" width="10.625" style="2" customWidth="1"/>
    <col min="8964" max="8964" width="15.625" style="2" customWidth="1"/>
    <col min="8965" max="8967" width="10.625" style="2" customWidth="1"/>
    <col min="8968" max="8969" width="15.625" style="2" customWidth="1"/>
    <col min="8970" max="9214" width="9" style="2"/>
    <col min="9215" max="9215" width="1.625" style="2" customWidth="1"/>
    <col min="9216" max="9217" width="15.625" style="2" customWidth="1"/>
    <col min="9218" max="9219" width="10.625" style="2" customWidth="1"/>
    <col min="9220" max="9220" width="15.625" style="2" customWidth="1"/>
    <col min="9221" max="9223" width="10.625" style="2" customWidth="1"/>
    <col min="9224" max="9225" width="15.625" style="2" customWidth="1"/>
    <col min="9226" max="9470" width="9" style="2"/>
    <col min="9471" max="9471" width="1.625" style="2" customWidth="1"/>
    <col min="9472" max="9473" width="15.625" style="2" customWidth="1"/>
    <col min="9474" max="9475" width="10.625" style="2" customWidth="1"/>
    <col min="9476" max="9476" width="15.625" style="2" customWidth="1"/>
    <col min="9477" max="9479" width="10.625" style="2" customWidth="1"/>
    <col min="9480" max="9481" width="15.625" style="2" customWidth="1"/>
    <col min="9482" max="9726" width="9" style="2"/>
    <col min="9727" max="9727" width="1.625" style="2" customWidth="1"/>
    <col min="9728" max="9729" width="15.625" style="2" customWidth="1"/>
    <col min="9730" max="9731" width="10.625" style="2" customWidth="1"/>
    <col min="9732" max="9732" width="15.625" style="2" customWidth="1"/>
    <col min="9733" max="9735" width="10.625" style="2" customWidth="1"/>
    <col min="9736" max="9737" width="15.625" style="2" customWidth="1"/>
    <col min="9738" max="9982" width="9" style="2"/>
    <col min="9983" max="9983" width="1.625" style="2" customWidth="1"/>
    <col min="9984" max="9985" width="15.625" style="2" customWidth="1"/>
    <col min="9986" max="9987" width="10.625" style="2" customWidth="1"/>
    <col min="9988" max="9988" width="15.625" style="2" customWidth="1"/>
    <col min="9989" max="9991" width="10.625" style="2" customWidth="1"/>
    <col min="9992" max="9993" width="15.625" style="2" customWidth="1"/>
    <col min="9994" max="10238" width="9" style="2"/>
    <col min="10239" max="10239" width="1.625" style="2" customWidth="1"/>
    <col min="10240" max="10241" width="15.625" style="2" customWidth="1"/>
    <col min="10242" max="10243" width="10.625" style="2" customWidth="1"/>
    <col min="10244" max="10244" width="15.625" style="2" customWidth="1"/>
    <col min="10245" max="10247" width="10.625" style="2" customWidth="1"/>
    <col min="10248" max="10249" width="15.625" style="2" customWidth="1"/>
    <col min="10250" max="10494" width="9" style="2"/>
    <col min="10495" max="10495" width="1.625" style="2" customWidth="1"/>
    <col min="10496" max="10497" width="15.625" style="2" customWidth="1"/>
    <col min="10498" max="10499" width="10.625" style="2" customWidth="1"/>
    <col min="10500" max="10500" width="15.625" style="2" customWidth="1"/>
    <col min="10501" max="10503" width="10.625" style="2" customWidth="1"/>
    <col min="10504" max="10505" width="15.625" style="2" customWidth="1"/>
    <col min="10506" max="10750" width="9" style="2"/>
    <col min="10751" max="10751" width="1.625" style="2" customWidth="1"/>
    <col min="10752" max="10753" width="15.625" style="2" customWidth="1"/>
    <col min="10754" max="10755" width="10.625" style="2" customWidth="1"/>
    <col min="10756" max="10756" width="15.625" style="2" customWidth="1"/>
    <col min="10757" max="10759" width="10.625" style="2" customWidth="1"/>
    <col min="10760" max="10761" width="15.625" style="2" customWidth="1"/>
    <col min="10762" max="11006" width="9" style="2"/>
    <col min="11007" max="11007" width="1.625" style="2" customWidth="1"/>
    <col min="11008" max="11009" width="15.625" style="2" customWidth="1"/>
    <col min="11010" max="11011" width="10.625" style="2" customWidth="1"/>
    <col min="11012" max="11012" width="15.625" style="2" customWidth="1"/>
    <col min="11013" max="11015" width="10.625" style="2" customWidth="1"/>
    <col min="11016" max="11017" width="15.625" style="2" customWidth="1"/>
    <col min="11018" max="11262" width="9" style="2"/>
    <col min="11263" max="11263" width="1.625" style="2" customWidth="1"/>
    <col min="11264" max="11265" width="15.625" style="2" customWidth="1"/>
    <col min="11266" max="11267" width="10.625" style="2" customWidth="1"/>
    <col min="11268" max="11268" width="15.625" style="2" customWidth="1"/>
    <col min="11269" max="11271" width="10.625" style="2" customWidth="1"/>
    <col min="11272" max="11273" width="15.625" style="2" customWidth="1"/>
    <col min="11274" max="11518" width="9" style="2"/>
    <col min="11519" max="11519" width="1.625" style="2" customWidth="1"/>
    <col min="11520" max="11521" width="15.625" style="2" customWidth="1"/>
    <col min="11522" max="11523" width="10.625" style="2" customWidth="1"/>
    <col min="11524" max="11524" width="15.625" style="2" customWidth="1"/>
    <col min="11525" max="11527" width="10.625" style="2" customWidth="1"/>
    <col min="11528" max="11529" width="15.625" style="2" customWidth="1"/>
    <col min="11530" max="11774" width="9" style="2"/>
    <col min="11775" max="11775" width="1.625" style="2" customWidth="1"/>
    <col min="11776" max="11777" width="15.625" style="2" customWidth="1"/>
    <col min="11778" max="11779" width="10.625" style="2" customWidth="1"/>
    <col min="11780" max="11780" width="15.625" style="2" customWidth="1"/>
    <col min="11781" max="11783" width="10.625" style="2" customWidth="1"/>
    <col min="11784" max="11785" width="15.625" style="2" customWidth="1"/>
    <col min="11786" max="12030" width="9" style="2"/>
    <col min="12031" max="12031" width="1.625" style="2" customWidth="1"/>
    <col min="12032" max="12033" width="15.625" style="2" customWidth="1"/>
    <col min="12034" max="12035" width="10.625" style="2" customWidth="1"/>
    <col min="12036" max="12036" width="15.625" style="2" customWidth="1"/>
    <col min="12037" max="12039" width="10.625" style="2" customWidth="1"/>
    <col min="12040" max="12041" width="15.625" style="2" customWidth="1"/>
    <col min="12042" max="12286" width="9" style="2"/>
    <col min="12287" max="12287" width="1.625" style="2" customWidth="1"/>
    <col min="12288" max="12289" width="15.625" style="2" customWidth="1"/>
    <col min="12290" max="12291" width="10.625" style="2" customWidth="1"/>
    <col min="12292" max="12292" width="15.625" style="2" customWidth="1"/>
    <col min="12293" max="12295" width="10.625" style="2" customWidth="1"/>
    <col min="12296" max="12297" width="15.625" style="2" customWidth="1"/>
    <col min="12298" max="12542" width="9" style="2"/>
    <col min="12543" max="12543" width="1.625" style="2" customWidth="1"/>
    <col min="12544" max="12545" width="15.625" style="2" customWidth="1"/>
    <col min="12546" max="12547" width="10.625" style="2" customWidth="1"/>
    <col min="12548" max="12548" width="15.625" style="2" customWidth="1"/>
    <col min="12549" max="12551" width="10.625" style="2" customWidth="1"/>
    <col min="12552" max="12553" width="15.625" style="2" customWidth="1"/>
    <col min="12554" max="12798" width="9" style="2"/>
    <col min="12799" max="12799" width="1.625" style="2" customWidth="1"/>
    <col min="12800" max="12801" width="15.625" style="2" customWidth="1"/>
    <col min="12802" max="12803" width="10.625" style="2" customWidth="1"/>
    <col min="12804" max="12804" width="15.625" style="2" customWidth="1"/>
    <col min="12805" max="12807" width="10.625" style="2" customWidth="1"/>
    <col min="12808" max="12809" width="15.625" style="2" customWidth="1"/>
    <col min="12810" max="13054" width="9" style="2"/>
    <col min="13055" max="13055" width="1.625" style="2" customWidth="1"/>
    <col min="13056" max="13057" width="15.625" style="2" customWidth="1"/>
    <col min="13058" max="13059" width="10.625" style="2" customWidth="1"/>
    <col min="13060" max="13060" width="15.625" style="2" customWidth="1"/>
    <col min="13061" max="13063" width="10.625" style="2" customWidth="1"/>
    <col min="13064" max="13065" width="15.625" style="2" customWidth="1"/>
    <col min="13066" max="13310" width="9" style="2"/>
    <col min="13311" max="13311" width="1.625" style="2" customWidth="1"/>
    <col min="13312" max="13313" width="15.625" style="2" customWidth="1"/>
    <col min="13314" max="13315" width="10.625" style="2" customWidth="1"/>
    <col min="13316" max="13316" width="15.625" style="2" customWidth="1"/>
    <col min="13317" max="13319" width="10.625" style="2" customWidth="1"/>
    <col min="13320" max="13321" width="15.625" style="2" customWidth="1"/>
    <col min="13322" max="13566" width="9" style="2"/>
    <col min="13567" max="13567" width="1.625" style="2" customWidth="1"/>
    <col min="13568" max="13569" width="15.625" style="2" customWidth="1"/>
    <col min="13570" max="13571" width="10.625" style="2" customWidth="1"/>
    <col min="13572" max="13572" width="15.625" style="2" customWidth="1"/>
    <col min="13573" max="13575" width="10.625" style="2" customWidth="1"/>
    <col min="13576" max="13577" width="15.625" style="2" customWidth="1"/>
    <col min="13578" max="13822" width="9" style="2"/>
    <col min="13823" max="13823" width="1.625" style="2" customWidth="1"/>
    <col min="13824" max="13825" width="15.625" style="2" customWidth="1"/>
    <col min="13826" max="13827" width="10.625" style="2" customWidth="1"/>
    <col min="13828" max="13828" width="15.625" style="2" customWidth="1"/>
    <col min="13829" max="13831" width="10.625" style="2" customWidth="1"/>
    <col min="13832" max="13833" width="15.625" style="2" customWidth="1"/>
    <col min="13834" max="14078" width="9" style="2"/>
    <col min="14079" max="14079" width="1.625" style="2" customWidth="1"/>
    <col min="14080" max="14081" width="15.625" style="2" customWidth="1"/>
    <col min="14082" max="14083" width="10.625" style="2" customWidth="1"/>
    <col min="14084" max="14084" width="15.625" style="2" customWidth="1"/>
    <col min="14085" max="14087" width="10.625" style="2" customWidth="1"/>
    <col min="14088" max="14089" width="15.625" style="2" customWidth="1"/>
    <col min="14090" max="14334" width="9" style="2"/>
    <col min="14335" max="14335" width="1.625" style="2" customWidth="1"/>
    <col min="14336" max="14337" width="15.625" style="2" customWidth="1"/>
    <col min="14338" max="14339" width="10.625" style="2" customWidth="1"/>
    <col min="14340" max="14340" width="15.625" style="2" customWidth="1"/>
    <col min="14341" max="14343" width="10.625" style="2" customWidth="1"/>
    <col min="14344" max="14345" width="15.625" style="2" customWidth="1"/>
    <col min="14346" max="14590" width="9" style="2"/>
    <col min="14591" max="14591" width="1.625" style="2" customWidth="1"/>
    <col min="14592" max="14593" width="15.625" style="2" customWidth="1"/>
    <col min="14594" max="14595" width="10.625" style="2" customWidth="1"/>
    <col min="14596" max="14596" width="15.625" style="2" customWidth="1"/>
    <col min="14597" max="14599" width="10.625" style="2" customWidth="1"/>
    <col min="14600" max="14601" width="15.625" style="2" customWidth="1"/>
    <col min="14602" max="14846" width="9" style="2"/>
    <col min="14847" max="14847" width="1.625" style="2" customWidth="1"/>
    <col min="14848" max="14849" width="15.625" style="2" customWidth="1"/>
    <col min="14850" max="14851" width="10.625" style="2" customWidth="1"/>
    <col min="14852" max="14852" width="15.625" style="2" customWidth="1"/>
    <col min="14853" max="14855" width="10.625" style="2" customWidth="1"/>
    <col min="14856" max="14857" width="15.625" style="2" customWidth="1"/>
    <col min="14858" max="15102" width="9" style="2"/>
    <col min="15103" max="15103" width="1.625" style="2" customWidth="1"/>
    <col min="15104" max="15105" width="15.625" style="2" customWidth="1"/>
    <col min="15106" max="15107" width="10.625" style="2" customWidth="1"/>
    <col min="15108" max="15108" width="15.625" style="2" customWidth="1"/>
    <col min="15109" max="15111" width="10.625" style="2" customWidth="1"/>
    <col min="15112" max="15113" width="15.625" style="2" customWidth="1"/>
    <col min="15114" max="15358" width="9" style="2"/>
    <col min="15359" max="15359" width="1.625" style="2" customWidth="1"/>
    <col min="15360" max="15361" width="15.625" style="2" customWidth="1"/>
    <col min="15362" max="15363" width="10.625" style="2" customWidth="1"/>
    <col min="15364" max="15364" width="15.625" style="2" customWidth="1"/>
    <col min="15365" max="15367" width="10.625" style="2" customWidth="1"/>
    <col min="15368" max="15369" width="15.625" style="2" customWidth="1"/>
    <col min="15370" max="15614" width="9" style="2"/>
    <col min="15615" max="15615" width="1.625" style="2" customWidth="1"/>
    <col min="15616" max="15617" width="15.625" style="2" customWidth="1"/>
    <col min="15618" max="15619" width="10.625" style="2" customWidth="1"/>
    <col min="15620" max="15620" width="15.625" style="2" customWidth="1"/>
    <col min="15621" max="15623" width="10.625" style="2" customWidth="1"/>
    <col min="15624" max="15625" width="15.625" style="2" customWidth="1"/>
    <col min="15626" max="15870" width="9" style="2"/>
    <col min="15871" max="15871" width="1.625" style="2" customWidth="1"/>
    <col min="15872" max="15873" width="15.625" style="2" customWidth="1"/>
    <col min="15874" max="15875" width="10.625" style="2" customWidth="1"/>
    <col min="15876" max="15876" width="15.625" style="2" customWidth="1"/>
    <col min="15877" max="15879" width="10.625" style="2" customWidth="1"/>
    <col min="15880" max="15881" width="15.625" style="2" customWidth="1"/>
    <col min="15882" max="16126" width="9" style="2"/>
    <col min="16127" max="16127" width="1.625" style="2" customWidth="1"/>
    <col min="16128" max="16129" width="15.625" style="2" customWidth="1"/>
    <col min="16130" max="16131" width="10.625" style="2" customWidth="1"/>
    <col min="16132" max="16132" width="15.625" style="2" customWidth="1"/>
    <col min="16133" max="16135" width="10.625" style="2" customWidth="1"/>
    <col min="16136" max="16137" width="15.625" style="2" customWidth="1"/>
    <col min="16138" max="16380" width="9" style="2"/>
    <col min="16381" max="16384" width="8.875" style="2" customWidth="1"/>
  </cols>
  <sheetData>
    <row r="1" spans="1:9" ht="36" customHeight="1" x14ac:dyDescent="0.15">
      <c r="A1" s="71"/>
      <c r="B1" s="72" t="s">
        <v>102</v>
      </c>
      <c r="C1" s="71"/>
      <c r="D1" s="71"/>
      <c r="E1" s="71"/>
      <c r="F1" s="71"/>
      <c r="G1" s="71"/>
    </row>
    <row r="2" spans="1:9" ht="52.5" customHeight="1" x14ac:dyDescent="0.15">
      <c r="A2" s="71"/>
      <c r="B2" s="149" t="s">
        <v>41</v>
      </c>
      <c r="C2" s="149"/>
      <c r="D2" s="149"/>
      <c r="E2" s="149"/>
      <c r="F2" s="149"/>
      <c r="G2" s="149"/>
      <c r="H2" s="30"/>
      <c r="I2" s="30"/>
    </row>
    <row r="3" spans="1:9" ht="37.5" customHeight="1" x14ac:dyDescent="0.15">
      <c r="A3" s="71"/>
      <c r="B3" s="39"/>
      <c r="C3" s="71"/>
      <c r="D3" s="150" t="s">
        <v>64</v>
      </c>
      <c r="E3" s="151"/>
      <c r="F3" s="152" t="str">
        <f>入力シート!D7</f>
        <v>ぐんまちゃんクリニック</v>
      </c>
      <c r="G3" s="152"/>
      <c r="H3" s="30"/>
      <c r="I3" s="30"/>
    </row>
    <row r="4" spans="1:9" ht="36.75" customHeight="1" x14ac:dyDescent="0.15">
      <c r="A4" s="71"/>
      <c r="B4" s="71"/>
      <c r="C4" s="71"/>
      <c r="D4" s="71"/>
      <c r="E4" s="71"/>
      <c r="F4" s="148"/>
      <c r="G4" s="148"/>
      <c r="H4" s="142"/>
      <c r="I4" s="142"/>
    </row>
    <row r="5" spans="1:9" s="1" customFormat="1" ht="33" customHeight="1" x14ac:dyDescent="0.15">
      <c r="A5" s="71"/>
      <c r="B5" s="155" t="s">
        <v>67</v>
      </c>
      <c r="C5" s="155"/>
      <c r="D5" s="155"/>
      <c r="E5" s="155"/>
      <c r="F5" s="148" t="s">
        <v>12</v>
      </c>
      <c r="G5" s="148"/>
    </row>
    <row r="6" spans="1:9" ht="36.75" customHeight="1" x14ac:dyDescent="0.15">
      <c r="A6" s="143"/>
      <c r="B6" s="144" t="s">
        <v>68</v>
      </c>
      <c r="C6" s="146" t="s">
        <v>91</v>
      </c>
      <c r="D6" s="146" t="s">
        <v>92</v>
      </c>
      <c r="E6" s="146" t="s">
        <v>93</v>
      </c>
      <c r="F6" s="146" t="s">
        <v>103</v>
      </c>
      <c r="G6" s="144" t="s">
        <v>94</v>
      </c>
    </row>
    <row r="7" spans="1:9" ht="53.25" customHeight="1" x14ac:dyDescent="0.15">
      <c r="A7" s="143"/>
      <c r="B7" s="145"/>
      <c r="C7" s="147"/>
      <c r="D7" s="147"/>
      <c r="E7" s="147"/>
      <c r="F7" s="145"/>
      <c r="G7" s="145"/>
    </row>
    <row r="8" spans="1:9" ht="120" customHeight="1" x14ac:dyDescent="0.15">
      <c r="A8" s="153"/>
      <c r="B8" s="73" t="s">
        <v>139</v>
      </c>
      <c r="C8" s="31" t="s">
        <v>95</v>
      </c>
      <c r="D8" s="73">
        <f>入力シート!E23</f>
        <v>1</v>
      </c>
      <c r="E8" s="74">
        <f>入力シート!F23</f>
        <v>55000</v>
      </c>
      <c r="F8" s="75">
        <f>入力シート!G23</f>
        <v>55000</v>
      </c>
      <c r="G8" s="31" t="str">
        <f>入力シート!I23</f>
        <v>看板改修費</v>
      </c>
    </row>
    <row r="9" spans="1:9" ht="120" customHeight="1" x14ac:dyDescent="0.15">
      <c r="A9" s="153"/>
      <c r="B9" s="73" t="s">
        <v>141</v>
      </c>
      <c r="C9" s="31" t="s">
        <v>96</v>
      </c>
      <c r="D9" s="76">
        <f>入力シート!E24</f>
        <v>1</v>
      </c>
      <c r="E9" s="77">
        <f>入力シート!F24</f>
        <v>82500</v>
      </c>
      <c r="F9" s="77">
        <f>入力シート!G24</f>
        <v>82500</v>
      </c>
      <c r="G9" s="32" t="str">
        <f>入力シート!I24</f>
        <v>既存の自院ホームページに外来対応医療機関の記載を追加</v>
      </c>
    </row>
    <row r="10" spans="1:9" ht="120" customHeight="1" x14ac:dyDescent="0.15">
      <c r="A10" s="153"/>
      <c r="B10" s="73" t="s">
        <v>142</v>
      </c>
      <c r="C10" s="32" t="s">
        <v>97</v>
      </c>
      <c r="D10" s="76">
        <f>入力シート!E25</f>
        <v>1</v>
      </c>
      <c r="E10" s="77">
        <f>入力シート!F25</f>
        <v>165000</v>
      </c>
      <c r="F10" s="77">
        <f>入力シート!G25</f>
        <v>165000</v>
      </c>
      <c r="G10" s="31" t="str">
        <f>入力シート!I25</f>
        <v>換気扇設置工事一式</v>
      </c>
    </row>
    <row r="11" spans="1:9" ht="120" customHeight="1" x14ac:dyDescent="0.15">
      <c r="A11" s="78"/>
      <c r="B11" s="73" t="s">
        <v>143</v>
      </c>
      <c r="C11" s="32" t="s">
        <v>98</v>
      </c>
      <c r="D11" s="76">
        <f>入力シート!E26</f>
        <v>15</v>
      </c>
      <c r="E11" s="77">
        <f>入力シート!F26</f>
        <v>8250</v>
      </c>
      <c r="F11" s="77">
        <f>入力シート!G26</f>
        <v>123750</v>
      </c>
      <c r="G11" s="31" t="str">
        <f>入力シート!I26</f>
        <v>型番を記載</v>
      </c>
    </row>
    <row r="12" spans="1:9" ht="120" customHeight="1" x14ac:dyDescent="0.15">
      <c r="A12" s="78"/>
      <c r="B12" s="73" t="s">
        <v>144</v>
      </c>
      <c r="C12" s="32" t="s">
        <v>99</v>
      </c>
      <c r="D12" s="76">
        <f>入力シート!E27</f>
        <v>2</v>
      </c>
      <c r="E12" s="77">
        <f>入力シート!F27</f>
        <v>71500</v>
      </c>
      <c r="F12" s="77">
        <f>入力シート!G27</f>
        <v>143000</v>
      </c>
      <c r="G12" s="31" t="str">
        <f>入力シート!I27</f>
        <v>型番を記載</v>
      </c>
    </row>
    <row r="13" spans="1:9" ht="120" customHeight="1" x14ac:dyDescent="0.15">
      <c r="A13" s="78"/>
      <c r="B13" s="73" t="s">
        <v>145</v>
      </c>
      <c r="C13" s="32" t="str">
        <f>入力シート!C29</f>
        <v>空気清浄機</v>
      </c>
      <c r="D13" s="76">
        <f>入力シート!E29</f>
        <v>1</v>
      </c>
      <c r="E13" s="77">
        <f>入力シート!F29</f>
        <v>132000</v>
      </c>
      <c r="F13" s="77">
        <f>入力シート!G29</f>
        <v>132000</v>
      </c>
      <c r="G13" s="31" t="str">
        <f>入力シート!I29</f>
        <v>型番を記載</v>
      </c>
    </row>
    <row r="14" spans="1:9" ht="120" customHeight="1" x14ac:dyDescent="0.15">
      <c r="A14" s="79"/>
      <c r="B14" s="80" t="s">
        <v>100</v>
      </c>
      <c r="C14" s="81"/>
      <c r="D14" s="81"/>
      <c r="E14" s="81"/>
      <c r="F14" s="82">
        <f>SUM(F8:F13)</f>
        <v>701250</v>
      </c>
      <c r="G14" s="35"/>
    </row>
    <row r="15" spans="1:9" ht="24.95" customHeight="1" x14ac:dyDescent="0.15">
      <c r="A15" s="71"/>
      <c r="B15" s="154" t="s">
        <v>101</v>
      </c>
      <c r="C15" s="154"/>
      <c r="D15" s="154"/>
      <c r="E15" s="154"/>
      <c r="F15" s="154"/>
      <c r="G15" s="154"/>
      <c r="H15" s="34"/>
      <c r="I15" s="34"/>
    </row>
    <row r="16" spans="1:9" ht="24.95" customHeight="1" x14ac:dyDescent="0.15">
      <c r="A16" s="71"/>
      <c r="B16" s="71"/>
      <c r="C16" s="71"/>
      <c r="D16" s="71"/>
      <c r="E16" s="71"/>
      <c r="F16" s="71"/>
      <c r="G16" s="71"/>
    </row>
    <row r="17" spans="1:9" ht="24.95" customHeight="1" x14ac:dyDescent="0.15">
      <c r="A17" s="71"/>
      <c r="B17" s="71"/>
      <c r="C17" s="71"/>
      <c r="D17" s="71"/>
      <c r="E17" s="71"/>
      <c r="F17" s="71"/>
      <c r="G17" s="71"/>
    </row>
    <row r="18" spans="1:9" s="1" customFormat="1" ht="20.100000000000001" customHeight="1" x14ac:dyDescent="0.15">
      <c r="A18" s="71"/>
      <c r="B18" s="83" t="s">
        <v>69</v>
      </c>
      <c r="C18" s="84"/>
      <c r="D18" s="84"/>
      <c r="E18" s="84"/>
      <c r="F18" s="71"/>
      <c r="G18" s="71"/>
    </row>
    <row r="19" spans="1:9" s="1" customFormat="1" ht="20.100000000000001" customHeight="1" x14ac:dyDescent="0.15">
      <c r="A19" s="71"/>
      <c r="B19" s="84"/>
      <c r="C19" s="84"/>
      <c r="D19" s="84"/>
      <c r="E19" s="84"/>
      <c r="F19" s="71"/>
      <c r="G19" s="71"/>
    </row>
    <row r="20" spans="1:9" s="1" customFormat="1" ht="20.100000000000001" customHeight="1" x14ac:dyDescent="0.15">
      <c r="A20" s="71"/>
      <c r="B20" s="155" t="s">
        <v>123</v>
      </c>
      <c r="C20" s="155"/>
      <c r="D20" s="155"/>
      <c r="E20" s="155"/>
      <c r="F20" s="71"/>
      <c r="G20" s="71"/>
    </row>
    <row r="21" spans="1:9" s="1" customFormat="1" ht="20.100000000000001" customHeight="1" x14ac:dyDescent="0.15">
      <c r="A21" s="71"/>
      <c r="B21" s="155" t="s">
        <v>18</v>
      </c>
      <c r="C21" s="155"/>
      <c r="D21" s="155"/>
      <c r="E21" s="155"/>
      <c r="F21" s="71"/>
      <c r="G21" s="71"/>
    </row>
    <row r="22" spans="1:9" x14ac:dyDescent="0.15">
      <c r="A22" s="79"/>
      <c r="B22" s="79"/>
      <c r="C22" s="85"/>
      <c r="D22" s="85"/>
      <c r="E22" s="85"/>
      <c r="F22" s="85"/>
      <c r="G22" s="85"/>
      <c r="H22" s="34"/>
      <c r="I22" s="34"/>
    </row>
    <row r="23" spans="1:9" x14ac:dyDescent="0.15">
      <c r="A23" s="33"/>
      <c r="B23" s="33"/>
      <c r="C23" s="33"/>
      <c r="D23" s="33"/>
      <c r="E23" s="33"/>
      <c r="F23" s="33"/>
      <c r="G23" s="33"/>
    </row>
    <row r="24" spans="1:9" x14ac:dyDescent="0.15">
      <c r="A24" s="33"/>
      <c r="B24" s="33"/>
      <c r="C24" s="33"/>
      <c r="D24" s="33"/>
      <c r="E24" s="33"/>
      <c r="F24" s="33"/>
      <c r="G24" s="33"/>
    </row>
  </sheetData>
  <mergeCells count="18">
    <mergeCell ref="A8:A10"/>
    <mergeCell ref="B15:G15"/>
    <mergeCell ref="B5:E5"/>
    <mergeCell ref="B20:E20"/>
    <mergeCell ref="B21:E21"/>
    <mergeCell ref="B2:G2"/>
    <mergeCell ref="D3:E3"/>
    <mergeCell ref="F3:G3"/>
    <mergeCell ref="F4:G4"/>
    <mergeCell ref="F6:F7"/>
    <mergeCell ref="G6:G7"/>
    <mergeCell ref="H4:I4"/>
    <mergeCell ref="A6:A7"/>
    <mergeCell ref="B6:B7"/>
    <mergeCell ref="C6:C7"/>
    <mergeCell ref="D6:D7"/>
    <mergeCell ref="E6:E7"/>
    <mergeCell ref="F5:G5"/>
  </mergeCells>
  <phoneticPr fontId="1"/>
  <pageMargins left="0.70866141732283472" right="0.70866141732283472" top="0.74803149606299213" bottom="0.74803149606299213" header="0.31496062992125984" footer="0.31496062992125984"/>
  <pageSetup paperSize="9" scale="49" orientation="portrait" blackAndWhite="1" r:id="rId1"/>
  <ignoredErrors>
    <ignoredError sqref="B8:B1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A1:L22"/>
  <sheetViews>
    <sheetView zoomScale="65" zoomScaleNormal="65" workbookViewId="0">
      <selection activeCell="C2" sqref="C2:I2"/>
    </sheetView>
  </sheetViews>
  <sheetFormatPr defaultRowHeight="13.5" x14ac:dyDescent="0.15"/>
  <cols>
    <col min="1" max="1" width="9.625" style="4" customWidth="1"/>
    <col min="2" max="2" width="15.375" style="4" customWidth="1"/>
    <col min="3" max="12" width="15.625" style="4" customWidth="1"/>
    <col min="13" max="257" width="8.875" style="4"/>
    <col min="258" max="258" width="22.625" style="4" customWidth="1"/>
    <col min="259" max="268" width="12.625" style="4" customWidth="1"/>
    <col min="269" max="513" width="8.875" style="4"/>
    <col min="514" max="514" width="22.625" style="4" customWidth="1"/>
    <col min="515" max="524" width="12.625" style="4" customWidth="1"/>
    <col min="525" max="769" width="8.875" style="4"/>
    <col min="770" max="770" width="22.625" style="4" customWidth="1"/>
    <col min="771" max="780" width="12.625" style="4" customWidth="1"/>
    <col min="781" max="1025" width="8.875" style="4"/>
    <col min="1026" max="1026" width="22.625" style="4" customWidth="1"/>
    <col min="1027" max="1036" width="12.625" style="4" customWidth="1"/>
    <col min="1037" max="1281" width="8.875" style="4"/>
    <col min="1282" max="1282" width="22.625" style="4" customWidth="1"/>
    <col min="1283" max="1292" width="12.625" style="4" customWidth="1"/>
    <col min="1293" max="1537" width="8.875" style="4"/>
    <col min="1538" max="1538" width="22.625" style="4" customWidth="1"/>
    <col min="1539" max="1548" width="12.625" style="4" customWidth="1"/>
    <col min="1549" max="1793" width="8.875" style="4"/>
    <col min="1794" max="1794" width="22.625" style="4" customWidth="1"/>
    <col min="1795" max="1804" width="12.625" style="4" customWidth="1"/>
    <col min="1805" max="2049" width="8.875" style="4"/>
    <col min="2050" max="2050" width="22.625" style="4" customWidth="1"/>
    <col min="2051" max="2060" width="12.625" style="4" customWidth="1"/>
    <col min="2061" max="2305" width="8.875" style="4"/>
    <col min="2306" max="2306" width="22.625" style="4" customWidth="1"/>
    <col min="2307" max="2316" width="12.625" style="4" customWidth="1"/>
    <col min="2317" max="2561" width="8.875" style="4"/>
    <col min="2562" max="2562" width="22.625" style="4" customWidth="1"/>
    <col min="2563" max="2572" width="12.625" style="4" customWidth="1"/>
    <col min="2573" max="2817" width="8.875" style="4"/>
    <col min="2818" max="2818" width="22.625" style="4" customWidth="1"/>
    <col min="2819" max="2828" width="12.625" style="4" customWidth="1"/>
    <col min="2829" max="3073" width="8.875" style="4"/>
    <col min="3074" max="3074" width="22.625" style="4" customWidth="1"/>
    <col min="3075" max="3084" width="12.625" style="4" customWidth="1"/>
    <col min="3085" max="3329" width="8.875" style="4"/>
    <col min="3330" max="3330" width="22.625" style="4" customWidth="1"/>
    <col min="3331" max="3340" width="12.625" style="4" customWidth="1"/>
    <col min="3341" max="3585" width="8.875" style="4"/>
    <col min="3586" max="3586" width="22.625" style="4" customWidth="1"/>
    <col min="3587" max="3596" width="12.625" style="4" customWidth="1"/>
    <col min="3597" max="3841" width="8.875" style="4"/>
    <col min="3842" max="3842" width="22.625" style="4" customWidth="1"/>
    <col min="3843" max="3852" width="12.625" style="4" customWidth="1"/>
    <col min="3853" max="4097" width="8.875" style="4"/>
    <col min="4098" max="4098" width="22.625" style="4" customWidth="1"/>
    <col min="4099" max="4108" width="12.625" style="4" customWidth="1"/>
    <col min="4109" max="4353" width="8.875" style="4"/>
    <col min="4354" max="4354" width="22.625" style="4" customWidth="1"/>
    <col min="4355" max="4364" width="12.625" style="4" customWidth="1"/>
    <col min="4365" max="4609" width="8.875" style="4"/>
    <col min="4610" max="4610" width="22.625" style="4" customWidth="1"/>
    <col min="4611" max="4620" width="12.625" style="4" customWidth="1"/>
    <col min="4621" max="4865" width="8.875" style="4"/>
    <col min="4866" max="4866" width="22.625" style="4" customWidth="1"/>
    <col min="4867" max="4876" width="12.625" style="4" customWidth="1"/>
    <col min="4877" max="5121" width="8.875" style="4"/>
    <col min="5122" max="5122" width="22.625" style="4" customWidth="1"/>
    <col min="5123" max="5132" width="12.625" style="4" customWidth="1"/>
    <col min="5133" max="5377" width="8.875" style="4"/>
    <col min="5378" max="5378" width="22.625" style="4" customWidth="1"/>
    <col min="5379" max="5388" width="12.625" style="4" customWidth="1"/>
    <col min="5389" max="5633" width="8.875" style="4"/>
    <col min="5634" max="5634" width="22.625" style="4" customWidth="1"/>
    <col min="5635" max="5644" width="12.625" style="4" customWidth="1"/>
    <col min="5645" max="5889" width="8.875" style="4"/>
    <col min="5890" max="5890" width="22.625" style="4" customWidth="1"/>
    <col min="5891" max="5900" width="12.625" style="4" customWidth="1"/>
    <col min="5901" max="6145" width="8.875" style="4"/>
    <col min="6146" max="6146" width="22.625" style="4" customWidth="1"/>
    <col min="6147" max="6156" width="12.625" style="4" customWidth="1"/>
    <col min="6157" max="6401" width="8.875" style="4"/>
    <col min="6402" max="6402" width="22.625" style="4" customWidth="1"/>
    <col min="6403" max="6412" width="12.625" style="4" customWidth="1"/>
    <col min="6413" max="6657" width="8.875" style="4"/>
    <col min="6658" max="6658" width="22.625" style="4" customWidth="1"/>
    <col min="6659" max="6668" width="12.625" style="4" customWidth="1"/>
    <col min="6669" max="6913" width="8.875" style="4"/>
    <col min="6914" max="6914" width="22.625" style="4" customWidth="1"/>
    <col min="6915" max="6924" width="12.625" style="4" customWidth="1"/>
    <col min="6925" max="7169" width="8.875" style="4"/>
    <col min="7170" max="7170" width="22.625" style="4" customWidth="1"/>
    <col min="7171" max="7180" width="12.625" style="4" customWidth="1"/>
    <col min="7181" max="7425" width="8.875" style="4"/>
    <col min="7426" max="7426" width="22.625" style="4" customWidth="1"/>
    <col min="7427" max="7436" width="12.625" style="4" customWidth="1"/>
    <col min="7437" max="7681" width="8.875" style="4"/>
    <col min="7682" max="7682" width="22.625" style="4" customWidth="1"/>
    <col min="7683" max="7692" width="12.625" style="4" customWidth="1"/>
    <col min="7693" max="7937" width="8.875" style="4"/>
    <col min="7938" max="7938" width="22.625" style="4" customWidth="1"/>
    <col min="7939" max="7948" width="12.625" style="4" customWidth="1"/>
    <col min="7949" max="8193" width="8.875" style="4"/>
    <col min="8194" max="8194" width="22.625" style="4" customWidth="1"/>
    <col min="8195" max="8204" width="12.625" style="4" customWidth="1"/>
    <col min="8205" max="8449" width="8.875" style="4"/>
    <col min="8450" max="8450" width="22.625" style="4" customWidth="1"/>
    <col min="8451" max="8460" width="12.625" style="4" customWidth="1"/>
    <col min="8461" max="8705" width="8.875" style="4"/>
    <col min="8706" max="8706" width="22.625" style="4" customWidth="1"/>
    <col min="8707" max="8716" width="12.625" style="4" customWidth="1"/>
    <col min="8717" max="8961" width="8.875" style="4"/>
    <col min="8962" max="8962" width="22.625" style="4" customWidth="1"/>
    <col min="8963" max="8972" width="12.625" style="4" customWidth="1"/>
    <col min="8973" max="9217" width="8.875" style="4"/>
    <col min="9218" max="9218" width="22.625" style="4" customWidth="1"/>
    <col min="9219" max="9228" width="12.625" style="4" customWidth="1"/>
    <col min="9229" max="9473" width="8.875" style="4"/>
    <col min="9474" max="9474" width="22.625" style="4" customWidth="1"/>
    <col min="9475" max="9484" width="12.625" style="4" customWidth="1"/>
    <col min="9485" max="9729" width="8.875" style="4"/>
    <col min="9730" max="9730" width="22.625" style="4" customWidth="1"/>
    <col min="9731" max="9740" width="12.625" style="4" customWidth="1"/>
    <col min="9741" max="9985" width="8.875" style="4"/>
    <col min="9986" max="9986" width="22.625" style="4" customWidth="1"/>
    <col min="9987" max="9996" width="12.625" style="4" customWidth="1"/>
    <col min="9997" max="10241" width="8.875" style="4"/>
    <col min="10242" max="10242" width="22.625" style="4" customWidth="1"/>
    <col min="10243" max="10252" width="12.625" style="4" customWidth="1"/>
    <col min="10253" max="10497" width="8.875" style="4"/>
    <col min="10498" max="10498" width="22.625" style="4" customWidth="1"/>
    <col min="10499" max="10508" width="12.625" style="4" customWidth="1"/>
    <col min="10509" max="10753" width="8.875" style="4"/>
    <col min="10754" max="10754" width="22.625" style="4" customWidth="1"/>
    <col min="10755" max="10764" width="12.625" style="4" customWidth="1"/>
    <col min="10765" max="11009" width="8.875" style="4"/>
    <col min="11010" max="11010" width="22.625" style="4" customWidth="1"/>
    <col min="11011" max="11020" width="12.625" style="4" customWidth="1"/>
    <col min="11021" max="11265" width="8.875" style="4"/>
    <col min="11266" max="11266" width="22.625" style="4" customWidth="1"/>
    <col min="11267" max="11276" width="12.625" style="4" customWidth="1"/>
    <col min="11277" max="11521" width="8.875" style="4"/>
    <col min="11522" max="11522" width="22.625" style="4" customWidth="1"/>
    <col min="11523" max="11532" width="12.625" style="4" customWidth="1"/>
    <col min="11533" max="11777" width="8.875" style="4"/>
    <col min="11778" max="11778" width="22.625" style="4" customWidth="1"/>
    <col min="11779" max="11788" width="12.625" style="4" customWidth="1"/>
    <col min="11789" max="12033" width="8.875" style="4"/>
    <col min="12034" max="12034" width="22.625" style="4" customWidth="1"/>
    <col min="12035" max="12044" width="12.625" style="4" customWidth="1"/>
    <col min="12045" max="12289" width="8.875" style="4"/>
    <col min="12290" max="12290" width="22.625" style="4" customWidth="1"/>
    <col min="12291" max="12300" width="12.625" style="4" customWidth="1"/>
    <col min="12301" max="12545" width="8.875" style="4"/>
    <col min="12546" max="12546" width="22.625" style="4" customWidth="1"/>
    <col min="12547" max="12556" width="12.625" style="4" customWidth="1"/>
    <col min="12557" max="12801" width="8.875" style="4"/>
    <col min="12802" max="12802" width="22.625" style="4" customWidth="1"/>
    <col min="12803" max="12812" width="12.625" style="4" customWidth="1"/>
    <col min="12813" max="13057" width="8.875" style="4"/>
    <col min="13058" max="13058" width="22.625" style="4" customWidth="1"/>
    <col min="13059" max="13068" width="12.625" style="4" customWidth="1"/>
    <col min="13069" max="13313" width="8.875" style="4"/>
    <col min="13314" max="13314" width="22.625" style="4" customWidth="1"/>
    <col min="13315" max="13324" width="12.625" style="4" customWidth="1"/>
    <col min="13325" max="13569" width="8.875" style="4"/>
    <col min="13570" max="13570" width="22.625" style="4" customWidth="1"/>
    <col min="13571" max="13580" width="12.625" style="4" customWidth="1"/>
    <col min="13581" max="13825" width="8.875" style="4"/>
    <col min="13826" max="13826" width="22.625" style="4" customWidth="1"/>
    <col min="13827" max="13836" width="12.625" style="4" customWidth="1"/>
    <col min="13837" max="14081" width="8.875" style="4"/>
    <col min="14082" max="14082" width="22.625" style="4" customWidth="1"/>
    <col min="14083" max="14092" width="12.625" style="4" customWidth="1"/>
    <col min="14093" max="14337" width="8.875" style="4"/>
    <col min="14338" max="14338" width="22.625" style="4" customWidth="1"/>
    <col min="14339" max="14348" width="12.625" style="4" customWidth="1"/>
    <col min="14349" max="14593" width="8.875" style="4"/>
    <col min="14594" max="14594" width="22.625" style="4" customWidth="1"/>
    <col min="14595" max="14604" width="12.625" style="4" customWidth="1"/>
    <col min="14605" max="14849" width="8.875" style="4"/>
    <col min="14850" max="14850" width="22.625" style="4" customWidth="1"/>
    <col min="14851" max="14860" width="12.625" style="4" customWidth="1"/>
    <col min="14861" max="15105" width="8.875" style="4"/>
    <col min="15106" max="15106" width="22.625" style="4" customWidth="1"/>
    <col min="15107" max="15116" width="12.625" style="4" customWidth="1"/>
    <col min="15117" max="15361" width="8.875" style="4"/>
    <col min="15362" max="15362" width="22.625" style="4" customWidth="1"/>
    <col min="15363" max="15372" width="12.625" style="4" customWidth="1"/>
    <col min="15373" max="15617" width="8.875" style="4"/>
    <col min="15618" max="15618" width="22.625" style="4" customWidth="1"/>
    <col min="15619" max="15628" width="12.625" style="4" customWidth="1"/>
    <col min="15629" max="15873" width="8.875" style="4"/>
    <col min="15874" max="15874" width="22.625" style="4" customWidth="1"/>
    <col min="15875" max="15884" width="12.625" style="4" customWidth="1"/>
    <col min="15885" max="16129" width="8.875" style="4"/>
    <col min="16130" max="16130" width="22.625" style="4" customWidth="1"/>
    <col min="16131" max="16140" width="12.625" style="4" customWidth="1"/>
    <col min="16141" max="16383" width="8.875" style="4"/>
    <col min="16384" max="16384" width="8.875" style="4" customWidth="1"/>
  </cols>
  <sheetData>
    <row r="1" spans="1:12" ht="24" customHeight="1" x14ac:dyDescent="0.15">
      <c r="A1" s="86"/>
      <c r="B1" s="87" t="s">
        <v>17</v>
      </c>
      <c r="C1" s="88"/>
      <c r="D1" s="86"/>
      <c r="E1" s="86"/>
      <c r="F1" s="86"/>
      <c r="G1" s="86"/>
      <c r="H1" s="86"/>
      <c r="I1" s="86"/>
      <c r="J1" s="86"/>
    </row>
    <row r="2" spans="1:12" ht="34.5" customHeight="1" x14ac:dyDescent="0.15">
      <c r="A2" s="86"/>
      <c r="B2" s="7"/>
      <c r="C2" s="157" t="s">
        <v>42</v>
      </c>
      <c r="D2" s="157"/>
      <c r="E2" s="157"/>
      <c r="F2" s="157"/>
      <c r="G2" s="157"/>
      <c r="H2" s="157"/>
      <c r="I2" s="157"/>
      <c r="J2" s="7"/>
      <c r="K2" s="7"/>
      <c r="L2" s="7"/>
    </row>
    <row r="3" spans="1:12" ht="14.25" x14ac:dyDescent="0.15">
      <c r="A3" s="86"/>
      <c r="B3" s="89"/>
      <c r="C3" s="89"/>
      <c r="D3" s="89"/>
      <c r="E3" s="89"/>
      <c r="F3" s="89"/>
      <c r="G3" s="89"/>
      <c r="H3" s="89"/>
      <c r="I3" s="89"/>
      <c r="J3" s="86"/>
    </row>
    <row r="4" spans="1:12" ht="18" customHeight="1" x14ac:dyDescent="0.15">
      <c r="A4" s="86"/>
      <c r="B4" s="89"/>
      <c r="C4" s="89"/>
      <c r="D4" s="89"/>
      <c r="E4" s="89"/>
      <c r="F4" s="90" t="s">
        <v>15</v>
      </c>
      <c r="H4" s="158" t="str">
        <f>入力シート!D7</f>
        <v>ぐんまちゃんクリニック</v>
      </c>
      <c r="I4" s="158"/>
      <c r="J4" s="158"/>
      <c r="K4" s="6"/>
    </row>
    <row r="5" spans="1:12" ht="18" customHeight="1" x14ac:dyDescent="0.15">
      <c r="A5" s="86"/>
      <c r="B5" s="89"/>
      <c r="C5" s="89"/>
      <c r="D5" s="89"/>
      <c r="E5" s="89"/>
      <c r="F5" s="90" t="s">
        <v>0</v>
      </c>
      <c r="H5" s="159" t="str">
        <f>入力シート!D9</f>
        <v>事務　ぐんま　はなこ</v>
      </c>
      <c r="I5" s="159"/>
      <c r="J5" s="159"/>
      <c r="K5" s="6"/>
    </row>
    <row r="6" spans="1:12" ht="18" customHeight="1" x14ac:dyDescent="0.15">
      <c r="A6" s="86"/>
      <c r="B6" s="89"/>
      <c r="C6" s="89"/>
      <c r="D6" s="89"/>
      <c r="E6" s="89"/>
      <c r="F6" s="90" t="s">
        <v>1</v>
      </c>
      <c r="H6" s="159" t="str">
        <f>入力シート!D10</f>
        <v>０２７－２２６－２９０１</v>
      </c>
      <c r="I6" s="159"/>
      <c r="J6" s="159"/>
      <c r="K6" s="6"/>
    </row>
    <row r="7" spans="1:12" ht="18" customHeight="1" x14ac:dyDescent="0.15">
      <c r="A7" s="86"/>
      <c r="B7" s="89"/>
      <c r="C7" s="89"/>
      <c r="D7" s="89"/>
      <c r="E7" s="89"/>
      <c r="F7" s="90" t="s">
        <v>2</v>
      </c>
      <c r="H7" s="160" t="str">
        <f>入力シート!D11</f>
        <v>●●●＠●●．ne.jp</v>
      </c>
      <c r="I7" s="160"/>
      <c r="J7" s="160"/>
      <c r="K7" s="6"/>
    </row>
    <row r="8" spans="1:12" ht="14.25" x14ac:dyDescent="0.15">
      <c r="A8" s="86"/>
      <c r="B8" s="89"/>
      <c r="C8" s="89"/>
      <c r="D8" s="89"/>
      <c r="E8" s="89"/>
      <c r="F8" s="89"/>
      <c r="G8" s="89"/>
      <c r="H8" s="89"/>
      <c r="I8" s="90"/>
      <c r="J8" s="90"/>
      <c r="K8" s="5"/>
      <c r="L8" s="5"/>
    </row>
    <row r="9" spans="1:12" ht="23.25" customHeight="1" thickBot="1" x14ac:dyDescent="0.2">
      <c r="A9" s="86"/>
      <c r="B9" s="86"/>
      <c r="C9" s="86"/>
      <c r="D9" s="86"/>
      <c r="E9" s="86"/>
      <c r="F9" s="86"/>
      <c r="G9" s="88"/>
      <c r="H9" s="88"/>
      <c r="I9" s="156" t="s">
        <v>12</v>
      </c>
      <c r="J9" s="156"/>
    </row>
    <row r="10" spans="1:12" ht="24" customHeight="1" x14ac:dyDescent="0.15">
      <c r="A10" s="86"/>
      <c r="B10" s="173" t="s">
        <v>16</v>
      </c>
      <c r="C10" s="174"/>
      <c r="D10" s="161" t="s">
        <v>3</v>
      </c>
      <c r="E10" s="163" t="s">
        <v>72</v>
      </c>
      <c r="F10" s="163" t="s">
        <v>74</v>
      </c>
      <c r="G10" s="161" t="s">
        <v>4</v>
      </c>
      <c r="H10" s="161" t="s">
        <v>5</v>
      </c>
      <c r="I10" s="163" t="s">
        <v>14</v>
      </c>
      <c r="J10" s="165" t="s">
        <v>138</v>
      </c>
    </row>
    <row r="11" spans="1:12" ht="24" customHeight="1" x14ac:dyDescent="0.15">
      <c r="A11" s="86"/>
      <c r="B11" s="175"/>
      <c r="C11" s="176"/>
      <c r="D11" s="162"/>
      <c r="E11" s="164"/>
      <c r="F11" s="164"/>
      <c r="G11" s="162"/>
      <c r="H11" s="162"/>
      <c r="I11" s="164"/>
      <c r="J11" s="166"/>
    </row>
    <row r="12" spans="1:12" ht="24" customHeight="1" x14ac:dyDescent="0.15">
      <c r="A12" s="86"/>
      <c r="B12" s="175"/>
      <c r="C12" s="176"/>
      <c r="D12" s="162"/>
      <c r="E12" s="164"/>
      <c r="F12" s="164"/>
      <c r="G12" s="162"/>
      <c r="H12" s="162"/>
      <c r="I12" s="164"/>
      <c r="J12" s="166"/>
    </row>
    <row r="13" spans="1:12" ht="24" customHeight="1" x14ac:dyDescent="0.15">
      <c r="A13" s="86"/>
      <c r="B13" s="177"/>
      <c r="C13" s="178"/>
      <c r="D13" s="91" t="s">
        <v>6</v>
      </c>
      <c r="E13" s="91" t="s">
        <v>7</v>
      </c>
      <c r="F13" s="91" t="s">
        <v>8</v>
      </c>
      <c r="G13" s="91" t="s">
        <v>9</v>
      </c>
      <c r="H13" s="91" t="s">
        <v>10</v>
      </c>
      <c r="I13" s="91" t="s">
        <v>11</v>
      </c>
      <c r="J13" s="92" t="s">
        <v>73</v>
      </c>
    </row>
    <row r="14" spans="1:12" ht="36" customHeight="1" x14ac:dyDescent="0.15">
      <c r="A14" s="86"/>
      <c r="B14" s="167" t="str">
        <f>入力シート!D7</f>
        <v>ぐんまちゃんクリニック</v>
      </c>
      <c r="C14" s="168"/>
      <c r="D14" s="171">
        <f>別紙１事業実施計画書!F14</f>
        <v>701250</v>
      </c>
      <c r="E14" s="179">
        <f>入力シート!D14</f>
        <v>0</v>
      </c>
      <c r="F14" s="179">
        <f>D14-E14</f>
        <v>701250</v>
      </c>
      <c r="G14" s="171">
        <v>500000</v>
      </c>
      <c r="H14" s="171">
        <f>MIN(F14:G15)</f>
        <v>500000</v>
      </c>
      <c r="I14" s="171">
        <f>ROUNDDOWN(H14,-3)</f>
        <v>500000</v>
      </c>
      <c r="J14" s="183">
        <f>I14</f>
        <v>500000</v>
      </c>
    </row>
    <row r="15" spans="1:12" ht="36" customHeight="1" thickBot="1" x14ac:dyDescent="0.2">
      <c r="A15" s="86"/>
      <c r="B15" s="169"/>
      <c r="C15" s="170"/>
      <c r="D15" s="172"/>
      <c r="E15" s="180"/>
      <c r="F15" s="180"/>
      <c r="G15" s="172"/>
      <c r="H15" s="172"/>
      <c r="I15" s="172"/>
      <c r="J15" s="184"/>
    </row>
    <row r="16" spans="1:12" ht="24" customHeight="1" x14ac:dyDescent="0.15">
      <c r="A16" s="86"/>
      <c r="B16" s="173" t="s">
        <v>13</v>
      </c>
      <c r="C16" s="174"/>
      <c r="D16" s="187">
        <f>D14</f>
        <v>701250</v>
      </c>
      <c r="E16" s="187">
        <f t="shared" ref="E16:J16" si="0">E14</f>
        <v>0</v>
      </c>
      <c r="F16" s="187">
        <f t="shared" si="0"/>
        <v>701250</v>
      </c>
      <c r="G16" s="187">
        <f t="shared" si="0"/>
        <v>500000</v>
      </c>
      <c r="H16" s="187">
        <f t="shared" si="0"/>
        <v>500000</v>
      </c>
      <c r="I16" s="187">
        <f t="shared" si="0"/>
        <v>500000</v>
      </c>
      <c r="J16" s="181">
        <f t="shared" si="0"/>
        <v>500000</v>
      </c>
    </row>
    <row r="17" spans="1:10" ht="24" customHeight="1" thickBot="1" x14ac:dyDescent="0.2">
      <c r="A17" s="86"/>
      <c r="B17" s="185"/>
      <c r="C17" s="186"/>
      <c r="D17" s="188"/>
      <c r="E17" s="188"/>
      <c r="F17" s="188"/>
      <c r="G17" s="188"/>
      <c r="H17" s="188"/>
      <c r="I17" s="188"/>
      <c r="J17" s="182"/>
    </row>
    <row r="18" spans="1:10" ht="18.75" customHeight="1" x14ac:dyDescent="0.15"/>
    <row r="19" spans="1:10" x14ac:dyDescent="0.15">
      <c r="B19" s="3" t="s">
        <v>75</v>
      </c>
    </row>
    <row r="20" spans="1:10" x14ac:dyDescent="0.15">
      <c r="B20" s="3" t="s">
        <v>76</v>
      </c>
    </row>
    <row r="21" spans="1:10" x14ac:dyDescent="0.15">
      <c r="B21" s="3" t="s">
        <v>90</v>
      </c>
    </row>
    <row r="22" spans="1:10" x14ac:dyDescent="0.15">
      <c r="B22" s="3" t="s">
        <v>77</v>
      </c>
    </row>
  </sheetData>
  <mergeCells count="30">
    <mergeCell ref="J16:J17"/>
    <mergeCell ref="I14:I15"/>
    <mergeCell ref="J14:J15"/>
    <mergeCell ref="B16:C17"/>
    <mergeCell ref="D16:D17"/>
    <mergeCell ref="G16:G17"/>
    <mergeCell ref="H16:H17"/>
    <mergeCell ref="I16:I17"/>
    <mergeCell ref="E16:E17"/>
    <mergeCell ref="F16:F17"/>
    <mergeCell ref="H10:H12"/>
    <mergeCell ref="I10:I12"/>
    <mergeCell ref="J10:J12"/>
    <mergeCell ref="B14:C15"/>
    <mergeCell ref="D14:D15"/>
    <mergeCell ref="G14:G15"/>
    <mergeCell ref="H14:H15"/>
    <mergeCell ref="B10:C13"/>
    <mergeCell ref="D10:D12"/>
    <mergeCell ref="G10:G12"/>
    <mergeCell ref="E10:E12"/>
    <mergeCell ref="E14:E15"/>
    <mergeCell ref="F10:F12"/>
    <mergeCell ref="F14:F15"/>
    <mergeCell ref="I9:J9"/>
    <mergeCell ref="C2:I2"/>
    <mergeCell ref="H4:J4"/>
    <mergeCell ref="H5:J5"/>
    <mergeCell ref="H6:J6"/>
    <mergeCell ref="H7:J7"/>
  </mergeCells>
  <phoneticPr fontId="1"/>
  <pageMargins left="0.70866141732283472" right="0.70866141732283472" top="0.74803149606299213" bottom="0.74803149606299213" header="0.31496062992125984" footer="0.31496062992125984"/>
  <pageSetup paperSize="9" scale="5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00AD-DECC-4269-A5C9-8990F338B14E}">
  <sheetPr>
    <tabColor theme="4" tint="-0.499984740745262"/>
    <pageSetUpPr fitToPage="1"/>
  </sheetPr>
  <dimension ref="A1:L52"/>
  <sheetViews>
    <sheetView view="pageBreakPreview" zoomScaleNormal="100" zoomScaleSheetLayoutView="100" workbookViewId="0">
      <selection activeCell="I6" sqref="I6:K6"/>
    </sheetView>
  </sheetViews>
  <sheetFormatPr defaultColWidth="9" defaultRowHeight="18" customHeight="1" x14ac:dyDescent="0.15"/>
  <cols>
    <col min="1" max="4" width="9" style="8"/>
    <col min="5" max="6" width="11.125" style="8" customWidth="1"/>
    <col min="7" max="7" width="20.75" style="8" customWidth="1"/>
    <col min="8" max="10" width="9" style="8"/>
    <col min="11" max="11" width="11.125" style="8" customWidth="1"/>
    <col min="12" max="12" width="5.375" style="8" customWidth="1"/>
    <col min="13" max="16384" width="9" style="8"/>
  </cols>
  <sheetData>
    <row r="1" spans="1:12" ht="18" customHeight="1" x14ac:dyDescent="0.15">
      <c r="A1" s="68"/>
      <c r="B1" s="68"/>
      <c r="C1" s="68"/>
      <c r="D1" s="68"/>
      <c r="E1" s="68"/>
      <c r="F1" s="68"/>
      <c r="G1" s="68"/>
      <c r="H1" s="68"/>
      <c r="I1" s="68"/>
      <c r="J1" s="68"/>
      <c r="K1" s="68"/>
      <c r="L1" s="68"/>
    </row>
    <row r="2" spans="1:12" ht="18" customHeight="1" x14ac:dyDescent="0.15">
      <c r="A2" s="10" t="s">
        <v>27</v>
      </c>
      <c r="B2" s="68"/>
      <c r="C2" s="68"/>
      <c r="D2" s="68"/>
      <c r="E2" s="68"/>
      <c r="F2" s="68"/>
      <c r="G2" s="68"/>
      <c r="H2" s="68"/>
      <c r="I2" s="68"/>
      <c r="J2" s="68"/>
      <c r="K2" s="68"/>
      <c r="L2" s="68"/>
    </row>
    <row r="3" spans="1:12" ht="18" customHeight="1" x14ac:dyDescent="0.15">
      <c r="A3" s="68"/>
      <c r="B3" s="10"/>
      <c r="C3" s="10"/>
      <c r="D3" s="10"/>
      <c r="E3" s="10"/>
      <c r="F3" s="10"/>
      <c r="G3" s="10"/>
      <c r="H3" s="10"/>
      <c r="I3" s="10"/>
      <c r="J3" s="10"/>
      <c r="K3" s="68"/>
      <c r="L3" s="68"/>
    </row>
    <row r="4" spans="1:12" ht="18" customHeight="1" x14ac:dyDescent="0.15">
      <c r="A4" s="10"/>
      <c r="B4" s="10"/>
      <c r="C4" s="10"/>
      <c r="D4" s="10"/>
      <c r="E4" s="10"/>
      <c r="F4" s="10"/>
      <c r="G4" s="10"/>
      <c r="H4" s="68"/>
      <c r="I4" s="137" t="s">
        <v>21</v>
      </c>
      <c r="J4" s="137"/>
      <c r="K4" s="137"/>
      <c r="L4" s="68"/>
    </row>
    <row r="5" spans="1:12" ht="7.5" customHeight="1" x14ac:dyDescent="0.15">
      <c r="A5" s="10"/>
      <c r="B5" s="10"/>
      <c r="C5" s="10"/>
      <c r="D5" s="10"/>
      <c r="E5" s="68"/>
      <c r="F5" s="10"/>
      <c r="G5" s="10"/>
      <c r="H5" s="10"/>
      <c r="I5" s="10"/>
      <c r="J5" s="10"/>
      <c r="K5" s="10"/>
      <c r="L5" s="68"/>
    </row>
    <row r="6" spans="1:12" ht="18" customHeight="1" x14ac:dyDescent="0.15">
      <c r="A6" s="10"/>
      <c r="B6" s="10"/>
      <c r="C6" s="10"/>
      <c r="D6" s="10"/>
      <c r="E6" s="10"/>
      <c r="F6" s="10"/>
      <c r="G6" s="10"/>
      <c r="H6" s="68"/>
      <c r="I6" s="138" t="str">
        <f>IF(入力シート!D17=0,"令和　年　月　日",TEXT(入力シート!D17,"ggge"&amp;"年"&amp;"m"&amp;"月"&amp;"d"&amp;"日"))</f>
        <v>令和5年6月1日</v>
      </c>
      <c r="J6" s="138"/>
      <c r="K6" s="138"/>
      <c r="L6" s="68"/>
    </row>
    <row r="7" spans="1:12" ht="18" customHeight="1" x14ac:dyDescent="0.15">
      <c r="A7" s="10"/>
      <c r="B7" s="10"/>
      <c r="C7" s="10"/>
      <c r="D7" s="10"/>
      <c r="E7" s="10"/>
      <c r="F7" s="10"/>
      <c r="G7" s="10"/>
      <c r="H7" s="68"/>
      <c r="I7" s="68"/>
      <c r="J7" s="68"/>
      <c r="K7" s="68"/>
      <c r="L7" s="68"/>
    </row>
    <row r="8" spans="1:12" ht="18" customHeight="1" x14ac:dyDescent="0.15">
      <c r="A8" s="10"/>
      <c r="B8" s="10"/>
      <c r="C8" s="10"/>
      <c r="D8" s="10"/>
      <c r="E8" s="10"/>
      <c r="F8" s="10"/>
      <c r="G8" s="10"/>
      <c r="H8" s="10"/>
      <c r="I8" s="10"/>
      <c r="J8" s="10"/>
      <c r="K8" s="68"/>
      <c r="L8" s="68"/>
    </row>
    <row r="9" spans="1:12" ht="18" customHeight="1" x14ac:dyDescent="0.15">
      <c r="A9" s="10" t="s">
        <v>20</v>
      </c>
      <c r="B9" s="10"/>
      <c r="C9" s="10"/>
      <c r="D9" s="10"/>
      <c r="E9" s="10"/>
      <c r="F9" s="10"/>
      <c r="G9" s="10"/>
      <c r="H9" s="10"/>
      <c r="I9" s="10"/>
      <c r="J9" s="10"/>
      <c r="K9" s="68"/>
      <c r="L9" s="68"/>
    </row>
    <row r="10" spans="1:12" ht="18" customHeight="1" x14ac:dyDescent="0.15">
      <c r="A10" s="10"/>
      <c r="B10" s="10"/>
      <c r="C10" s="10"/>
      <c r="D10" s="10"/>
      <c r="E10" s="10"/>
      <c r="F10" s="10"/>
      <c r="G10" s="10"/>
      <c r="H10" s="10"/>
      <c r="I10" s="10"/>
      <c r="J10" s="10"/>
      <c r="K10" s="68"/>
      <c r="L10" s="68"/>
    </row>
    <row r="11" spans="1:12" ht="18" customHeight="1" x14ac:dyDescent="0.15">
      <c r="A11" s="10"/>
      <c r="B11" s="10"/>
      <c r="C11" s="10"/>
      <c r="D11" s="10"/>
      <c r="E11" s="10"/>
      <c r="F11" s="10"/>
      <c r="G11" s="10"/>
      <c r="H11" s="10"/>
      <c r="I11" s="10"/>
      <c r="J11" s="10"/>
      <c r="K11" s="68"/>
      <c r="L11" s="68"/>
    </row>
    <row r="12" spans="1:12" ht="18" customHeight="1" x14ac:dyDescent="0.15">
      <c r="A12" s="10"/>
      <c r="B12" s="10"/>
      <c r="C12" s="10"/>
      <c r="D12" s="10"/>
      <c r="E12" s="68"/>
      <c r="F12" s="10"/>
      <c r="G12" s="10" t="s">
        <v>38</v>
      </c>
      <c r="H12" s="140" t="str">
        <f>入力シート!D5</f>
        <v>前橋市大手町１－１－１</v>
      </c>
      <c r="I12" s="140"/>
      <c r="J12" s="140"/>
      <c r="K12" s="140"/>
      <c r="L12" s="68"/>
    </row>
    <row r="13" spans="1:12" ht="7.5" customHeight="1" x14ac:dyDescent="0.15">
      <c r="A13" s="10"/>
      <c r="B13" s="10"/>
      <c r="C13" s="10"/>
      <c r="D13" s="10"/>
      <c r="E13" s="68"/>
      <c r="F13" s="10"/>
      <c r="G13" s="10"/>
      <c r="H13" s="22"/>
      <c r="I13" s="22"/>
      <c r="J13" s="22"/>
      <c r="K13" s="22"/>
      <c r="L13" s="68"/>
    </row>
    <row r="14" spans="1:12" ht="18" customHeight="1" x14ac:dyDescent="0.15">
      <c r="A14" s="10"/>
      <c r="B14" s="10"/>
      <c r="C14" s="10"/>
      <c r="D14" s="10"/>
      <c r="E14" s="68"/>
      <c r="F14" s="10" t="s">
        <v>22</v>
      </c>
      <c r="G14" s="10" t="s">
        <v>63</v>
      </c>
      <c r="H14" s="140" t="str">
        <f>IF(入力シート!D6=0,"",入力シート!D6)</f>
        <v>医療法人ぐんまちゃん会</v>
      </c>
      <c r="I14" s="140"/>
      <c r="J14" s="140"/>
      <c r="K14" s="140"/>
      <c r="L14" s="68"/>
    </row>
    <row r="15" spans="1:12" ht="7.5" customHeight="1" x14ac:dyDescent="0.15">
      <c r="A15" s="10"/>
      <c r="B15" s="10"/>
      <c r="C15" s="10"/>
      <c r="D15" s="10"/>
      <c r="E15" s="68"/>
      <c r="F15" s="10"/>
      <c r="G15" s="10"/>
      <c r="H15" s="21"/>
      <c r="I15" s="21"/>
      <c r="J15" s="21"/>
      <c r="K15" s="21"/>
      <c r="L15" s="68"/>
    </row>
    <row r="16" spans="1:12" ht="18" customHeight="1" x14ac:dyDescent="0.15">
      <c r="A16" s="10"/>
      <c r="B16" s="10"/>
      <c r="C16" s="10"/>
      <c r="D16" s="10"/>
      <c r="E16" s="68"/>
      <c r="F16" s="10"/>
      <c r="G16" s="10" t="s">
        <v>64</v>
      </c>
      <c r="H16" s="140" t="str">
        <f>入力シート!D7</f>
        <v>ぐんまちゃんクリニック</v>
      </c>
      <c r="I16" s="140"/>
      <c r="J16" s="140"/>
      <c r="K16" s="140"/>
      <c r="L16" s="68"/>
    </row>
    <row r="17" spans="1:12" ht="7.5" customHeight="1" x14ac:dyDescent="0.15">
      <c r="A17" s="10"/>
      <c r="B17" s="10"/>
      <c r="C17" s="10"/>
      <c r="D17" s="10"/>
      <c r="E17" s="68"/>
      <c r="F17" s="10"/>
      <c r="G17" s="10"/>
      <c r="H17" s="21"/>
      <c r="I17" s="21"/>
      <c r="J17" s="21"/>
      <c r="K17" s="21"/>
      <c r="L17" s="68"/>
    </row>
    <row r="18" spans="1:12" ht="18" customHeight="1" x14ac:dyDescent="0.15">
      <c r="A18" s="10"/>
      <c r="B18" s="10"/>
      <c r="C18" s="10"/>
      <c r="D18" s="10"/>
      <c r="E18" s="68"/>
      <c r="F18" s="10"/>
      <c r="G18" s="21" t="s">
        <v>65</v>
      </c>
      <c r="H18" s="140" t="str">
        <f>入力シート!D8</f>
        <v>理事長　ぐんま　たろう</v>
      </c>
      <c r="I18" s="140"/>
      <c r="J18" s="140"/>
      <c r="K18" s="140"/>
      <c r="L18" s="68"/>
    </row>
    <row r="19" spans="1:12" ht="18" customHeight="1" x14ac:dyDescent="0.15">
      <c r="A19" s="10"/>
      <c r="B19" s="10"/>
      <c r="C19" s="10"/>
      <c r="D19" s="10"/>
      <c r="E19" s="68"/>
      <c r="F19" s="10"/>
      <c r="G19" s="10"/>
      <c r="H19" s="10"/>
      <c r="I19" s="10"/>
      <c r="J19" s="10"/>
      <c r="K19" s="10"/>
      <c r="L19" s="68"/>
    </row>
    <row r="20" spans="1:12" ht="18" customHeight="1" x14ac:dyDescent="0.15">
      <c r="A20" s="10"/>
      <c r="B20" s="10"/>
      <c r="C20" s="10"/>
      <c r="D20" s="10"/>
      <c r="E20" s="68"/>
      <c r="F20" s="10"/>
      <c r="G20" s="10"/>
      <c r="H20" s="10"/>
      <c r="I20" s="10"/>
      <c r="J20" s="10"/>
      <c r="K20" s="10"/>
      <c r="L20" s="68"/>
    </row>
    <row r="21" spans="1:12" ht="18" customHeight="1" x14ac:dyDescent="0.15">
      <c r="A21" s="10"/>
      <c r="B21" s="10"/>
      <c r="C21" s="10"/>
      <c r="D21" s="10"/>
      <c r="E21" s="68"/>
      <c r="F21" s="10"/>
      <c r="G21" s="10"/>
      <c r="H21" s="10"/>
      <c r="I21" s="10"/>
      <c r="J21" s="10"/>
      <c r="K21" s="10"/>
      <c r="L21" s="68"/>
    </row>
    <row r="22" spans="1:12" ht="18" customHeight="1" x14ac:dyDescent="0.15">
      <c r="A22" s="10"/>
      <c r="B22" s="10"/>
      <c r="C22" s="10"/>
      <c r="D22" s="10"/>
      <c r="E22" s="10"/>
      <c r="F22" s="10"/>
      <c r="G22" s="10"/>
      <c r="H22" s="10"/>
      <c r="I22" s="10"/>
      <c r="J22" s="10"/>
      <c r="K22" s="68"/>
      <c r="L22" s="68"/>
    </row>
    <row r="23" spans="1:12" ht="18" customHeight="1" x14ac:dyDescent="0.15">
      <c r="A23" s="10"/>
      <c r="B23" s="10"/>
      <c r="C23" s="10"/>
      <c r="D23" s="10"/>
      <c r="E23" s="10"/>
      <c r="F23" s="10"/>
      <c r="G23" s="10"/>
      <c r="H23" s="10"/>
      <c r="I23" s="10"/>
      <c r="J23" s="10"/>
      <c r="K23" s="68"/>
      <c r="L23" s="68"/>
    </row>
    <row r="24" spans="1:12" ht="18" customHeight="1" x14ac:dyDescent="0.15">
      <c r="A24" s="137" t="s">
        <v>70</v>
      </c>
      <c r="B24" s="137"/>
      <c r="C24" s="137"/>
      <c r="D24" s="137"/>
      <c r="E24" s="137"/>
      <c r="F24" s="137"/>
      <c r="G24" s="137"/>
      <c r="H24" s="137"/>
      <c r="I24" s="137"/>
      <c r="J24" s="137"/>
      <c r="K24" s="137"/>
      <c r="L24" s="137"/>
    </row>
    <row r="25" spans="1:12" ht="18" customHeight="1" x14ac:dyDescent="0.15">
      <c r="A25" s="10"/>
      <c r="B25" s="10"/>
      <c r="C25" s="10"/>
      <c r="D25" s="10"/>
      <c r="E25" s="10"/>
      <c r="F25" s="10"/>
      <c r="G25" s="10"/>
      <c r="H25" s="10"/>
      <c r="I25" s="10"/>
      <c r="J25" s="10"/>
      <c r="K25" s="68"/>
      <c r="L25" s="68"/>
    </row>
    <row r="26" spans="1:12" ht="18" customHeight="1" x14ac:dyDescent="0.15">
      <c r="A26" s="10"/>
      <c r="B26" s="10"/>
      <c r="C26" s="10"/>
      <c r="D26" s="10"/>
      <c r="E26" s="10"/>
      <c r="F26" s="10"/>
      <c r="G26" s="10"/>
      <c r="H26" s="10"/>
      <c r="I26" s="10"/>
      <c r="J26" s="10"/>
      <c r="K26" s="68"/>
      <c r="L26" s="68"/>
    </row>
    <row r="27" spans="1:12" ht="18" customHeight="1" x14ac:dyDescent="0.15">
      <c r="A27" s="10"/>
      <c r="B27" s="10"/>
      <c r="C27" s="10"/>
      <c r="D27" s="10"/>
      <c r="E27" s="10"/>
      <c r="F27" s="10"/>
      <c r="G27" s="10"/>
      <c r="H27" s="10"/>
      <c r="I27" s="10"/>
      <c r="J27" s="10"/>
      <c r="K27" s="68"/>
      <c r="L27" s="68"/>
    </row>
    <row r="28" spans="1:12" ht="18" customHeight="1" x14ac:dyDescent="0.15">
      <c r="A28" s="10"/>
      <c r="B28" s="10"/>
      <c r="C28" s="10"/>
      <c r="D28" s="10"/>
      <c r="E28" s="10"/>
      <c r="F28" s="10"/>
      <c r="G28" s="10"/>
      <c r="H28" s="10"/>
      <c r="I28" s="10"/>
      <c r="J28" s="10"/>
      <c r="K28" s="68"/>
      <c r="L28" s="68"/>
    </row>
    <row r="29" spans="1:12" ht="18" customHeight="1" x14ac:dyDescent="0.15">
      <c r="A29" s="189" t="s">
        <v>136</v>
      </c>
      <c r="B29" s="189"/>
      <c r="C29" s="189"/>
      <c r="D29" s="189"/>
      <c r="E29" s="189"/>
      <c r="F29" s="189"/>
      <c r="G29" s="189"/>
      <c r="H29" s="189"/>
      <c r="I29" s="189"/>
      <c r="J29" s="189"/>
      <c r="K29" s="189"/>
      <c r="L29" s="189"/>
    </row>
    <row r="30" spans="1:12" ht="18" customHeight="1" x14ac:dyDescent="0.15">
      <c r="A30" s="189" t="s">
        <v>137</v>
      </c>
      <c r="B30" s="189"/>
      <c r="C30" s="189"/>
      <c r="D30" s="189"/>
      <c r="E30" s="189"/>
      <c r="F30" s="189"/>
      <c r="G30" s="189"/>
      <c r="H30" s="189"/>
      <c r="I30" s="189"/>
      <c r="J30" s="189"/>
      <c r="K30" s="189"/>
      <c r="L30" s="189"/>
    </row>
    <row r="31" spans="1:12" ht="18" customHeight="1" x14ac:dyDescent="0.15">
      <c r="A31" s="10"/>
      <c r="B31" s="10"/>
      <c r="C31" s="10"/>
      <c r="D31" s="10"/>
      <c r="E31" s="10"/>
      <c r="F31" s="10"/>
      <c r="G31" s="10"/>
      <c r="H31" s="10"/>
      <c r="I31" s="10"/>
      <c r="J31" s="10"/>
      <c r="K31" s="68"/>
      <c r="L31" s="68"/>
    </row>
    <row r="32" spans="1:12" ht="18" customHeight="1" x14ac:dyDescent="0.15">
      <c r="A32" s="10"/>
      <c r="B32" s="10"/>
      <c r="C32" s="10"/>
      <c r="D32" s="10"/>
      <c r="E32" s="10"/>
      <c r="F32" s="10"/>
      <c r="G32" s="10"/>
      <c r="H32" s="10"/>
      <c r="I32" s="10"/>
      <c r="J32" s="10"/>
      <c r="K32" s="68"/>
      <c r="L32" s="68"/>
    </row>
    <row r="33" spans="1:12" ht="18" customHeight="1" x14ac:dyDescent="0.15">
      <c r="A33" s="10"/>
      <c r="B33" s="10"/>
      <c r="C33" s="10"/>
      <c r="D33" s="10"/>
      <c r="E33" s="10"/>
      <c r="F33" s="69" t="s">
        <v>26</v>
      </c>
      <c r="G33" s="10"/>
      <c r="H33" s="10"/>
      <c r="I33" s="10"/>
      <c r="J33" s="10"/>
      <c r="K33" s="68"/>
      <c r="L33" s="68"/>
    </row>
    <row r="34" spans="1:12" ht="18" customHeight="1" x14ac:dyDescent="0.15">
      <c r="A34" s="10"/>
      <c r="B34" s="10"/>
      <c r="C34" s="10"/>
      <c r="D34" s="10"/>
      <c r="E34" s="10"/>
      <c r="F34" s="38"/>
      <c r="G34" s="38"/>
      <c r="H34" s="10"/>
      <c r="I34" s="10"/>
      <c r="J34" s="10"/>
      <c r="K34" s="68"/>
      <c r="L34" s="68"/>
    </row>
    <row r="35" spans="1:12" ht="18" customHeight="1" x14ac:dyDescent="0.15">
      <c r="A35" s="10"/>
      <c r="B35" s="10"/>
      <c r="C35" s="10"/>
      <c r="D35" s="10"/>
      <c r="E35" s="10"/>
      <c r="F35" s="10"/>
      <c r="G35" s="10"/>
      <c r="H35" s="10"/>
      <c r="I35" s="10"/>
      <c r="J35" s="10"/>
      <c r="K35" s="68"/>
      <c r="L35" s="68"/>
    </row>
    <row r="36" spans="1:12" ht="18" customHeight="1" x14ac:dyDescent="0.15">
      <c r="A36" s="10" t="s">
        <v>28</v>
      </c>
      <c r="B36" s="10"/>
      <c r="C36" s="68"/>
      <c r="D36" s="192" t="s">
        <v>43</v>
      </c>
      <c r="E36" s="192"/>
      <c r="F36" s="192"/>
      <c r="G36" s="192"/>
      <c r="H36" s="10"/>
      <c r="I36" s="10"/>
      <c r="J36" s="10"/>
      <c r="K36" s="68"/>
      <c r="L36" s="68"/>
    </row>
    <row r="37" spans="1:12" ht="18" customHeight="1" x14ac:dyDescent="0.15">
      <c r="A37" s="10"/>
      <c r="B37" s="10"/>
      <c r="C37" s="38"/>
      <c r="D37" s="38"/>
      <c r="E37" s="38"/>
      <c r="F37" s="38"/>
      <c r="G37" s="10"/>
      <c r="H37" s="10"/>
      <c r="I37" s="10"/>
      <c r="J37" s="10"/>
      <c r="K37" s="68"/>
      <c r="L37" s="68"/>
    </row>
    <row r="38" spans="1:12" ht="18" customHeight="1" x14ac:dyDescent="0.15">
      <c r="A38" s="10" t="s">
        <v>71</v>
      </c>
      <c r="B38" s="10"/>
      <c r="C38" s="10"/>
      <c r="D38" s="195" t="str">
        <f>入力シート!D7</f>
        <v>ぐんまちゃんクリニック</v>
      </c>
      <c r="E38" s="195"/>
      <c r="F38" s="195"/>
      <c r="G38" s="195"/>
      <c r="H38" s="195"/>
      <c r="I38" s="195"/>
      <c r="J38" s="195"/>
      <c r="K38" s="68"/>
      <c r="L38" s="68"/>
    </row>
    <row r="39" spans="1:12" ht="18" customHeight="1" x14ac:dyDescent="0.15">
      <c r="A39" s="10"/>
      <c r="B39" s="10"/>
      <c r="C39" s="10"/>
      <c r="D39" s="10"/>
      <c r="E39" s="10"/>
      <c r="F39" s="10"/>
      <c r="G39" s="10"/>
      <c r="H39" s="10"/>
      <c r="I39" s="10"/>
      <c r="J39" s="10"/>
      <c r="K39" s="68"/>
      <c r="L39" s="68"/>
    </row>
    <row r="40" spans="1:12" ht="18" customHeight="1" x14ac:dyDescent="0.15">
      <c r="A40" s="10" t="s">
        <v>29</v>
      </c>
      <c r="B40" s="10"/>
      <c r="C40" s="10"/>
      <c r="D40" s="110"/>
      <c r="E40" s="191">
        <f>別紙１事業実施計画書!F14</f>
        <v>701250</v>
      </c>
      <c r="F40" s="191"/>
      <c r="G40" s="191"/>
      <c r="H40" s="10" t="s">
        <v>122</v>
      </c>
      <c r="I40" s="10"/>
      <c r="J40" s="69"/>
      <c r="K40" s="68"/>
      <c r="L40" s="68"/>
    </row>
    <row r="41" spans="1:12" ht="18" customHeight="1" x14ac:dyDescent="0.15">
      <c r="A41" s="10"/>
      <c r="B41" s="10"/>
      <c r="C41" s="10"/>
      <c r="D41" s="10"/>
      <c r="E41" s="10"/>
      <c r="F41" s="10"/>
      <c r="G41" s="10"/>
      <c r="H41" s="10"/>
      <c r="I41" s="10"/>
      <c r="J41" s="69"/>
      <c r="K41" s="68"/>
      <c r="L41" s="68"/>
    </row>
    <row r="42" spans="1:12" ht="18" customHeight="1" x14ac:dyDescent="0.15">
      <c r="A42" s="10" t="s">
        <v>30</v>
      </c>
      <c r="B42" s="10"/>
      <c r="C42" s="10"/>
      <c r="D42" s="10"/>
      <c r="E42" s="190" t="str">
        <f>IF(入力シート!D18=0,"令和　年　月　日",TEXT(入力シート!D18,"ggge"&amp;"年"&amp;"m"&amp;"月"&amp;"d"&amp;"日"))</f>
        <v>令和5年4月1日</v>
      </c>
      <c r="F42" s="190"/>
      <c r="G42" s="190"/>
      <c r="H42" s="109"/>
      <c r="I42" s="10"/>
      <c r="J42" s="10"/>
      <c r="K42" s="68"/>
      <c r="L42" s="68"/>
    </row>
    <row r="43" spans="1:12" ht="18" customHeight="1" x14ac:dyDescent="0.15">
      <c r="A43" s="10"/>
      <c r="B43" s="10"/>
      <c r="C43" s="10"/>
      <c r="D43" s="10"/>
      <c r="E43" s="10"/>
      <c r="F43" s="10"/>
      <c r="G43" s="10"/>
      <c r="H43" s="10"/>
      <c r="I43" s="10"/>
      <c r="J43" s="10"/>
      <c r="K43" s="68"/>
      <c r="L43" s="68"/>
    </row>
    <row r="44" spans="1:12" ht="18" customHeight="1" x14ac:dyDescent="0.15">
      <c r="A44" s="10" t="s">
        <v>31</v>
      </c>
      <c r="B44" s="10"/>
      <c r="C44" s="10"/>
      <c r="D44" s="10"/>
      <c r="E44" s="190" t="str">
        <f>IF(入力シート!D19=0,"令和　年　月　日",TEXT(入力シート!D19,"ggge"&amp;"年"&amp;"m"&amp;"月"&amp;"d"&amp;"日"))</f>
        <v>令和5年9月30日</v>
      </c>
      <c r="F44" s="190"/>
      <c r="G44" s="190"/>
      <c r="H44" s="109"/>
      <c r="I44" s="10"/>
      <c r="J44" s="10"/>
      <c r="K44" s="68"/>
      <c r="L44" s="68"/>
    </row>
    <row r="45" spans="1:12" ht="18" customHeight="1" x14ac:dyDescent="0.15">
      <c r="A45" s="10"/>
      <c r="B45" s="10"/>
      <c r="C45" s="10"/>
      <c r="D45" s="10"/>
      <c r="E45" s="10"/>
      <c r="F45" s="10"/>
      <c r="G45" s="10"/>
      <c r="H45" s="10"/>
      <c r="I45" s="10"/>
      <c r="J45" s="69"/>
      <c r="K45" s="68"/>
      <c r="L45" s="68"/>
    </row>
    <row r="46" spans="1:12" ht="18" customHeight="1" x14ac:dyDescent="0.15">
      <c r="A46" s="10" t="s">
        <v>32</v>
      </c>
      <c r="B46" s="10"/>
      <c r="C46" s="10"/>
      <c r="D46" s="10"/>
      <c r="E46" s="10"/>
      <c r="F46" s="10"/>
      <c r="G46" s="10"/>
      <c r="H46" s="10"/>
      <c r="I46" s="10"/>
      <c r="J46" s="10"/>
      <c r="K46" s="68"/>
      <c r="L46" s="68"/>
    </row>
    <row r="47" spans="1:12" ht="18" customHeight="1" x14ac:dyDescent="0.15">
      <c r="A47" s="93"/>
      <c r="B47" s="189" t="str">
        <f>入力シート!B32</f>
        <v>外来対応医療機関の新設に伴い必要となるため</v>
      </c>
      <c r="C47" s="189"/>
      <c r="D47" s="189"/>
      <c r="E47" s="189"/>
      <c r="F47" s="189"/>
      <c r="G47" s="189"/>
      <c r="H47" s="189"/>
      <c r="I47" s="189"/>
      <c r="J47" s="189"/>
      <c r="K47" s="189"/>
      <c r="L47" s="68"/>
    </row>
    <row r="48" spans="1:12" ht="18" customHeight="1" x14ac:dyDescent="0.15">
      <c r="A48" s="68"/>
      <c r="B48" s="68"/>
      <c r="C48" s="68"/>
      <c r="D48" s="68"/>
      <c r="E48" s="68"/>
      <c r="F48" s="68"/>
      <c r="G48" s="68"/>
      <c r="H48" s="68"/>
      <c r="I48" s="68"/>
      <c r="J48" s="68"/>
      <c r="K48" s="68"/>
      <c r="L48" s="68"/>
    </row>
    <row r="49" spans="1:12" ht="18" customHeight="1" x14ac:dyDescent="0.15">
      <c r="A49" s="194" t="s">
        <v>33</v>
      </c>
      <c r="B49" s="194"/>
      <c r="C49" s="94"/>
      <c r="D49" s="94"/>
      <c r="E49" s="94"/>
      <c r="F49" s="94"/>
      <c r="G49" s="94"/>
      <c r="H49" s="94"/>
      <c r="I49" s="94"/>
      <c r="J49" s="94"/>
      <c r="K49" s="94"/>
      <c r="L49" s="94"/>
    </row>
    <row r="50" spans="1:12" ht="41.45" customHeight="1" x14ac:dyDescent="0.15">
      <c r="A50" s="193" t="s">
        <v>124</v>
      </c>
      <c r="B50" s="193"/>
      <c r="C50" s="193"/>
      <c r="D50" s="193"/>
      <c r="E50" s="193"/>
      <c r="F50" s="193"/>
      <c r="G50" s="193"/>
      <c r="H50" s="193"/>
      <c r="I50" s="193"/>
      <c r="J50" s="193"/>
      <c r="K50" s="193"/>
      <c r="L50" s="193"/>
    </row>
    <row r="51" spans="1:12" ht="41.45" customHeight="1" x14ac:dyDescent="0.15">
      <c r="A51" s="193" t="s">
        <v>125</v>
      </c>
      <c r="B51" s="193"/>
      <c r="C51" s="193"/>
      <c r="D51" s="193"/>
      <c r="E51" s="193"/>
      <c r="F51" s="193"/>
      <c r="G51" s="193"/>
      <c r="H51" s="193"/>
      <c r="I51" s="193"/>
      <c r="J51" s="193"/>
      <c r="K51" s="193"/>
      <c r="L51" s="193"/>
    </row>
    <row r="52" spans="1:12" ht="30" customHeight="1" x14ac:dyDescent="0.15">
      <c r="A52" s="193" t="s">
        <v>34</v>
      </c>
      <c r="B52" s="193"/>
      <c r="C52" s="193"/>
      <c r="D52" s="193"/>
      <c r="E52" s="193"/>
      <c r="F52" s="193"/>
      <c r="G52" s="193"/>
      <c r="H52" s="193"/>
      <c r="I52" s="193"/>
      <c r="J52" s="193"/>
      <c r="K52" s="193"/>
      <c r="L52" s="193"/>
    </row>
  </sheetData>
  <mergeCells count="19">
    <mergeCell ref="A50:L50"/>
    <mergeCell ref="A51:L51"/>
    <mergeCell ref="A52:L52"/>
    <mergeCell ref="A49:B49"/>
    <mergeCell ref="D38:J38"/>
    <mergeCell ref="A29:L29"/>
    <mergeCell ref="B47:K47"/>
    <mergeCell ref="A24:L24"/>
    <mergeCell ref="I4:K4"/>
    <mergeCell ref="I6:K6"/>
    <mergeCell ref="H12:K12"/>
    <mergeCell ref="H14:K14"/>
    <mergeCell ref="H16:K16"/>
    <mergeCell ref="H18:K18"/>
    <mergeCell ref="E42:G42"/>
    <mergeCell ref="E44:G44"/>
    <mergeCell ref="E40:G40"/>
    <mergeCell ref="D36:G36"/>
    <mergeCell ref="A30:L30"/>
  </mergeCells>
  <phoneticPr fontId="1"/>
  <printOptions horizontalCentered="1"/>
  <pageMargins left="0.70866141732283472" right="0.70866141732283472" top="0.74803149606299213" bottom="0.74803149606299213" header="0.31496062992125984" footer="0.31496062992125984"/>
  <pageSetup paperSize="9" scale="7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7822-FAF1-4BC8-A424-EFFC5819F444}">
  <sheetPr>
    <tabColor theme="3"/>
    <pageSetUpPr fitToPage="1"/>
  </sheetPr>
  <dimension ref="B1:O39"/>
  <sheetViews>
    <sheetView showGridLines="0" zoomScaleNormal="100" workbookViewId="0">
      <selection activeCell="F11" sqref="F11:O11"/>
    </sheetView>
  </sheetViews>
  <sheetFormatPr defaultRowHeight="13.5" x14ac:dyDescent="0.15"/>
  <cols>
    <col min="1" max="1" width="3.125" customWidth="1"/>
    <col min="2" max="2" width="34.625" customWidth="1"/>
    <col min="3" max="4" width="2.5" customWidth="1"/>
    <col min="5" max="5" width="16.875" customWidth="1"/>
    <col min="6" max="14" width="2.5" customWidth="1"/>
    <col min="15" max="15" width="11.625" customWidth="1"/>
  </cols>
  <sheetData>
    <row r="1" spans="2:15" x14ac:dyDescent="0.15">
      <c r="B1" s="40"/>
      <c r="C1" s="41"/>
      <c r="D1" s="42"/>
      <c r="E1" s="42"/>
      <c r="F1" s="42"/>
      <c r="G1" s="42"/>
      <c r="H1" s="42"/>
      <c r="I1" s="42"/>
      <c r="J1" s="42"/>
      <c r="K1" s="42"/>
      <c r="L1" s="42"/>
      <c r="M1" s="42"/>
      <c r="N1" s="42"/>
      <c r="O1" s="43"/>
    </row>
    <row r="2" spans="2:15" s="45" customFormat="1" ht="17.25" x14ac:dyDescent="0.15">
      <c r="B2" s="203" t="s">
        <v>107</v>
      </c>
      <c r="C2" s="204"/>
      <c r="D2" s="204"/>
      <c r="E2" s="204"/>
      <c r="F2" s="204"/>
      <c r="G2" s="204"/>
      <c r="H2" s="204"/>
      <c r="I2" s="204"/>
      <c r="J2" s="204"/>
      <c r="K2" s="204"/>
      <c r="L2" s="204"/>
      <c r="M2" s="204"/>
      <c r="N2" s="204"/>
      <c r="O2" s="205"/>
    </row>
    <row r="3" spans="2:15" s="45" customFormat="1" x14ac:dyDescent="0.15">
      <c r="B3" s="46"/>
      <c r="C3" s="47"/>
      <c r="D3" s="48"/>
      <c r="E3" s="48"/>
      <c r="F3" s="48"/>
      <c r="G3" s="48"/>
      <c r="H3" s="48"/>
      <c r="I3" s="48"/>
      <c r="J3" s="48"/>
      <c r="K3" s="48"/>
      <c r="L3" s="48"/>
      <c r="M3" s="48"/>
      <c r="N3" s="48"/>
      <c r="O3" s="44"/>
    </row>
    <row r="4" spans="2:15" s="45" customFormat="1" x14ac:dyDescent="0.15">
      <c r="B4" s="46"/>
      <c r="C4" s="48"/>
      <c r="D4" s="48"/>
      <c r="E4" s="48"/>
      <c r="F4" s="201" t="str">
        <f>IF(入力シート!D4=0,"令和　年　月　日",TEXT(入力シート!D4,"ggge"&amp;"年"&amp;"m"&amp;"月"&amp;"d"&amp;"日"))</f>
        <v>令和5年6月1日</v>
      </c>
      <c r="G4" s="201"/>
      <c r="H4" s="201"/>
      <c r="I4" s="201"/>
      <c r="J4" s="201"/>
      <c r="K4" s="201"/>
      <c r="L4" s="201"/>
      <c r="M4" s="201"/>
      <c r="N4" s="201"/>
      <c r="O4" s="202"/>
    </row>
    <row r="5" spans="2:15" s="45" customFormat="1" x14ac:dyDescent="0.15">
      <c r="B5" s="46"/>
      <c r="C5" s="47"/>
      <c r="D5" s="48"/>
      <c r="E5" s="48"/>
      <c r="F5" s="48"/>
      <c r="G5" s="48"/>
      <c r="H5" s="48"/>
      <c r="I5" s="48"/>
      <c r="J5" s="48"/>
      <c r="K5" s="48"/>
      <c r="L5" s="48"/>
      <c r="M5" s="48"/>
      <c r="N5" s="48"/>
      <c r="O5" s="44"/>
    </row>
    <row r="6" spans="2:15" s="45" customFormat="1" x14ac:dyDescent="0.15">
      <c r="B6" s="46" t="s">
        <v>135</v>
      </c>
      <c r="C6" s="47"/>
      <c r="D6" s="48"/>
      <c r="E6" s="48"/>
      <c r="F6" s="48"/>
      <c r="G6" s="48"/>
      <c r="H6" s="48"/>
      <c r="I6" s="48"/>
      <c r="J6" s="48"/>
      <c r="K6" s="48"/>
      <c r="L6" s="48"/>
      <c r="M6" s="48"/>
      <c r="N6" s="48"/>
      <c r="O6" s="44"/>
    </row>
    <row r="7" spans="2:15" s="45" customFormat="1" ht="14.25" customHeight="1" x14ac:dyDescent="0.15">
      <c r="B7" s="46"/>
      <c r="C7" s="47"/>
      <c r="D7" s="48"/>
      <c r="E7" s="48"/>
      <c r="F7" s="48"/>
      <c r="G7" s="48"/>
      <c r="H7" s="48"/>
      <c r="I7" s="48"/>
      <c r="J7" s="48"/>
      <c r="K7" s="48"/>
      <c r="L7" s="48"/>
      <c r="M7" s="48"/>
      <c r="N7" s="48"/>
      <c r="O7" s="44"/>
    </row>
    <row r="8" spans="2:15" s="45" customFormat="1" ht="14.25" customHeight="1" x14ac:dyDescent="0.15">
      <c r="B8" s="46"/>
      <c r="C8" s="47"/>
      <c r="D8" s="48"/>
      <c r="E8" s="48"/>
      <c r="F8" s="48"/>
      <c r="G8" s="48"/>
      <c r="H8" s="48"/>
      <c r="I8" s="48"/>
      <c r="J8" s="48"/>
      <c r="K8" s="48"/>
      <c r="L8" s="48"/>
      <c r="M8" s="48"/>
      <c r="N8" s="48"/>
      <c r="O8" s="44"/>
    </row>
    <row r="9" spans="2:15" s="45" customFormat="1" ht="14.25" customHeight="1" x14ac:dyDescent="0.15">
      <c r="B9" s="49"/>
      <c r="C9" s="50"/>
      <c r="D9" s="48"/>
      <c r="E9" s="51" t="s">
        <v>108</v>
      </c>
      <c r="F9" s="206" t="str">
        <f>IF(入力シート!D5=0,"",入力シート!D5)</f>
        <v>前橋市大手町１－１－１</v>
      </c>
      <c r="G9" s="206"/>
      <c r="H9" s="206"/>
      <c r="I9" s="206"/>
      <c r="J9" s="206"/>
      <c r="K9" s="206"/>
      <c r="L9" s="206"/>
      <c r="M9" s="206"/>
      <c r="N9" s="206"/>
      <c r="O9" s="207"/>
    </row>
    <row r="10" spans="2:15" s="45" customFormat="1" ht="14.25" customHeight="1" x14ac:dyDescent="0.15">
      <c r="B10" s="49"/>
      <c r="C10" s="52"/>
      <c r="D10" s="48"/>
      <c r="E10" s="52" t="s">
        <v>109</v>
      </c>
      <c r="F10" s="48"/>
      <c r="G10" s="48"/>
      <c r="H10" s="48"/>
      <c r="I10" s="48"/>
      <c r="J10" s="48"/>
      <c r="K10" s="48"/>
      <c r="L10" s="48"/>
      <c r="M10" s="48"/>
      <c r="N10" s="48"/>
      <c r="O10" s="44"/>
    </row>
    <row r="11" spans="2:15" s="45" customFormat="1" ht="14.25" customHeight="1" x14ac:dyDescent="0.15">
      <c r="B11" s="49"/>
      <c r="C11" s="53"/>
      <c r="D11" s="48"/>
      <c r="E11" s="51" t="s">
        <v>110</v>
      </c>
      <c r="F11" s="206" t="str">
        <f>IF(入力シート!D6=0,入力シート!D7,入力シート!D6)</f>
        <v>医療法人ぐんまちゃん会</v>
      </c>
      <c r="G11" s="206"/>
      <c r="H11" s="206"/>
      <c r="I11" s="206"/>
      <c r="J11" s="206"/>
      <c r="K11" s="206"/>
      <c r="L11" s="206"/>
      <c r="M11" s="206"/>
      <c r="N11" s="206"/>
      <c r="O11" s="207"/>
    </row>
    <row r="12" spans="2:15" s="45" customFormat="1" ht="14.25" customHeight="1" x14ac:dyDescent="0.15">
      <c r="B12" s="49"/>
      <c r="C12" s="52"/>
      <c r="D12" s="48"/>
      <c r="E12" s="111" t="s">
        <v>133</v>
      </c>
      <c r="F12" s="48"/>
      <c r="G12" s="48"/>
      <c r="H12" s="48"/>
      <c r="I12" s="48"/>
      <c r="J12" s="48"/>
      <c r="K12" s="48"/>
      <c r="L12" s="48"/>
      <c r="M12" s="48"/>
      <c r="N12" s="48"/>
      <c r="O12" s="44"/>
    </row>
    <row r="13" spans="2:15" s="45" customFormat="1" ht="14.25" customHeight="1" x14ac:dyDescent="0.15">
      <c r="B13" s="49"/>
      <c r="C13" s="53"/>
      <c r="D13" s="48"/>
      <c r="E13" s="51" t="s">
        <v>111</v>
      </c>
      <c r="F13" s="206" t="str">
        <f>IF(入力シート!D8=0,"",入力シート!D8)</f>
        <v>理事長　ぐんま　たろう</v>
      </c>
      <c r="G13" s="206"/>
      <c r="H13" s="206"/>
      <c r="I13" s="206"/>
      <c r="J13" s="206"/>
      <c r="K13" s="206"/>
      <c r="L13" s="206"/>
      <c r="M13" s="206"/>
      <c r="N13" s="206"/>
      <c r="O13" s="207"/>
    </row>
    <row r="14" spans="2:15" s="45" customFormat="1" ht="14.25" customHeight="1" x14ac:dyDescent="0.15">
      <c r="B14" s="49"/>
      <c r="C14" s="54"/>
      <c r="D14" s="48"/>
      <c r="E14" s="111" t="s">
        <v>134</v>
      </c>
      <c r="F14" s="48"/>
      <c r="G14" s="48"/>
      <c r="H14" s="48"/>
      <c r="I14" s="48"/>
      <c r="J14" s="48"/>
      <c r="K14" s="48"/>
      <c r="L14" s="48"/>
      <c r="M14" s="48"/>
      <c r="N14" s="48"/>
      <c r="O14" s="44"/>
    </row>
    <row r="15" spans="2:15" s="45" customFormat="1" ht="14.25" customHeight="1" x14ac:dyDescent="0.15">
      <c r="B15" s="49"/>
      <c r="C15" s="52"/>
      <c r="D15" s="48"/>
      <c r="E15" s="52" t="s">
        <v>132</v>
      </c>
      <c r="F15" s="48"/>
      <c r="G15" s="48"/>
      <c r="H15" s="48"/>
      <c r="I15" s="48"/>
      <c r="J15" s="48"/>
      <c r="K15" s="48"/>
      <c r="L15" s="48"/>
      <c r="M15" s="48"/>
      <c r="N15" s="48"/>
      <c r="O15" s="44"/>
    </row>
    <row r="16" spans="2:15" s="45" customFormat="1" x14ac:dyDescent="0.15">
      <c r="B16" s="46"/>
      <c r="C16" s="47"/>
      <c r="D16" s="48"/>
      <c r="E16" s="48"/>
      <c r="F16" s="48"/>
      <c r="G16" s="48"/>
      <c r="H16" s="48"/>
      <c r="I16" s="48"/>
      <c r="J16" s="48"/>
      <c r="K16" s="48"/>
      <c r="L16" s="48"/>
      <c r="M16" s="48"/>
      <c r="N16" s="48"/>
      <c r="O16" s="44"/>
    </row>
    <row r="17" spans="2:15" s="45" customFormat="1" ht="15" customHeight="1" x14ac:dyDescent="0.15">
      <c r="B17" s="196" t="s">
        <v>112</v>
      </c>
      <c r="C17" s="197"/>
      <c r="D17" s="197"/>
      <c r="E17" s="197"/>
      <c r="F17" s="197"/>
      <c r="G17" s="197"/>
      <c r="H17" s="197"/>
      <c r="I17" s="197"/>
      <c r="J17" s="197"/>
      <c r="K17" s="197"/>
      <c r="L17" s="197"/>
      <c r="M17" s="197"/>
      <c r="N17" s="197"/>
      <c r="O17" s="198"/>
    </row>
    <row r="18" spans="2:15" s="45" customFormat="1" ht="30" customHeight="1" x14ac:dyDescent="0.15">
      <c r="B18" s="196" t="s">
        <v>126</v>
      </c>
      <c r="C18" s="197"/>
      <c r="D18" s="197"/>
      <c r="E18" s="197"/>
      <c r="F18" s="197"/>
      <c r="G18" s="197"/>
      <c r="H18" s="197"/>
      <c r="I18" s="197"/>
      <c r="J18" s="197"/>
      <c r="K18" s="197"/>
      <c r="L18" s="197"/>
      <c r="M18" s="197"/>
      <c r="N18" s="197"/>
      <c r="O18" s="198"/>
    </row>
    <row r="19" spans="2:15" s="45" customFormat="1" ht="12" customHeight="1" x14ac:dyDescent="0.15">
      <c r="B19" s="55"/>
      <c r="C19" s="56"/>
      <c r="D19" s="57"/>
      <c r="E19" s="57"/>
      <c r="F19" s="57"/>
      <c r="G19" s="57"/>
      <c r="H19" s="57"/>
      <c r="I19" s="57"/>
      <c r="J19" s="48"/>
      <c r="K19" s="48"/>
      <c r="L19" s="48"/>
      <c r="M19" s="48"/>
      <c r="N19" s="48"/>
      <c r="O19" s="44"/>
    </row>
    <row r="20" spans="2:15" s="45" customFormat="1" ht="15" customHeight="1" x14ac:dyDescent="0.15">
      <c r="B20" s="199" t="s">
        <v>113</v>
      </c>
      <c r="C20" s="200"/>
      <c r="D20" s="200"/>
      <c r="E20" s="200"/>
      <c r="F20" s="200"/>
      <c r="G20" s="200"/>
      <c r="H20" s="200"/>
      <c r="I20" s="200"/>
      <c r="J20" s="200"/>
      <c r="K20" s="200"/>
      <c r="L20" s="200"/>
      <c r="M20" s="200"/>
      <c r="N20" s="48"/>
      <c r="O20" s="44"/>
    </row>
    <row r="21" spans="2:15" s="45" customFormat="1" ht="12" customHeight="1" x14ac:dyDescent="0.15">
      <c r="B21" s="55"/>
      <c r="C21" s="56"/>
      <c r="D21" s="57"/>
      <c r="E21" s="57"/>
      <c r="F21" s="57"/>
      <c r="G21" s="57"/>
      <c r="H21" s="57"/>
      <c r="I21" s="57"/>
      <c r="J21" s="48"/>
      <c r="K21" s="48"/>
      <c r="L21" s="48"/>
      <c r="M21" s="48"/>
      <c r="N21" s="48"/>
      <c r="O21" s="44"/>
    </row>
    <row r="22" spans="2:15" s="45" customFormat="1" ht="30" customHeight="1" x14ac:dyDescent="0.15">
      <c r="B22" s="196" t="s">
        <v>114</v>
      </c>
      <c r="C22" s="197"/>
      <c r="D22" s="197"/>
      <c r="E22" s="197"/>
      <c r="F22" s="197"/>
      <c r="G22" s="197"/>
      <c r="H22" s="197"/>
      <c r="I22" s="197"/>
      <c r="J22" s="197"/>
      <c r="K22" s="197"/>
      <c r="L22" s="197"/>
      <c r="M22" s="197"/>
      <c r="N22" s="197"/>
      <c r="O22" s="198"/>
    </row>
    <row r="23" spans="2:15" s="45" customFormat="1" ht="30" customHeight="1" x14ac:dyDescent="0.15">
      <c r="B23" s="196" t="s">
        <v>127</v>
      </c>
      <c r="C23" s="197"/>
      <c r="D23" s="197"/>
      <c r="E23" s="197"/>
      <c r="F23" s="197"/>
      <c r="G23" s="197"/>
      <c r="H23" s="197"/>
      <c r="I23" s="197"/>
      <c r="J23" s="197"/>
      <c r="K23" s="197"/>
      <c r="L23" s="197"/>
      <c r="M23" s="197"/>
      <c r="N23" s="197"/>
      <c r="O23" s="198"/>
    </row>
    <row r="24" spans="2:15" s="45" customFormat="1" ht="30" customHeight="1" x14ac:dyDescent="0.15">
      <c r="B24" s="196" t="s">
        <v>128</v>
      </c>
      <c r="C24" s="197"/>
      <c r="D24" s="197"/>
      <c r="E24" s="197"/>
      <c r="F24" s="197"/>
      <c r="G24" s="197"/>
      <c r="H24" s="197"/>
      <c r="I24" s="197"/>
      <c r="J24" s="197"/>
      <c r="K24" s="197"/>
      <c r="L24" s="197"/>
      <c r="M24" s="197"/>
      <c r="N24" s="197"/>
      <c r="O24" s="198"/>
    </row>
    <row r="25" spans="2:15" s="45" customFormat="1" ht="30" customHeight="1" x14ac:dyDescent="0.15">
      <c r="B25" s="196" t="s">
        <v>115</v>
      </c>
      <c r="C25" s="197"/>
      <c r="D25" s="197"/>
      <c r="E25" s="197"/>
      <c r="F25" s="197"/>
      <c r="G25" s="197"/>
      <c r="H25" s="197"/>
      <c r="I25" s="197"/>
      <c r="J25" s="197"/>
      <c r="K25" s="197"/>
      <c r="L25" s="197"/>
      <c r="M25" s="197"/>
      <c r="N25" s="197"/>
      <c r="O25" s="198"/>
    </row>
    <row r="26" spans="2:15" s="45" customFormat="1" ht="30" customHeight="1" x14ac:dyDescent="0.15">
      <c r="B26" s="196" t="s">
        <v>116</v>
      </c>
      <c r="C26" s="197"/>
      <c r="D26" s="197"/>
      <c r="E26" s="197"/>
      <c r="F26" s="197"/>
      <c r="G26" s="197"/>
      <c r="H26" s="197"/>
      <c r="I26" s="197"/>
      <c r="J26" s="197"/>
      <c r="K26" s="197"/>
      <c r="L26" s="197"/>
      <c r="M26" s="197"/>
      <c r="N26" s="197"/>
      <c r="O26" s="198"/>
    </row>
    <row r="27" spans="2:15" s="45" customFormat="1" ht="30" customHeight="1" x14ac:dyDescent="0.15">
      <c r="B27" s="196" t="s">
        <v>129</v>
      </c>
      <c r="C27" s="197"/>
      <c r="D27" s="197"/>
      <c r="E27" s="197"/>
      <c r="F27" s="197"/>
      <c r="G27" s="197"/>
      <c r="H27" s="197"/>
      <c r="I27" s="197"/>
      <c r="J27" s="197"/>
      <c r="K27" s="197"/>
      <c r="L27" s="197"/>
      <c r="M27" s="197"/>
      <c r="N27" s="197"/>
      <c r="O27" s="198"/>
    </row>
    <row r="28" spans="2:15" s="45" customFormat="1" ht="30" customHeight="1" x14ac:dyDescent="0.15">
      <c r="B28" s="196" t="s">
        <v>130</v>
      </c>
      <c r="C28" s="197"/>
      <c r="D28" s="197"/>
      <c r="E28" s="197"/>
      <c r="F28" s="197"/>
      <c r="G28" s="197"/>
      <c r="H28" s="197"/>
      <c r="I28" s="197"/>
      <c r="J28" s="197"/>
      <c r="K28" s="197"/>
      <c r="L28" s="197"/>
      <c r="M28" s="197"/>
      <c r="N28" s="197"/>
      <c r="O28" s="198"/>
    </row>
    <row r="29" spans="2:15" s="45" customFormat="1" ht="30" customHeight="1" x14ac:dyDescent="0.15">
      <c r="B29" s="196" t="s">
        <v>117</v>
      </c>
      <c r="C29" s="197"/>
      <c r="D29" s="197"/>
      <c r="E29" s="197"/>
      <c r="F29" s="197"/>
      <c r="G29" s="197"/>
      <c r="H29" s="197"/>
      <c r="I29" s="197"/>
      <c r="J29" s="197"/>
      <c r="K29" s="197"/>
      <c r="L29" s="197"/>
      <c r="M29" s="197"/>
      <c r="N29" s="197"/>
      <c r="O29" s="198"/>
    </row>
    <row r="30" spans="2:15" s="45" customFormat="1" ht="30" customHeight="1" x14ac:dyDescent="0.15">
      <c r="B30" s="196" t="s">
        <v>118</v>
      </c>
      <c r="C30" s="197"/>
      <c r="D30" s="197"/>
      <c r="E30" s="197"/>
      <c r="F30" s="197"/>
      <c r="G30" s="197"/>
      <c r="H30" s="197"/>
      <c r="I30" s="197"/>
      <c r="J30" s="197"/>
      <c r="K30" s="197"/>
      <c r="L30" s="197"/>
      <c r="M30" s="197"/>
      <c r="N30" s="197"/>
      <c r="O30" s="198"/>
    </row>
    <row r="31" spans="2:15" s="45" customFormat="1" ht="30" customHeight="1" x14ac:dyDescent="0.15">
      <c r="B31" s="196" t="s">
        <v>119</v>
      </c>
      <c r="C31" s="197"/>
      <c r="D31" s="197"/>
      <c r="E31" s="197"/>
      <c r="F31" s="197"/>
      <c r="G31" s="197"/>
      <c r="H31" s="197"/>
      <c r="I31" s="197"/>
      <c r="J31" s="197"/>
      <c r="K31" s="197"/>
      <c r="L31" s="197"/>
      <c r="M31" s="197"/>
      <c r="N31" s="197"/>
      <c r="O31" s="198"/>
    </row>
    <row r="32" spans="2:15" s="45" customFormat="1" ht="30" customHeight="1" x14ac:dyDescent="0.15">
      <c r="B32" s="196" t="s">
        <v>120</v>
      </c>
      <c r="C32" s="197"/>
      <c r="D32" s="197"/>
      <c r="E32" s="197"/>
      <c r="F32" s="197"/>
      <c r="G32" s="197"/>
      <c r="H32" s="197"/>
      <c r="I32" s="197"/>
      <c r="J32" s="197"/>
      <c r="K32" s="197"/>
      <c r="L32" s="197"/>
      <c r="M32" s="197"/>
      <c r="N32" s="197"/>
      <c r="O32" s="198"/>
    </row>
    <row r="33" spans="2:15" s="45" customFormat="1" ht="30" customHeight="1" x14ac:dyDescent="0.15">
      <c r="B33" s="196" t="s">
        <v>131</v>
      </c>
      <c r="C33" s="197"/>
      <c r="D33" s="197"/>
      <c r="E33" s="197"/>
      <c r="F33" s="197"/>
      <c r="G33" s="197"/>
      <c r="H33" s="197"/>
      <c r="I33" s="197"/>
      <c r="J33" s="197"/>
      <c r="K33" s="197"/>
      <c r="L33" s="197"/>
      <c r="M33" s="197"/>
      <c r="N33" s="197"/>
      <c r="O33" s="198"/>
    </row>
    <row r="34" spans="2:15" s="45" customFormat="1" x14ac:dyDescent="0.15">
      <c r="B34" s="58"/>
      <c r="C34" s="59"/>
      <c r="D34" s="57"/>
      <c r="E34" s="57"/>
      <c r="F34" s="57"/>
      <c r="G34" s="57"/>
      <c r="H34" s="57"/>
      <c r="I34" s="57"/>
      <c r="J34" s="48"/>
      <c r="K34" s="48"/>
      <c r="L34" s="48"/>
      <c r="M34" s="48"/>
      <c r="N34" s="48"/>
      <c r="O34" s="44"/>
    </row>
    <row r="35" spans="2:15" x14ac:dyDescent="0.15">
      <c r="B35" s="60"/>
      <c r="C35" s="61"/>
      <c r="D35" s="62"/>
      <c r="E35" s="62"/>
      <c r="F35" s="62"/>
      <c r="G35" s="62"/>
      <c r="H35" s="62"/>
      <c r="I35" s="62"/>
      <c r="J35" s="62"/>
      <c r="K35" s="62"/>
      <c r="L35" s="62"/>
      <c r="M35" s="62"/>
      <c r="N35" s="62"/>
      <c r="O35" s="63"/>
    </row>
    <row r="36" spans="2:15" x14ac:dyDescent="0.15">
      <c r="B36" s="64"/>
      <c r="C36" s="62"/>
      <c r="D36" s="62"/>
      <c r="E36" s="62"/>
      <c r="F36" s="62"/>
      <c r="G36" s="62"/>
      <c r="H36" s="62"/>
      <c r="I36" s="62"/>
      <c r="J36" s="62"/>
      <c r="K36" s="62"/>
      <c r="L36" s="62"/>
      <c r="M36" s="62"/>
      <c r="N36" s="62"/>
      <c r="O36" s="63"/>
    </row>
    <row r="37" spans="2:15" x14ac:dyDescent="0.15">
      <c r="B37" s="64"/>
      <c r="C37" s="62"/>
      <c r="D37" s="62"/>
      <c r="E37" s="62"/>
      <c r="F37" s="62"/>
      <c r="G37" s="62"/>
      <c r="H37" s="62"/>
      <c r="I37" s="62"/>
      <c r="J37" s="62"/>
      <c r="K37" s="62"/>
      <c r="L37" s="62"/>
      <c r="M37" s="62"/>
      <c r="N37" s="62"/>
      <c r="O37" s="63"/>
    </row>
    <row r="38" spans="2:15" x14ac:dyDescent="0.15">
      <c r="B38" s="64"/>
      <c r="C38" s="62"/>
      <c r="D38" s="62"/>
      <c r="E38" s="62"/>
      <c r="F38" s="62"/>
      <c r="G38" s="62"/>
      <c r="H38" s="62"/>
      <c r="I38" s="62"/>
      <c r="J38" s="62"/>
      <c r="K38" s="62"/>
      <c r="L38" s="62"/>
      <c r="M38" s="62"/>
      <c r="N38" s="62"/>
      <c r="O38" s="63"/>
    </row>
    <row r="39" spans="2:15" ht="14.25" thickBot="1" x14ac:dyDescent="0.2">
      <c r="B39" s="65"/>
      <c r="C39" s="66"/>
      <c r="D39" s="66"/>
      <c r="E39" s="66"/>
      <c r="F39" s="66"/>
      <c r="G39" s="66"/>
      <c r="H39" s="66"/>
      <c r="I39" s="66"/>
      <c r="J39" s="66"/>
      <c r="K39" s="66"/>
      <c r="L39" s="66"/>
      <c r="M39" s="66"/>
      <c r="N39" s="66"/>
      <c r="O39" s="67"/>
    </row>
  </sheetData>
  <mergeCells count="20">
    <mergeCell ref="F4:O4"/>
    <mergeCell ref="B2:O2"/>
    <mergeCell ref="F9:O9"/>
    <mergeCell ref="F11:O11"/>
    <mergeCell ref="F13:O13"/>
    <mergeCell ref="B32:O32"/>
    <mergeCell ref="B33:O33"/>
    <mergeCell ref="B26:O26"/>
    <mergeCell ref="B27:O27"/>
    <mergeCell ref="B28:O28"/>
    <mergeCell ref="B29:O29"/>
    <mergeCell ref="B30:O30"/>
    <mergeCell ref="B31:O31"/>
    <mergeCell ref="B25:O25"/>
    <mergeCell ref="B17:O17"/>
    <mergeCell ref="B18:O18"/>
    <mergeCell ref="B20:M20"/>
    <mergeCell ref="B22:O22"/>
    <mergeCell ref="B23:O23"/>
    <mergeCell ref="B24:O24"/>
  </mergeCells>
  <phoneticPr fontId="1"/>
  <pageMargins left="0.74803149606299213" right="0.74803149606299213" top="0.98425196850393704" bottom="0.98425196850393704" header="0.51181102362204722" footer="0.51181102362204722"/>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第1号様式（交付申請書）</vt:lpstr>
      <vt:lpstr>別紙１事業実施計画書</vt:lpstr>
      <vt:lpstr>別紙２所要額調書</vt:lpstr>
      <vt:lpstr>第６号様式（交付決定前着手届）</vt:lpstr>
      <vt:lpstr>暴力団排除に関する誓約書</vt:lpstr>
      <vt:lpstr>'第1号様式（交付申請書）'!Print_Area</vt:lpstr>
      <vt:lpstr>'第６号様式（交付決定前着手届）'!Print_Area</vt:lpstr>
      <vt:lpstr>入力シート!Print_Area</vt:lpstr>
      <vt:lpstr>別紙１事業実施計画書!Print_Area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2023-05-15T04:09:31Z</dcterms:created>
  <dcterms:modified xsi:type="dcterms:W3CDTF">2023-07-18T06:50:44Z</dcterms:modified>
</cp:coreProperties>
</file>