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R1.10.1～" sheetId="1" r:id="rId1"/>
  </sheets>
  <definedNames>
    <definedName name="_xlnm.Print_Area" localSheetId="0">'R1.10.1～'!$C$1:$N$65</definedName>
  </definedNames>
  <calcPr fullCalcOnLoad="1"/>
</workbook>
</file>

<file path=xl/sharedStrings.xml><?xml version="1.0" encoding="utf-8"?>
<sst xmlns="http://schemas.openxmlformats.org/spreadsheetml/2006/main" count="54" uniqueCount="52">
  <si>
    <t>　</t>
  </si>
  <si>
    <t>券　種</t>
  </si>
  <si>
    <t>5円</t>
  </si>
  <si>
    <t>10円</t>
  </si>
  <si>
    <t>50円</t>
  </si>
  <si>
    <t>100円</t>
  </si>
  <si>
    <t>200円</t>
  </si>
  <si>
    <t>300円</t>
  </si>
  <si>
    <t>400円</t>
  </si>
  <si>
    <t>500円</t>
  </si>
  <si>
    <t>1,000円</t>
  </si>
  <si>
    <t>2,000円</t>
  </si>
  <si>
    <t>3,000円</t>
  </si>
  <si>
    <t>5,000円</t>
  </si>
  <si>
    <t>10,000円</t>
  </si>
  <si>
    <t>小　計(ｱ)</t>
  </si>
  <si>
    <t>小　計(ｲ)</t>
  </si>
  <si>
    <t>合　計(ｳ)</t>
  </si>
  <si>
    <t>手数料　　　（B）</t>
  </si>
  <si>
    <t>納付金額　　（A）</t>
  </si>
  <si>
    <t>枚　数</t>
  </si>
  <si>
    <t>金　額</t>
  </si>
  <si>
    <t>証紙の種類</t>
  </si>
  <si>
    <t>印</t>
  </si>
  <si>
    <t>証　紙　買　受　代　金　領　収　証　書</t>
  </si>
  <si>
    <t>売りさばき人</t>
  </si>
  <si>
    <t>納 付 金 額</t>
  </si>
  <si>
    <t>手 数 料 額</t>
  </si>
  <si>
    <t>差   引   額</t>
  </si>
  <si>
    <t>様</t>
  </si>
  <si>
    <t>ただし、証紙買受代金</t>
  </si>
  <si>
    <t>年</t>
  </si>
  <si>
    <t>月</t>
  </si>
  <si>
    <t>日</t>
  </si>
  <si>
    <t>金　　額</t>
  </si>
  <si>
    <t>(ｳ)欄と同額</t>
  </si>
  <si>
    <t>(円未満切捨）</t>
  </si>
  <si>
    <t>(A)欄－(B)欄</t>
  </si>
  <si>
    <t>証　紙　買　受　代　金　納　付　書</t>
  </si>
  <si>
    <t>(ｱ)欄＋(ｲ)欄</t>
  </si>
  <si>
    <t>　　一般証紙</t>
  </si>
  <si>
    <t>1円</t>
  </si>
  <si>
    <t>差引額　　　（C）</t>
  </si>
  <si>
    <t>指定金融機関
領　 収 　印</t>
  </si>
  <si>
    <t>電話番号</t>
  </si>
  <si>
    <t>売りさばき人住所</t>
  </si>
  <si>
    <t>氏名</t>
  </si>
  <si>
    <t>　　（買受代金は別段預金「群馬県証紙口」に入金すること）</t>
  </si>
  <si>
    <t>№３１(証紙規則様式11)(規格　縦77ミリメートル　横210ミリメートル)(第71条)</t>
  </si>
  <si>
    <t>　　</t>
  </si>
  <si>
    <t xml:space="preserve">  本書のとおり、
       領収しました。
 　　　 年 　月 　日</t>
  </si>
  <si>
    <t>(A)欄×3.3%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</si>
</sst>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#,##0_ ;[Red]\-#,##0\ "/>
    <numFmt numFmtId="179" formatCode="ggge&quot;年&quot;m&quot;月&quot;d&quot;日&quot;;@"/>
    <numFmt numFmtId="180" formatCode="#,##0_);[Red]\(#,##0\)"/>
    <numFmt numFmtId="181" formatCode="0.E+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7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mediumDashed"/>
      <bottom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 style="thin"/>
      <top style="double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 style="double"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 style="double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1" fillId="0" borderId="0" applyBorder="0" applyProtection="0">
      <alignment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176" fontId="53" fillId="0" borderId="0" xfId="0" applyNumberFormat="1" applyFont="1" applyBorder="1" applyAlignment="1">
      <alignment horizontal="center" vertical="center"/>
    </xf>
    <xf numFmtId="176" fontId="54" fillId="0" borderId="14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right" vertical="center"/>
    </xf>
    <xf numFmtId="38" fontId="53" fillId="0" borderId="18" xfId="50" applyFont="1" applyBorder="1" applyAlignment="1">
      <alignment vertical="center"/>
    </xf>
    <xf numFmtId="0" fontId="53" fillId="0" borderId="19" xfId="0" applyFont="1" applyBorder="1" applyAlignment="1">
      <alignment horizontal="right" vertical="center"/>
    </xf>
    <xf numFmtId="38" fontId="53" fillId="0" borderId="0" xfId="50" applyFont="1" applyBorder="1" applyAlignment="1" applyProtection="1">
      <alignment vertical="center"/>
      <protection locked="0"/>
    </xf>
    <xf numFmtId="38" fontId="53" fillId="0" borderId="0" xfId="50" applyFont="1" applyBorder="1" applyAlignment="1">
      <alignment vertical="center"/>
    </xf>
    <xf numFmtId="0" fontId="53" fillId="0" borderId="20" xfId="0" applyFont="1" applyBorder="1" applyAlignment="1">
      <alignment horizontal="right" vertical="center"/>
    </xf>
    <xf numFmtId="38" fontId="53" fillId="0" borderId="21" xfId="50" applyFont="1" applyBorder="1" applyAlignment="1">
      <alignment vertical="center"/>
    </xf>
    <xf numFmtId="0" fontId="53" fillId="0" borderId="22" xfId="0" applyFont="1" applyBorder="1" applyAlignment="1">
      <alignment horizontal="right" vertical="center"/>
    </xf>
    <xf numFmtId="0" fontId="53" fillId="0" borderId="23" xfId="0" applyFont="1" applyBorder="1" applyAlignment="1">
      <alignment horizontal="right" vertical="center"/>
    </xf>
    <xf numFmtId="38" fontId="55" fillId="0" borderId="0" xfId="50" applyFont="1" applyBorder="1" applyAlignment="1">
      <alignment vertical="center"/>
    </xf>
    <xf numFmtId="38" fontId="55" fillId="0" borderId="0" xfId="50" applyFont="1" applyBorder="1" applyAlignment="1">
      <alignment horizontal="right" vertical="center"/>
    </xf>
    <xf numFmtId="38" fontId="55" fillId="0" borderId="0" xfId="50" applyFont="1" applyBorder="1" applyAlignment="1">
      <alignment horizontal="left"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26" xfId="0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0" fontId="53" fillId="0" borderId="27" xfId="0" applyFont="1" applyFill="1" applyBorder="1" applyAlignment="1">
      <alignment horizontal="right" vertical="center"/>
    </xf>
    <xf numFmtId="0" fontId="53" fillId="0" borderId="27" xfId="0" applyFont="1" applyFill="1" applyBorder="1" applyAlignment="1">
      <alignment vertical="center"/>
    </xf>
    <xf numFmtId="0" fontId="53" fillId="0" borderId="28" xfId="0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3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Border="1" applyAlignment="1">
      <alignment horizontal="right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38" fontId="53" fillId="0" borderId="0" xfId="5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177" fontId="54" fillId="33" borderId="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>
      <alignment vertical="center"/>
    </xf>
    <xf numFmtId="178" fontId="53" fillId="33" borderId="32" xfId="50" applyNumberFormat="1" applyFont="1" applyFill="1" applyBorder="1" applyAlignment="1" applyProtection="1">
      <alignment vertical="center"/>
      <protection locked="0"/>
    </xf>
    <xf numFmtId="178" fontId="53" fillId="33" borderId="33" xfId="50" applyNumberFormat="1" applyFont="1" applyFill="1" applyBorder="1" applyAlignment="1" applyProtection="1">
      <alignment vertical="center"/>
      <protection locked="0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53" fillId="33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Border="1" applyAlignment="1">
      <alignment horizontal="right" vertical="center"/>
    </xf>
    <xf numFmtId="49" fontId="5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horizontal="center" vertical="center"/>
    </xf>
    <xf numFmtId="176" fontId="53" fillId="33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vertical="center"/>
      <protection locked="0"/>
    </xf>
    <xf numFmtId="0" fontId="53" fillId="0" borderId="30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5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177" fontId="53" fillId="33" borderId="37" xfId="50" applyNumberFormat="1" applyFont="1" applyFill="1" applyBorder="1" applyAlignment="1" applyProtection="1">
      <alignment vertical="center"/>
      <protection locked="0"/>
    </xf>
    <xf numFmtId="177" fontId="53" fillId="33" borderId="38" xfId="0" applyNumberFormat="1" applyFont="1" applyFill="1" applyBorder="1" applyAlignment="1" applyProtection="1">
      <alignment vertical="center"/>
      <protection locked="0"/>
    </xf>
    <xf numFmtId="38" fontId="53" fillId="0" borderId="18" xfId="50" applyFont="1" applyBorder="1" applyAlignment="1" applyProtection="1">
      <alignment vertical="center"/>
      <protection locked="0"/>
    </xf>
    <xf numFmtId="0" fontId="53" fillId="0" borderId="18" xfId="0" applyFont="1" applyBorder="1" applyAlignment="1" applyProtection="1">
      <alignment vertical="center"/>
      <protection locked="0"/>
    </xf>
    <xf numFmtId="0" fontId="53" fillId="0" borderId="39" xfId="0" applyFont="1" applyBorder="1" applyAlignment="1" applyProtection="1">
      <alignment vertical="center"/>
      <protection locked="0"/>
    </xf>
    <xf numFmtId="177" fontId="53" fillId="33" borderId="40" xfId="50" applyNumberFormat="1" applyFont="1" applyFill="1" applyBorder="1" applyAlignment="1" applyProtection="1">
      <alignment vertical="center"/>
      <protection locked="0"/>
    </xf>
    <xf numFmtId="177" fontId="53" fillId="33" borderId="41" xfId="0" applyNumberFormat="1" applyFont="1" applyFill="1" applyBorder="1" applyAlignment="1" applyProtection="1">
      <alignment vertical="center"/>
      <protection locked="0"/>
    </xf>
    <xf numFmtId="38" fontId="53" fillId="0" borderId="21" xfId="50" applyFont="1" applyBorder="1" applyAlignment="1" applyProtection="1">
      <alignment vertical="center"/>
      <protection locked="0"/>
    </xf>
    <xf numFmtId="0" fontId="53" fillId="0" borderId="21" xfId="0" applyFont="1" applyBorder="1" applyAlignment="1" applyProtection="1">
      <alignment vertical="center"/>
      <protection locked="0"/>
    </xf>
    <xf numFmtId="0" fontId="53" fillId="0" borderId="42" xfId="0" applyFont="1" applyBorder="1" applyAlignment="1" applyProtection="1">
      <alignment vertical="center"/>
      <protection locked="0"/>
    </xf>
    <xf numFmtId="38" fontId="53" fillId="0" borderId="21" xfId="50" applyFont="1" applyBorder="1" applyAlignment="1" applyProtection="1">
      <alignment vertical="center"/>
      <protection/>
    </xf>
    <xf numFmtId="0" fontId="53" fillId="0" borderId="21" xfId="0" applyFont="1" applyBorder="1" applyAlignment="1" applyProtection="1">
      <alignment vertical="center"/>
      <protection/>
    </xf>
    <xf numFmtId="0" fontId="53" fillId="0" borderId="42" xfId="0" applyFont="1" applyBorder="1" applyAlignment="1" applyProtection="1">
      <alignment vertical="center"/>
      <protection/>
    </xf>
    <xf numFmtId="177" fontId="53" fillId="33" borderId="35" xfId="50" applyNumberFormat="1" applyFont="1" applyFill="1" applyBorder="1" applyAlignment="1" applyProtection="1">
      <alignment vertical="center"/>
      <protection locked="0"/>
    </xf>
    <xf numFmtId="177" fontId="53" fillId="33" borderId="34" xfId="0" applyNumberFormat="1" applyFont="1" applyFill="1" applyBorder="1" applyAlignment="1" applyProtection="1">
      <alignment vertical="center"/>
      <protection locked="0"/>
    </xf>
    <xf numFmtId="38" fontId="53" fillId="0" borderId="31" xfId="50" applyFont="1" applyBorder="1" applyAlignment="1" applyProtection="1">
      <alignment vertical="center"/>
      <protection/>
    </xf>
    <xf numFmtId="0" fontId="53" fillId="0" borderId="31" xfId="0" applyFont="1" applyBorder="1" applyAlignment="1" applyProtection="1">
      <alignment vertical="center"/>
      <protection/>
    </xf>
    <xf numFmtId="0" fontId="53" fillId="0" borderId="36" xfId="0" applyFont="1" applyBorder="1" applyAlignment="1" applyProtection="1">
      <alignment vertical="center"/>
      <protection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38" fontId="53" fillId="0" borderId="37" xfId="0" applyNumberFormat="1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43" xfId="0" applyFont="1" applyBorder="1" applyAlignment="1">
      <alignment horizontal="right" vertical="center"/>
    </xf>
    <xf numFmtId="0" fontId="53" fillId="0" borderId="44" xfId="0" applyFont="1" applyBorder="1" applyAlignment="1">
      <alignment horizontal="right" vertical="center"/>
    </xf>
    <xf numFmtId="178" fontId="53" fillId="33" borderId="15" xfId="50" applyNumberFormat="1" applyFont="1" applyFill="1" applyBorder="1" applyAlignment="1" applyProtection="1">
      <alignment vertical="center"/>
      <protection locked="0"/>
    </xf>
    <xf numFmtId="178" fontId="53" fillId="33" borderId="45" xfId="50" applyNumberFormat="1" applyFont="1" applyFill="1" applyBorder="1" applyAlignment="1" applyProtection="1">
      <alignment vertical="center"/>
      <protection locked="0"/>
    </xf>
    <xf numFmtId="38" fontId="53" fillId="0" borderId="46" xfId="50" applyFont="1" applyBorder="1" applyAlignment="1">
      <alignment vertical="center"/>
    </xf>
    <xf numFmtId="38" fontId="53" fillId="0" borderId="47" xfId="50" applyFont="1" applyBorder="1" applyAlignment="1">
      <alignment vertical="center"/>
    </xf>
    <xf numFmtId="0" fontId="53" fillId="0" borderId="23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34" xfId="0" applyFont="1" applyBorder="1" applyAlignment="1">
      <alignment vertical="center"/>
    </xf>
    <xf numFmtId="0" fontId="53" fillId="0" borderId="49" xfId="0" applyFont="1" applyBorder="1" applyAlignment="1">
      <alignment vertical="center"/>
    </xf>
    <xf numFmtId="0" fontId="53" fillId="0" borderId="50" xfId="0" applyFont="1" applyBorder="1" applyAlignment="1">
      <alignment vertical="center"/>
    </xf>
    <xf numFmtId="38" fontId="55" fillId="0" borderId="35" xfId="0" applyNumberFormat="1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38" fontId="53" fillId="0" borderId="49" xfId="0" applyNumberFormat="1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53" fillId="0" borderId="52" xfId="0" applyFont="1" applyBorder="1" applyAlignment="1">
      <alignment vertical="center"/>
    </xf>
    <xf numFmtId="0" fontId="53" fillId="0" borderId="30" xfId="0" applyFont="1" applyBorder="1" applyAlignment="1">
      <alignment horizontal="right" vertical="center"/>
    </xf>
    <xf numFmtId="0" fontId="53" fillId="0" borderId="26" xfId="0" applyFont="1" applyBorder="1" applyAlignment="1">
      <alignment horizontal="right" vertical="center"/>
    </xf>
    <xf numFmtId="38" fontId="53" fillId="0" borderId="53" xfId="50" applyFont="1" applyBorder="1" applyAlignment="1">
      <alignment vertical="center"/>
    </xf>
    <xf numFmtId="38" fontId="53" fillId="0" borderId="54" xfId="50" applyFont="1" applyBorder="1" applyAlignment="1">
      <alignment vertical="center"/>
    </xf>
    <xf numFmtId="0" fontId="53" fillId="0" borderId="55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56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58" xfId="0" applyFont="1" applyBorder="1" applyAlignment="1">
      <alignment vertical="center"/>
    </xf>
    <xf numFmtId="0" fontId="55" fillId="0" borderId="59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38" fontId="53" fillId="0" borderId="60" xfId="0" applyNumberFormat="1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13" xfId="0" applyFont="1" applyBorder="1" applyAlignment="1">
      <alignment horizontal="right" vertical="center"/>
    </xf>
    <xf numFmtId="0" fontId="53" fillId="0" borderId="61" xfId="0" applyFont="1" applyBorder="1" applyAlignment="1">
      <alignment horizontal="right" vertical="center"/>
    </xf>
    <xf numFmtId="178" fontId="53" fillId="33" borderId="62" xfId="50" applyNumberFormat="1" applyFont="1" applyFill="1" applyBorder="1" applyAlignment="1" applyProtection="1">
      <alignment vertical="center"/>
      <protection locked="0"/>
    </xf>
    <xf numFmtId="38" fontId="53" fillId="0" borderId="63" xfId="50" applyFont="1" applyBorder="1" applyAlignment="1">
      <alignment vertical="center"/>
    </xf>
    <xf numFmtId="38" fontId="53" fillId="0" borderId="64" xfId="50" applyFont="1" applyBorder="1" applyAlignment="1">
      <alignment vertical="center"/>
    </xf>
    <xf numFmtId="0" fontId="53" fillId="0" borderId="5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53" fillId="0" borderId="59" xfId="50" applyFont="1" applyBorder="1" applyAlignment="1">
      <alignment vertical="center"/>
    </xf>
    <xf numFmtId="38" fontId="53" fillId="0" borderId="0" xfId="50" applyFont="1" applyBorder="1" applyAlignment="1">
      <alignment vertical="center"/>
    </xf>
    <xf numFmtId="38" fontId="53" fillId="0" borderId="14" xfId="50" applyFont="1" applyBorder="1" applyAlignment="1">
      <alignment vertical="center"/>
    </xf>
    <xf numFmtId="0" fontId="56" fillId="0" borderId="60" xfId="0" applyFont="1" applyBorder="1" applyAlignment="1">
      <alignment horizontal="right" vertical="center"/>
    </xf>
    <xf numFmtId="0" fontId="53" fillId="0" borderId="27" xfId="0" applyFont="1" applyBorder="1" applyAlignment="1">
      <alignment horizontal="right" vertical="center"/>
    </xf>
    <xf numFmtId="0" fontId="53" fillId="0" borderId="28" xfId="0" applyFont="1" applyBorder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53" fillId="0" borderId="67" xfId="0" applyFont="1" applyBorder="1" applyAlignment="1">
      <alignment vertical="center"/>
    </xf>
    <xf numFmtId="0" fontId="53" fillId="0" borderId="68" xfId="0" applyFont="1" applyBorder="1" applyAlignment="1">
      <alignment vertical="center"/>
    </xf>
    <xf numFmtId="38" fontId="53" fillId="0" borderId="69" xfId="50" applyFont="1" applyBorder="1" applyAlignment="1">
      <alignment vertical="center"/>
    </xf>
    <xf numFmtId="38" fontId="53" fillId="0" borderId="70" xfId="5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38" fontId="53" fillId="0" borderId="49" xfId="50" applyFont="1" applyBorder="1" applyAlignment="1">
      <alignment vertical="center"/>
    </xf>
    <xf numFmtId="38" fontId="53" fillId="0" borderId="51" xfId="50" applyFont="1" applyBorder="1" applyAlignment="1">
      <alignment vertical="center"/>
    </xf>
    <xf numFmtId="38" fontId="53" fillId="0" borderId="52" xfId="50" applyFont="1" applyBorder="1" applyAlignment="1">
      <alignment vertical="center"/>
    </xf>
    <xf numFmtId="0" fontId="53" fillId="0" borderId="71" xfId="0" applyFont="1" applyBorder="1" applyAlignment="1">
      <alignment vertical="center"/>
    </xf>
    <xf numFmtId="0" fontId="53" fillId="0" borderId="72" xfId="0" applyFont="1" applyBorder="1" applyAlignment="1">
      <alignment vertical="center"/>
    </xf>
    <xf numFmtId="0" fontId="53" fillId="0" borderId="73" xfId="0" applyFont="1" applyBorder="1" applyAlignment="1">
      <alignment vertical="center"/>
    </xf>
    <xf numFmtId="0" fontId="53" fillId="0" borderId="7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75" xfId="0" applyFont="1" applyBorder="1" applyAlignment="1">
      <alignment vertical="center"/>
    </xf>
    <xf numFmtId="0" fontId="53" fillId="0" borderId="76" xfId="0" applyFont="1" applyBorder="1" applyAlignment="1">
      <alignment vertical="center"/>
    </xf>
    <xf numFmtId="0" fontId="53" fillId="0" borderId="77" xfId="0" applyFont="1" applyBorder="1" applyAlignment="1">
      <alignment vertical="center"/>
    </xf>
    <xf numFmtId="0" fontId="53" fillId="0" borderId="78" xfId="0" applyFont="1" applyBorder="1" applyAlignment="1">
      <alignment vertical="center"/>
    </xf>
    <xf numFmtId="0" fontId="53" fillId="0" borderId="79" xfId="0" applyFont="1" applyBorder="1" applyAlignment="1">
      <alignment vertical="center"/>
    </xf>
    <xf numFmtId="0" fontId="53" fillId="0" borderId="80" xfId="0" applyFont="1" applyBorder="1" applyAlignment="1">
      <alignment vertical="center"/>
    </xf>
    <xf numFmtId="0" fontId="53" fillId="0" borderId="81" xfId="0" applyFont="1" applyBorder="1" applyAlignment="1">
      <alignment vertical="center"/>
    </xf>
    <xf numFmtId="0" fontId="53" fillId="0" borderId="82" xfId="0" applyFont="1" applyBorder="1" applyAlignment="1">
      <alignment vertical="center"/>
    </xf>
    <xf numFmtId="0" fontId="53" fillId="0" borderId="83" xfId="0" applyFont="1" applyBorder="1" applyAlignment="1">
      <alignment vertical="center"/>
    </xf>
    <xf numFmtId="0" fontId="53" fillId="0" borderId="84" xfId="0" applyFont="1" applyBorder="1" applyAlignment="1">
      <alignment vertical="center"/>
    </xf>
    <xf numFmtId="0" fontId="53" fillId="0" borderId="85" xfId="0" applyFont="1" applyBorder="1" applyAlignment="1">
      <alignment vertical="center"/>
    </xf>
    <xf numFmtId="0" fontId="53" fillId="0" borderId="86" xfId="0" applyFont="1" applyBorder="1" applyAlignment="1">
      <alignment vertical="center"/>
    </xf>
    <xf numFmtId="0" fontId="53" fillId="0" borderId="87" xfId="0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49" fontId="53" fillId="0" borderId="92" xfId="0" applyNumberFormat="1" applyFont="1" applyBorder="1" applyAlignment="1" applyProtection="1">
      <alignment horizontal="center" vertical="center"/>
      <protection/>
    </xf>
    <xf numFmtId="0" fontId="53" fillId="0" borderId="91" xfId="0" applyNumberFormat="1" applyFont="1" applyBorder="1" applyAlignment="1" applyProtection="1">
      <alignment horizontal="center" vertical="center"/>
      <protection/>
    </xf>
    <xf numFmtId="0" fontId="53" fillId="0" borderId="93" xfId="0" applyFont="1" applyBorder="1" applyAlignment="1">
      <alignment horizontal="center" vertical="center"/>
    </xf>
    <xf numFmtId="0" fontId="53" fillId="0" borderId="9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38" fontId="53" fillId="0" borderId="95" xfId="0" applyNumberFormat="1" applyFont="1" applyBorder="1" applyAlignment="1">
      <alignment vertical="center"/>
    </xf>
    <xf numFmtId="0" fontId="53" fillId="0" borderId="47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96" xfId="0" applyFont="1" applyBorder="1" applyAlignment="1">
      <alignment horizontal="center" vertical="center" wrapText="1"/>
    </xf>
    <xf numFmtId="0" fontId="53" fillId="0" borderId="97" xfId="0" applyFont="1" applyBorder="1" applyAlignment="1">
      <alignment horizontal="center" vertical="center"/>
    </xf>
    <xf numFmtId="0" fontId="53" fillId="0" borderId="9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38" fontId="53" fillId="0" borderId="46" xfId="0" applyNumberFormat="1" applyFont="1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3" fillId="0" borderId="55" xfId="0" applyFont="1" applyBorder="1" applyAlignment="1">
      <alignment vertical="center" wrapText="1"/>
    </xf>
    <xf numFmtId="0" fontId="53" fillId="0" borderId="59" xfId="0" applyFont="1" applyBorder="1" applyAlignment="1">
      <alignment vertical="center"/>
    </xf>
    <xf numFmtId="0" fontId="53" fillId="0" borderId="9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7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4</xdr:col>
      <xdr:colOff>0</xdr:colOff>
      <xdr:row>36</xdr:row>
      <xdr:rowOff>228600</xdr:rowOff>
    </xdr:to>
    <xdr:sp>
      <xdr:nvSpPr>
        <xdr:cNvPr id="1" name="直線コネクタ 1"/>
        <xdr:cNvSpPr>
          <a:spLocks/>
        </xdr:cNvSpPr>
      </xdr:nvSpPr>
      <xdr:spPr>
        <a:xfrm>
          <a:off x="1905000" y="6848475"/>
          <a:ext cx="771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0</xdr:colOff>
      <xdr:row>30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4924425" y="5753100"/>
          <a:ext cx="742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8</xdr:col>
      <xdr:colOff>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4924425" y="54483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18</xdr:row>
      <xdr:rowOff>47625</xdr:rowOff>
    </xdr:from>
    <xdr:to>
      <xdr:col>4</xdr:col>
      <xdr:colOff>1019175</xdr:colOff>
      <xdr:row>19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24000" y="3105150"/>
          <a:ext cx="2171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次のとおり納付します。</a:t>
          </a:r>
        </a:p>
      </xdr:txBody>
    </xdr:sp>
    <xdr:clientData/>
  </xdr:twoCellAnchor>
  <xdr:twoCellAnchor>
    <xdr:from>
      <xdr:col>2</xdr:col>
      <xdr:colOff>209550</xdr:colOff>
      <xdr:row>10</xdr:row>
      <xdr:rowOff>19050</xdr:rowOff>
    </xdr:from>
    <xdr:to>
      <xdr:col>4</xdr:col>
      <xdr:colOff>228600</xdr:colOff>
      <xdr:row>12</xdr:row>
      <xdr:rowOff>28575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409700" y="1695450"/>
          <a:ext cx="1495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542925</xdr:colOff>
      <xdr:row>37</xdr:row>
      <xdr:rowOff>47625</xdr:rowOff>
    </xdr:from>
    <xdr:to>
      <xdr:col>15</xdr:col>
      <xdr:colOff>161925</xdr:colOff>
      <xdr:row>42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143000" y="7239000"/>
          <a:ext cx="64579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手数料は納付金額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欄の金額を金融機関でお支払いください。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日以降は、必ずこの様式を御利用ください。</a:t>
          </a:r>
        </a:p>
      </xdr:txBody>
    </xdr:sp>
    <xdr:clientData/>
  </xdr:twoCellAnchor>
  <xdr:twoCellAnchor>
    <xdr:from>
      <xdr:col>2</xdr:col>
      <xdr:colOff>333375</xdr:colOff>
      <xdr:row>41</xdr:row>
      <xdr:rowOff>9525</xdr:rowOff>
    </xdr:from>
    <xdr:to>
      <xdr:col>7</xdr:col>
      <xdr:colOff>28575</xdr:colOff>
      <xdr:row>42</xdr:row>
      <xdr:rowOff>114300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533525" y="7791450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104775</xdr:colOff>
      <xdr:row>1</xdr:row>
      <xdr:rowOff>47625</xdr:rowOff>
    </xdr:from>
    <xdr:to>
      <xdr:col>11</xdr:col>
      <xdr:colOff>142875</xdr:colOff>
      <xdr:row>6</xdr:row>
      <xdr:rowOff>152400</xdr:rowOff>
    </xdr:to>
    <xdr:sp>
      <xdr:nvSpPr>
        <xdr:cNvPr id="8" name="円/楕円 8"/>
        <xdr:cNvSpPr>
          <a:spLocks/>
        </xdr:cNvSpPr>
      </xdr:nvSpPr>
      <xdr:spPr>
        <a:xfrm>
          <a:off x="5772150" y="123825"/>
          <a:ext cx="819150" cy="990600"/>
        </a:xfrm>
        <a:prstGeom prst="ellips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361950</xdr:colOff>
      <xdr:row>42</xdr:row>
      <xdr:rowOff>114300</xdr:rowOff>
    </xdr:from>
    <xdr:to>
      <xdr:col>12</xdr:col>
      <xdr:colOff>104775</xdr:colOff>
      <xdr:row>47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8029575"/>
          <a:ext cx="52959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65"/>
  <sheetViews>
    <sheetView showGridLines="0" tabSelected="1" zoomScalePageLayoutView="0" workbookViewId="0" topLeftCell="A10">
      <selection activeCell="D23" sqref="D23"/>
    </sheetView>
  </sheetViews>
  <sheetFormatPr defaultColWidth="9.140625" defaultRowHeight="15"/>
  <cols>
    <col min="1" max="2" width="9.00390625" style="1" customWidth="1"/>
    <col min="3" max="3" width="10.57421875" style="1" customWidth="1"/>
    <col min="4" max="4" width="11.57421875" style="1" customWidth="1"/>
    <col min="5" max="5" width="23.140625" style="1" customWidth="1"/>
    <col min="6" max="6" width="10.57421875" style="1" customWidth="1"/>
    <col min="7" max="7" width="6.57421875" style="1" customWidth="1"/>
    <col min="8" max="8" width="4.57421875" style="1" customWidth="1"/>
    <col min="9" max="9" width="3.57421875" style="1" customWidth="1"/>
    <col min="10" max="10" width="4.57421875" style="1" customWidth="1"/>
    <col min="11" max="11" width="3.57421875" style="1" customWidth="1"/>
    <col min="12" max="12" width="4.57421875" style="1" customWidth="1"/>
    <col min="13" max="13" width="3.57421875" style="1" customWidth="1"/>
    <col min="14" max="14" width="3.140625" style="1" customWidth="1"/>
    <col min="15" max="15" width="3.57421875" style="1" customWidth="1"/>
    <col min="16" max="16" width="20.57421875" style="1" customWidth="1"/>
    <col min="17" max="16384" width="9.00390625" style="1" customWidth="1"/>
  </cols>
  <sheetData>
    <row r="1" ht="6" customHeight="1"/>
    <row r="2" ht="11.25" customHeight="1"/>
    <row r="6" ht="13.5">
      <c r="C6" s="44"/>
    </row>
    <row r="7" ht="14.25" thickBot="1">
      <c r="P7" s="42"/>
    </row>
    <row r="8" spans="3:16" ht="3.75" customHeight="1"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5"/>
      <c r="P8" s="5"/>
    </row>
    <row r="9" spans="3:16" ht="19.5" customHeight="1">
      <c r="C9" s="60" t="s">
        <v>38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"/>
      <c r="P9" s="5"/>
    </row>
    <row r="10" spans="3:16" ht="18.75" customHeight="1">
      <c r="C10" s="6"/>
      <c r="D10" s="5"/>
      <c r="E10" s="5"/>
      <c r="F10" s="5"/>
      <c r="G10" s="69" t="s">
        <v>49</v>
      </c>
      <c r="H10" s="69"/>
      <c r="I10" s="7" t="s">
        <v>31</v>
      </c>
      <c r="J10" s="56"/>
      <c r="K10" s="7" t="s">
        <v>32</v>
      </c>
      <c r="L10" s="56"/>
      <c r="M10" s="7" t="s">
        <v>33</v>
      </c>
      <c r="N10" s="8"/>
      <c r="O10" s="9"/>
      <c r="P10" s="9"/>
    </row>
    <row r="11" spans="3:16" ht="18" customHeight="1"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  <c r="O11" s="5"/>
      <c r="P11" s="5"/>
    </row>
    <row r="12" spans="3:16" ht="18" customHeight="1">
      <c r="C12" s="6"/>
      <c r="D12" s="5"/>
      <c r="E12" s="5"/>
      <c r="F12" s="57"/>
      <c r="G12" s="57"/>
      <c r="H12" s="57"/>
      <c r="I12" s="57"/>
      <c r="J12" s="57"/>
      <c r="K12" s="57"/>
      <c r="L12" s="57"/>
      <c r="M12" s="57"/>
      <c r="N12" s="10"/>
      <c r="O12" s="5"/>
      <c r="P12" s="11"/>
    </row>
    <row r="13" spans="3:16" ht="18" customHeight="1">
      <c r="C13" s="6"/>
      <c r="D13" s="5"/>
      <c r="E13" s="63" t="s">
        <v>45</v>
      </c>
      <c r="F13" s="65"/>
      <c r="G13" s="65"/>
      <c r="H13" s="65"/>
      <c r="I13" s="65"/>
      <c r="J13" s="65"/>
      <c r="K13" s="65"/>
      <c r="L13" s="65"/>
      <c r="M13" s="65"/>
      <c r="N13" s="53"/>
      <c r="O13" s="52"/>
      <c r="P13" s="52"/>
    </row>
    <row r="14" spans="3:16" ht="15" customHeight="1">
      <c r="C14" s="6"/>
      <c r="D14" s="5"/>
      <c r="E14" s="64"/>
      <c r="F14" s="65"/>
      <c r="G14" s="65"/>
      <c r="H14" s="65"/>
      <c r="I14" s="65"/>
      <c r="J14" s="65"/>
      <c r="K14" s="65"/>
      <c r="L14" s="65"/>
      <c r="M14" s="65"/>
      <c r="N14" s="53"/>
      <c r="O14" s="52"/>
      <c r="P14" s="52"/>
    </row>
    <row r="15" spans="3:16" ht="3.75" customHeight="1">
      <c r="C15" s="6"/>
      <c r="D15" s="5"/>
      <c r="E15" s="52"/>
      <c r="F15" s="48"/>
      <c r="G15" s="48"/>
      <c r="H15" s="48"/>
      <c r="I15" s="48"/>
      <c r="J15" s="48"/>
      <c r="K15" s="48"/>
      <c r="L15" s="48"/>
      <c r="M15" s="48"/>
      <c r="N15" s="53"/>
      <c r="O15" s="52"/>
      <c r="P15" s="52"/>
    </row>
    <row r="16" spans="3:16" ht="18" customHeight="1">
      <c r="C16" s="6"/>
      <c r="D16" s="5"/>
      <c r="E16" s="66" t="s">
        <v>46</v>
      </c>
      <c r="F16" s="67"/>
      <c r="G16" s="67"/>
      <c r="H16" s="67"/>
      <c r="I16" s="67"/>
      <c r="J16" s="67"/>
      <c r="K16" s="67"/>
      <c r="L16" s="67"/>
      <c r="M16" s="67"/>
      <c r="N16" s="68" t="s">
        <v>23</v>
      </c>
      <c r="O16" s="70"/>
      <c r="P16" s="71"/>
    </row>
    <row r="17" spans="3:16" ht="13.5" customHeight="1">
      <c r="C17" s="6"/>
      <c r="D17" s="5"/>
      <c r="E17" s="66"/>
      <c r="F17" s="67"/>
      <c r="G17" s="67"/>
      <c r="H17" s="67"/>
      <c r="I17" s="67"/>
      <c r="J17" s="67"/>
      <c r="K17" s="67"/>
      <c r="L17" s="67"/>
      <c r="M17" s="67"/>
      <c r="N17" s="68"/>
      <c r="O17" s="52"/>
      <c r="P17" s="52"/>
    </row>
    <row r="18" spans="3:16" s="28" customFormat="1" ht="4.5" customHeight="1">
      <c r="C18" s="29"/>
      <c r="D18" s="30"/>
      <c r="E18" s="31"/>
      <c r="F18" s="48"/>
      <c r="G18" s="48"/>
      <c r="H18" s="48"/>
      <c r="I18" s="48"/>
      <c r="J18" s="48"/>
      <c r="K18" s="48"/>
      <c r="L18" s="48"/>
      <c r="M18" s="48"/>
      <c r="N18" s="32"/>
      <c r="O18" s="31"/>
      <c r="P18" s="31"/>
    </row>
    <row r="19" spans="3:17" ht="21" customHeight="1">
      <c r="C19" s="6"/>
      <c r="D19" s="5"/>
      <c r="E19" s="49"/>
      <c r="F19" s="41" t="s">
        <v>44</v>
      </c>
      <c r="G19" s="72"/>
      <c r="H19" s="72"/>
      <c r="I19" s="72"/>
      <c r="J19" s="72"/>
      <c r="K19" s="72"/>
      <c r="L19" s="72"/>
      <c r="M19" s="72"/>
      <c r="N19" s="33"/>
      <c r="O19" s="11"/>
      <c r="P19" s="11"/>
      <c r="Q19" s="42"/>
    </row>
    <row r="20" spans="3:16" s="28" customFormat="1" ht="13.5" customHeight="1"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9"/>
      <c r="O20" s="34"/>
      <c r="P20" s="43"/>
    </row>
    <row r="21" spans="3:16" ht="19.5" customHeight="1">
      <c r="C21" s="73" t="s">
        <v>22</v>
      </c>
      <c r="D21" s="74"/>
      <c r="E21" s="75" t="s">
        <v>40</v>
      </c>
      <c r="F21" s="76"/>
      <c r="G21" s="76"/>
      <c r="H21" s="76"/>
      <c r="I21" s="76"/>
      <c r="J21" s="76"/>
      <c r="K21" s="76"/>
      <c r="L21" s="76"/>
      <c r="M21" s="76"/>
      <c r="N21" s="77"/>
      <c r="O21" s="52"/>
      <c r="P21" s="52"/>
    </row>
    <row r="22" spans="2:16" ht="14.25" thickBot="1">
      <c r="B22" s="1" t="s">
        <v>0</v>
      </c>
      <c r="C22" s="50" t="s">
        <v>1</v>
      </c>
      <c r="D22" s="12" t="s">
        <v>20</v>
      </c>
      <c r="E22" s="51" t="s">
        <v>21</v>
      </c>
      <c r="F22" s="13" t="s">
        <v>1</v>
      </c>
      <c r="G22" s="78" t="s">
        <v>20</v>
      </c>
      <c r="H22" s="74"/>
      <c r="I22" s="78" t="s">
        <v>34</v>
      </c>
      <c r="J22" s="79"/>
      <c r="K22" s="79"/>
      <c r="L22" s="79"/>
      <c r="M22" s="79"/>
      <c r="N22" s="80"/>
      <c r="O22" s="55"/>
      <c r="P22" s="40"/>
    </row>
    <row r="23" spans="3:16" ht="24" customHeight="1" thickTop="1">
      <c r="C23" s="14" t="s">
        <v>41</v>
      </c>
      <c r="D23" s="58"/>
      <c r="E23" s="15">
        <f>1*D23</f>
        <v>0</v>
      </c>
      <c r="F23" s="16" t="s">
        <v>10</v>
      </c>
      <c r="G23" s="81"/>
      <c r="H23" s="82"/>
      <c r="I23" s="83">
        <f>1000*G23</f>
        <v>0</v>
      </c>
      <c r="J23" s="84"/>
      <c r="K23" s="84"/>
      <c r="L23" s="84"/>
      <c r="M23" s="84"/>
      <c r="N23" s="85"/>
      <c r="O23" s="17"/>
      <c r="P23" s="18"/>
    </row>
    <row r="24" spans="3:16" ht="24" customHeight="1">
      <c r="C24" s="19" t="s">
        <v>2</v>
      </c>
      <c r="D24" s="59"/>
      <c r="E24" s="20">
        <f>5*D24</f>
        <v>0</v>
      </c>
      <c r="F24" s="21" t="s">
        <v>11</v>
      </c>
      <c r="G24" s="86"/>
      <c r="H24" s="87"/>
      <c r="I24" s="88">
        <f>2000*G24</f>
        <v>0</v>
      </c>
      <c r="J24" s="89"/>
      <c r="K24" s="89"/>
      <c r="L24" s="89"/>
      <c r="M24" s="89"/>
      <c r="N24" s="90"/>
      <c r="O24" s="17"/>
      <c r="P24" s="18"/>
    </row>
    <row r="25" spans="3:16" ht="24" customHeight="1">
      <c r="C25" s="19" t="s">
        <v>3</v>
      </c>
      <c r="D25" s="59"/>
      <c r="E25" s="20">
        <f>10*D25</f>
        <v>0</v>
      </c>
      <c r="F25" s="21" t="s">
        <v>12</v>
      </c>
      <c r="G25" s="86"/>
      <c r="H25" s="87"/>
      <c r="I25" s="91">
        <f>3000*G25</f>
        <v>0</v>
      </c>
      <c r="J25" s="92"/>
      <c r="K25" s="92"/>
      <c r="L25" s="92"/>
      <c r="M25" s="92"/>
      <c r="N25" s="93"/>
      <c r="O25" s="17"/>
      <c r="P25" s="18"/>
    </row>
    <row r="26" spans="3:16" ht="24" customHeight="1">
      <c r="C26" s="19" t="s">
        <v>4</v>
      </c>
      <c r="D26" s="59"/>
      <c r="E26" s="20">
        <f>50*D26</f>
        <v>0</v>
      </c>
      <c r="F26" s="21" t="s">
        <v>13</v>
      </c>
      <c r="G26" s="86"/>
      <c r="H26" s="87"/>
      <c r="I26" s="91">
        <f>5000*G26</f>
        <v>0</v>
      </c>
      <c r="J26" s="92"/>
      <c r="K26" s="92"/>
      <c r="L26" s="92"/>
      <c r="M26" s="92"/>
      <c r="N26" s="93"/>
      <c r="O26" s="17"/>
      <c r="P26" s="18"/>
    </row>
    <row r="27" spans="3:16" ht="24" customHeight="1" thickBot="1">
      <c r="C27" s="19" t="s">
        <v>5</v>
      </c>
      <c r="D27" s="59"/>
      <c r="E27" s="20">
        <f>100*D27</f>
        <v>0</v>
      </c>
      <c r="F27" s="22" t="s">
        <v>14</v>
      </c>
      <c r="G27" s="94"/>
      <c r="H27" s="95"/>
      <c r="I27" s="96">
        <f>10000*G27</f>
        <v>0</v>
      </c>
      <c r="J27" s="97"/>
      <c r="K27" s="97"/>
      <c r="L27" s="97"/>
      <c r="M27" s="97"/>
      <c r="N27" s="98"/>
      <c r="O27" s="17"/>
      <c r="P27" s="18"/>
    </row>
    <row r="28" spans="3:16" ht="24" customHeight="1" thickTop="1">
      <c r="C28" s="19" t="s">
        <v>6</v>
      </c>
      <c r="D28" s="59"/>
      <c r="E28" s="20">
        <f>200*D28</f>
        <v>0</v>
      </c>
      <c r="F28" s="45" t="s">
        <v>16</v>
      </c>
      <c r="G28" s="99"/>
      <c r="H28" s="100"/>
      <c r="I28" s="101">
        <f>SUM(I23:I27)</f>
        <v>0</v>
      </c>
      <c r="J28" s="102"/>
      <c r="K28" s="102"/>
      <c r="L28" s="102"/>
      <c r="M28" s="102"/>
      <c r="N28" s="103"/>
      <c r="O28" s="5"/>
      <c r="P28" s="18"/>
    </row>
    <row r="29" spans="3:16" ht="10.5" customHeight="1">
      <c r="C29" s="104" t="s">
        <v>7</v>
      </c>
      <c r="D29" s="106"/>
      <c r="E29" s="108">
        <f>300*D29</f>
        <v>0</v>
      </c>
      <c r="F29" s="110" t="s">
        <v>17</v>
      </c>
      <c r="G29" s="75"/>
      <c r="H29" s="112"/>
      <c r="I29" s="115" t="s">
        <v>39</v>
      </c>
      <c r="J29" s="116"/>
      <c r="K29" s="116"/>
      <c r="L29" s="116"/>
      <c r="M29" s="116"/>
      <c r="N29" s="117"/>
      <c r="O29" s="5"/>
      <c r="P29" s="18"/>
    </row>
    <row r="30" spans="3:16" ht="16.5" customHeight="1" thickBot="1">
      <c r="C30" s="105"/>
      <c r="D30" s="107"/>
      <c r="E30" s="109"/>
      <c r="F30" s="111"/>
      <c r="G30" s="113"/>
      <c r="H30" s="114"/>
      <c r="I30" s="118">
        <f>E36+I28</f>
        <v>0</v>
      </c>
      <c r="J30" s="119"/>
      <c r="K30" s="119"/>
      <c r="L30" s="119"/>
      <c r="M30" s="119"/>
      <c r="N30" s="120"/>
      <c r="O30" s="5"/>
      <c r="P30" s="18"/>
    </row>
    <row r="31" spans="3:16" ht="10.5" customHeight="1">
      <c r="C31" s="121" t="s">
        <v>8</v>
      </c>
      <c r="D31" s="106"/>
      <c r="E31" s="123">
        <f>400*D31</f>
        <v>0</v>
      </c>
      <c r="F31" s="125" t="s">
        <v>19</v>
      </c>
      <c r="G31" s="126"/>
      <c r="H31" s="127"/>
      <c r="I31" s="131" t="s">
        <v>35</v>
      </c>
      <c r="J31" s="126"/>
      <c r="K31" s="126"/>
      <c r="L31" s="126"/>
      <c r="M31" s="126"/>
      <c r="N31" s="132"/>
      <c r="O31" s="52"/>
      <c r="P31" s="23"/>
    </row>
    <row r="32" spans="3:16" ht="17.25" customHeight="1">
      <c r="C32" s="122"/>
      <c r="D32" s="107"/>
      <c r="E32" s="124"/>
      <c r="F32" s="128"/>
      <c r="G32" s="129"/>
      <c r="H32" s="130"/>
      <c r="I32" s="133">
        <f>+I30</f>
        <v>0</v>
      </c>
      <c r="J32" s="129"/>
      <c r="K32" s="129"/>
      <c r="L32" s="129"/>
      <c r="M32" s="129"/>
      <c r="N32" s="134"/>
      <c r="O32" s="52"/>
      <c r="P32" s="54"/>
    </row>
    <row r="33" spans="3:16" ht="10.5" customHeight="1">
      <c r="C33" s="121" t="s">
        <v>9</v>
      </c>
      <c r="D33" s="106"/>
      <c r="E33" s="123">
        <f>500*D33</f>
        <v>0</v>
      </c>
      <c r="F33" s="110" t="s">
        <v>18</v>
      </c>
      <c r="G33" s="76"/>
      <c r="H33" s="112"/>
      <c r="I33" s="141" t="s">
        <v>51</v>
      </c>
      <c r="J33" s="142"/>
      <c r="K33" s="142"/>
      <c r="L33" s="142"/>
      <c r="M33" s="142"/>
      <c r="N33" s="143"/>
      <c r="O33" s="52"/>
      <c r="P33" s="23"/>
    </row>
    <row r="34" spans="3:16" ht="12.75" customHeight="1">
      <c r="C34" s="135"/>
      <c r="D34" s="137"/>
      <c r="E34" s="138"/>
      <c r="F34" s="140"/>
      <c r="G34" s="126"/>
      <c r="H34" s="127"/>
      <c r="I34" s="144">
        <f>ROUNDDOWN(I32*0.033,0)</f>
        <v>0</v>
      </c>
      <c r="J34" s="145"/>
      <c r="K34" s="145"/>
      <c r="L34" s="145"/>
      <c r="M34" s="145"/>
      <c r="N34" s="146"/>
      <c r="O34" s="52"/>
      <c r="P34" s="54"/>
    </row>
    <row r="35" spans="3:16" ht="8.25" customHeight="1" thickBot="1">
      <c r="C35" s="136"/>
      <c r="D35" s="137"/>
      <c r="E35" s="139"/>
      <c r="F35" s="128"/>
      <c r="G35" s="129"/>
      <c r="H35" s="130"/>
      <c r="I35" s="147" t="s">
        <v>36</v>
      </c>
      <c r="J35" s="148"/>
      <c r="K35" s="148"/>
      <c r="L35" s="148"/>
      <c r="M35" s="148"/>
      <c r="N35" s="149"/>
      <c r="O35" s="52"/>
      <c r="P35" s="24"/>
    </row>
    <row r="36" spans="3:16" ht="9" customHeight="1" thickTop="1">
      <c r="C36" s="150" t="s">
        <v>15</v>
      </c>
      <c r="D36" s="152"/>
      <c r="E36" s="154">
        <f>SUM(E23:E35)</f>
        <v>0</v>
      </c>
      <c r="F36" s="110" t="s">
        <v>42</v>
      </c>
      <c r="G36" s="76"/>
      <c r="H36" s="112"/>
      <c r="I36" s="157" t="s">
        <v>37</v>
      </c>
      <c r="J36" s="76"/>
      <c r="K36" s="76"/>
      <c r="L36" s="76"/>
      <c r="M36" s="76"/>
      <c r="N36" s="77"/>
      <c r="O36" s="52"/>
      <c r="P36" s="25"/>
    </row>
    <row r="37" spans="3:16" ht="18" customHeight="1" thickBot="1">
      <c r="C37" s="151"/>
      <c r="D37" s="153"/>
      <c r="E37" s="155"/>
      <c r="F37" s="156"/>
      <c r="G37" s="119"/>
      <c r="H37" s="114"/>
      <c r="I37" s="158">
        <f>I32-(ROUNDDOWN(I32*0.033,0))</f>
        <v>0</v>
      </c>
      <c r="J37" s="159"/>
      <c r="K37" s="159"/>
      <c r="L37" s="159"/>
      <c r="M37" s="159"/>
      <c r="N37" s="160"/>
      <c r="O37" s="52"/>
      <c r="P37" s="18"/>
    </row>
    <row r="38" ht="12.75" customHeight="1"/>
    <row r="39" spans="8:14" ht="13.5">
      <c r="H39" s="161"/>
      <c r="I39" s="162"/>
      <c r="J39" s="162"/>
      <c r="K39" s="162"/>
      <c r="L39" s="162"/>
      <c r="M39" s="162"/>
      <c r="N39" s="163"/>
    </row>
    <row r="40" spans="8:14" ht="13.5">
      <c r="H40" s="164"/>
      <c r="I40" s="165"/>
      <c r="J40" s="165"/>
      <c r="K40" s="165"/>
      <c r="L40" s="165"/>
      <c r="M40" s="165"/>
      <c r="N40" s="166"/>
    </row>
    <row r="41" spans="8:14" ht="6.75" customHeight="1">
      <c r="H41" s="167"/>
      <c r="I41" s="168"/>
      <c r="J41" s="168"/>
      <c r="K41" s="168"/>
      <c r="L41" s="168"/>
      <c r="M41" s="168"/>
      <c r="N41" s="169"/>
    </row>
    <row r="42" ht="10.5" customHeight="1"/>
    <row r="43" ht="12" customHeight="1"/>
    <row r="44" ht="14.25"/>
    <row r="45" ht="14.25"/>
    <row r="46" ht="13.5" customHeight="1"/>
    <row r="47" ht="27.75" customHeight="1"/>
    <row r="48" spans="3:16" ht="17.25" customHeight="1" thickBot="1">
      <c r="C48" s="46" t="s">
        <v>47</v>
      </c>
      <c r="P48" s="42"/>
    </row>
    <row r="49" spans="3:16" ht="2.25" customHeight="1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5"/>
      <c r="P49" s="5"/>
    </row>
    <row r="50" spans="3:16" ht="5.2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3:16" ht="0.75" customHeight="1">
      <c r="C51" s="5"/>
      <c r="D51" s="5"/>
      <c r="E51" s="5"/>
      <c r="F51" s="5"/>
      <c r="G51" s="5"/>
      <c r="H51" s="170"/>
      <c r="I51" s="171"/>
      <c r="J51" s="171"/>
      <c r="K51" s="171"/>
      <c r="L51" s="171"/>
      <c r="M51" s="171"/>
      <c r="N51" s="172"/>
      <c r="O51" s="5"/>
      <c r="P51" s="5"/>
    </row>
    <row r="52" spans="3:16" ht="13.5" customHeight="1">
      <c r="C52" s="5"/>
      <c r="D52" s="5"/>
      <c r="E52" s="5"/>
      <c r="F52" s="5"/>
      <c r="G52" s="5"/>
      <c r="H52" s="173"/>
      <c r="I52" s="126"/>
      <c r="J52" s="126"/>
      <c r="K52" s="126"/>
      <c r="L52" s="126"/>
      <c r="M52" s="126"/>
      <c r="N52" s="174"/>
      <c r="O52" s="5"/>
      <c r="P52" s="5"/>
    </row>
    <row r="53" spans="3:16" ht="13.5" customHeight="1">
      <c r="C53" s="47" t="s">
        <v>48</v>
      </c>
      <c r="D53" s="5"/>
      <c r="E53" s="5"/>
      <c r="F53" s="5"/>
      <c r="G53" s="5"/>
      <c r="H53" s="175"/>
      <c r="I53" s="176"/>
      <c r="J53" s="176"/>
      <c r="K53" s="176"/>
      <c r="L53" s="176"/>
      <c r="M53" s="176"/>
      <c r="N53" s="177"/>
      <c r="O53" s="5"/>
      <c r="P53" s="5"/>
    </row>
    <row r="54" spans="3:16" ht="13.5" customHeight="1" thickBo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3:16" ht="17.25" customHeight="1">
      <c r="C55" s="178" t="s">
        <v>24</v>
      </c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5"/>
      <c r="P55" s="5"/>
    </row>
    <row r="56" spans="3:15" ht="20.25" customHeight="1" thickBot="1">
      <c r="C56" s="182" t="s">
        <v>25</v>
      </c>
      <c r="D56" s="183"/>
      <c r="E56" s="184">
        <f>F16</f>
        <v>0</v>
      </c>
      <c r="F56" s="185"/>
      <c r="G56" s="185"/>
      <c r="H56" s="185"/>
      <c r="I56" s="185"/>
      <c r="J56" s="185"/>
      <c r="K56" s="185"/>
      <c r="L56" s="185"/>
      <c r="M56" s="185"/>
      <c r="N56" s="27" t="s">
        <v>29</v>
      </c>
      <c r="O56" s="5"/>
    </row>
    <row r="57" spans="3:15" ht="30" customHeight="1" thickTop="1">
      <c r="C57" s="186" t="s">
        <v>26</v>
      </c>
      <c r="D57" s="187"/>
      <c r="E57" s="192">
        <f>+I32</f>
        <v>0</v>
      </c>
      <c r="F57" s="125" t="s">
        <v>30</v>
      </c>
      <c r="G57" s="194"/>
      <c r="H57" s="194"/>
      <c r="I57" s="197" t="s">
        <v>43</v>
      </c>
      <c r="J57" s="198"/>
      <c r="K57" s="198"/>
      <c r="L57" s="198"/>
      <c r="M57" s="198"/>
      <c r="N57" s="199"/>
      <c r="O57" s="5"/>
    </row>
    <row r="58" spans="3:15" ht="12" customHeight="1">
      <c r="C58" s="188"/>
      <c r="D58" s="189"/>
      <c r="E58" s="192"/>
      <c r="F58" s="125"/>
      <c r="G58" s="194"/>
      <c r="H58" s="194"/>
      <c r="I58" s="200"/>
      <c r="J58" s="201"/>
      <c r="K58" s="201"/>
      <c r="L58" s="201"/>
      <c r="M58" s="201"/>
      <c r="N58" s="68"/>
      <c r="O58" s="5"/>
    </row>
    <row r="59" spans="3:15" ht="12" customHeight="1">
      <c r="C59" s="190"/>
      <c r="D59" s="191"/>
      <c r="E59" s="193"/>
      <c r="F59" s="195"/>
      <c r="G59" s="196"/>
      <c r="H59" s="196"/>
      <c r="I59" s="202"/>
      <c r="J59" s="196"/>
      <c r="K59" s="196"/>
      <c r="L59" s="196"/>
      <c r="M59" s="196"/>
      <c r="N59" s="203"/>
      <c r="O59" s="5"/>
    </row>
    <row r="60" spans="3:15" ht="12" customHeight="1">
      <c r="C60" s="73" t="s">
        <v>27</v>
      </c>
      <c r="D60" s="74"/>
      <c r="E60" s="204">
        <f>+I34</f>
        <v>0</v>
      </c>
      <c r="F60" s="205" t="s">
        <v>50</v>
      </c>
      <c r="G60" s="76"/>
      <c r="H60" s="76"/>
      <c r="I60" s="75"/>
      <c r="J60" s="76"/>
      <c r="K60" s="76"/>
      <c r="L60" s="76"/>
      <c r="M60" s="76"/>
      <c r="N60" s="77"/>
      <c r="O60" s="5"/>
    </row>
    <row r="61" spans="3:15" ht="12" customHeight="1">
      <c r="C61" s="188"/>
      <c r="D61" s="189"/>
      <c r="E61" s="192"/>
      <c r="F61" s="206"/>
      <c r="G61" s="126"/>
      <c r="H61" s="126"/>
      <c r="I61" s="207"/>
      <c r="J61" s="126"/>
      <c r="K61" s="126"/>
      <c r="L61" s="126"/>
      <c r="M61" s="126"/>
      <c r="N61" s="132"/>
      <c r="O61" s="5"/>
    </row>
    <row r="62" spans="3:15" ht="12" customHeight="1">
      <c r="C62" s="190"/>
      <c r="D62" s="191"/>
      <c r="E62" s="193"/>
      <c r="F62" s="140"/>
      <c r="G62" s="126"/>
      <c r="H62" s="126"/>
      <c r="I62" s="207"/>
      <c r="J62" s="126"/>
      <c r="K62" s="126"/>
      <c r="L62" s="126"/>
      <c r="M62" s="126"/>
      <c r="N62" s="132"/>
      <c r="O62" s="5"/>
    </row>
    <row r="63" spans="3:15" ht="12" customHeight="1">
      <c r="C63" s="73" t="s">
        <v>28</v>
      </c>
      <c r="D63" s="74"/>
      <c r="E63" s="204">
        <f>+I37</f>
        <v>0</v>
      </c>
      <c r="F63" s="140"/>
      <c r="G63" s="126"/>
      <c r="H63" s="126"/>
      <c r="I63" s="207"/>
      <c r="J63" s="126"/>
      <c r="K63" s="126"/>
      <c r="L63" s="126"/>
      <c r="M63" s="126"/>
      <c r="N63" s="132"/>
      <c r="O63" s="5"/>
    </row>
    <row r="64" spans="3:15" ht="12" customHeight="1">
      <c r="C64" s="188"/>
      <c r="D64" s="189"/>
      <c r="E64" s="192"/>
      <c r="F64" s="140"/>
      <c r="G64" s="126"/>
      <c r="H64" s="126"/>
      <c r="I64" s="207"/>
      <c r="J64" s="126"/>
      <c r="K64" s="126"/>
      <c r="L64" s="126"/>
      <c r="M64" s="126"/>
      <c r="N64" s="132"/>
      <c r="O64" s="5"/>
    </row>
    <row r="65" spans="3:15" ht="12" customHeight="1" thickBot="1">
      <c r="C65" s="208"/>
      <c r="D65" s="209"/>
      <c r="E65" s="210"/>
      <c r="F65" s="156"/>
      <c r="G65" s="119"/>
      <c r="H65" s="119"/>
      <c r="I65" s="113"/>
      <c r="J65" s="119"/>
      <c r="K65" s="119"/>
      <c r="L65" s="119"/>
      <c r="M65" s="119"/>
      <c r="N65" s="120"/>
      <c r="O65" s="5"/>
    </row>
    <row r="66" ht="12" customHeight="1"/>
  </sheetData>
  <sheetProtection/>
  <mergeCells count="66">
    <mergeCell ref="C60:D62"/>
    <mergeCell ref="E60:E62"/>
    <mergeCell ref="F60:H65"/>
    <mergeCell ref="I60:N65"/>
    <mergeCell ref="C63:D65"/>
    <mergeCell ref="E63:E65"/>
    <mergeCell ref="H39:N41"/>
    <mergeCell ref="H51:N53"/>
    <mergeCell ref="C55:N55"/>
    <mergeCell ref="C56:D56"/>
    <mergeCell ref="E56:M56"/>
    <mergeCell ref="C57:D59"/>
    <mergeCell ref="E57:E59"/>
    <mergeCell ref="F57:H59"/>
    <mergeCell ref="I57:N59"/>
    <mergeCell ref="C36:C37"/>
    <mergeCell ref="D36:D37"/>
    <mergeCell ref="E36:E37"/>
    <mergeCell ref="F36:H37"/>
    <mergeCell ref="I36:N36"/>
    <mergeCell ref="I37:N37"/>
    <mergeCell ref="C33:C35"/>
    <mergeCell ref="D33:D35"/>
    <mergeCell ref="E33:E35"/>
    <mergeCell ref="F33:H35"/>
    <mergeCell ref="I33:N33"/>
    <mergeCell ref="I34:N34"/>
    <mergeCell ref="I35:N35"/>
    <mergeCell ref="C31:C32"/>
    <mergeCell ref="D31:D32"/>
    <mergeCell ref="E31:E32"/>
    <mergeCell ref="F31:H32"/>
    <mergeCell ref="I31:N31"/>
    <mergeCell ref="I32:N32"/>
    <mergeCell ref="C29:C30"/>
    <mergeCell ref="D29:D30"/>
    <mergeCell ref="E29:E30"/>
    <mergeCell ref="F29:F30"/>
    <mergeCell ref="G29:H30"/>
    <mergeCell ref="I29:N29"/>
    <mergeCell ref="I30:N30"/>
    <mergeCell ref="G26:H26"/>
    <mergeCell ref="I26:N26"/>
    <mergeCell ref="G27:H27"/>
    <mergeCell ref="I27:N27"/>
    <mergeCell ref="G28:H28"/>
    <mergeCell ref="I28:N28"/>
    <mergeCell ref="G23:H23"/>
    <mergeCell ref="I23:N23"/>
    <mergeCell ref="G24:H24"/>
    <mergeCell ref="I24:N24"/>
    <mergeCell ref="G25:H25"/>
    <mergeCell ref="I25:N25"/>
    <mergeCell ref="O16:P16"/>
    <mergeCell ref="G19:M19"/>
    <mergeCell ref="C21:D21"/>
    <mergeCell ref="E21:N21"/>
    <mergeCell ref="G22:H22"/>
    <mergeCell ref="I22:N22"/>
    <mergeCell ref="C9:N9"/>
    <mergeCell ref="E13:E14"/>
    <mergeCell ref="F13:M14"/>
    <mergeCell ref="E16:E17"/>
    <mergeCell ref="F16:M17"/>
    <mergeCell ref="N16:N17"/>
    <mergeCell ref="G10:H10"/>
  </mergeCells>
  <printOptions horizontalCentered="1" verticalCentered="1"/>
  <pageMargins left="0.35433070866141736" right="0.1968503937007874" top="0.2" bottom="0.21" header="0.2" footer="0.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2019-09-27T02:30:34Z</dcterms:created>
  <dcterms:modified xsi:type="dcterms:W3CDTF">2019-11-21T00:52:39Z</dcterms:modified>
  <cp:category/>
  <cp:version/>
  <cp:contentType/>
  <cp:contentStatus/>
</cp:coreProperties>
</file>