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 defaultThemeVersion="124226"/>
  <xr:revisionPtr revIDLastSave="0" documentId="13_ncr:1_{97514B49-1525-40C0-9D02-B65F41B968E2}" xr6:coauthVersionLast="36" xr6:coauthVersionMax="36" xr10:uidLastSave="{00000000-0000-0000-0000-000000000000}"/>
  <bookViews>
    <workbookView xWindow="11640" yWindow="105" windowWidth="18315" windowHeight="11865" activeTab="1" xr2:uid="{00000000-000D-0000-FFFF-FFFF00000000}"/>
  </bookViews>
  <sheets>
    <sheet name="概要" sheetId="3" r:id="rId1"/>
    <sheet name="R2第3四半期計画" sheetId="1" r:id="rId2"/>
    <sheet name="計画別紙" sheetId="2" r:id="rId3"/>
  </sheets>
  <definedNames>
    <definedName name="_xlnm.Print_Area" localSheetId="1">'R2第3四半期計画'!$A$1:$J$24</definedName>
    <definedName name="_xlnm.Print_Area" localSheetId="2">計画別紙!$A$1:$E$28</definedName>
  </definedNames>
  <calcPr calcId="191029"/>
</workbook>
</file>

<file path=xl/calcChain.xml><?xml version="1.0" encoding="utf-8"?>
<calcChain xmlns="http://schemas.openxmlformats.org/spreadsheetml/2006/main">
  <c r="E12" i="2" l="1"/>
  <c r="E3" i="2"/>
  <c r="E16" i="3" l="1"/>
  <c r="E19" i="3" s="1"/>
  <c r="G16" i="3"/>
  <c r="G19" i="3" s="1"/>
  <c r="E22" i="2"/>
  <c r="E19" i="2"/>
</calcChain>
</file>

<file path=xl/sharedStrings.xml><?xml version="1.0" encoding="utf-8"?>
<sst xmlns="http://schemas.openxmlformats.org/spreadsheetml/2006/main" count="223" uniqueCount="154">
  <si>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</si>
  <si>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</si>
  <si>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</si>
  <si>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</si>
  <si>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</si>
  <si>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</si>
  <si>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</si>
  <si>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</si>
  <si>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</si>
  <si>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</si>
  <si>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</si>
  <si>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</si>
  <si>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</si>
  <si>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</si>
  <si>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</si>
  <si>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</si>
  <si>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</si>
  <si>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</si>
  <si>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</si>
  <si>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</si>
  <si>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</si>
  <si>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</si>
  <si>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</si>
  <si>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</si>
  <si>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</si>
  <si>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</si>
  <si>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</si>
  <si>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</si>
  <si>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</si>
  <si>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</si>
  <si>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</si>
  <si>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</si>
  <si>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</si>
  <si>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</si>
  <si>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</si>
  <si>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</si>
  <si>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</si>
  <si>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</si>
  <si>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</si>
  <si>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</si>
  <si>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</si>
  <si>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</si>
  <si>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</si>
  <si>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</si>
  <si>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</si>
  <si>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</si>
  <si>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</si>
  <si>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</si>
  <si>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</si>
  <si>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</si>
  <si>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</si>
  <si>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</si>
  <si>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</si>
  <si>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</si>
  <si>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</si>
  <si>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</si>
  <si>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</si>
  <si>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</si>
  <si>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</si>
  <si>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</si>
  <si>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</si>
  <si>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</si>
  <si>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</si>
  <si>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B</t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</si>
  <si>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</si>
  <si>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</si>
  <si>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</si>
  <si>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</si>
  <si>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</si>
  <si>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</si>
  <si>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</si>
  <si>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r>
      <t>※区分「A～C」については、令和２</t>
    </r>
    <r>
      <rPr>
        <sz val="11"/>
        <rFont val="ＭＳ Ｐゴシック"/>
        <family val="3"/>
        <charset val="128"/>
      </rPr>
      <t>年３月２３日付けで原子力災害対策本部が示した「検査計画、出荷制限等の品目・区域の設定・解除の考え方」（以下、ガイドラインという。）に基づく対象品目を以下のとおり区分（平成３１年４月１日～令和２年２月２９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1"/>
  </si>
  <si>
    <t>原木しいたけ</t>
    <rPh sb="0" eb="2">
      <t>ゲンボク</t>
    </rPh>
    <phoneticPr fontId="2"/>
  </si>
  <si>
    <t>その他きのこ類</t>
    <rPh sb="2" eb="3">
      <t>タ</t>
    </rPh>
    <rPh sb="6" eb="7">
      <t>タグイ</t>
    </rPh>
    <phoneticPr fontId="2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</si>
  <si>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</si>
  <si>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</si>
  <si>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週１回</t>
    <rPh sb="0" eb="1">
      <t>シュウ</t>
    </rPh>
    <rPh sb="2" eb="3">
      <t>カイ</t>
    </rPh>
    <phoneticPr fontId="4"/>
  </si>
  <si>
    <t>－</t>
  </si>
  <si>
    <t>○</t>
  </si>
  <si>
    <t>野生鳥獣肉</t>
    <rPh sb="0" eb="2">
      <t>ヤセイ</t>
    </rPh>
    <rPh sb="2" eb="4">
      <t>チョウジュウ</t>
    </rPh>
    <rPh sb="4" eb="5">
      <t>ニク</t>
    </rPh>
    <phoneticPr fontId="2"/>
  </si>
  <si>
    <t>捕獲状況による</t>
    <rPh sb="0" eb="2">
      <t>ホカク</t>
    </rPh>
    <rPh sb="2" eb="4">
      <t>ジョウキョウ</t>
    </rPh>
    <phoneticPr fontId="2"/>
  </si>
  <si>
    <t>同左</t>
    <rPh sb="0" eb="2">
      <t>ドウサ</t>
    </rPh>
    <phoneticPr fontId="2"/>
  </si>
  <si>
    <t>イワナ</t>
  </si>
  <si>
    <t>ヤマメ</t>
  </si>
  <si>
    <t>該当なし</t>
    <rPh sb="0" eb="2">
      <t>ガイトウ</t>
    </rPh>
    <phoneticPr fontId="4"/>
  </si>
  <si>
    <t>果実類</t>
    <rPh sb="0" eb="2">
      <t>カジツ</t>
    </rPh>
    <rPh sb="2" eb="3">
      <t>ルイ</t>
    </rPh>
    <phoneticPr fontId="2"/>
  </si>
  <si>
    <t>内水面魚種</t>
    <rPh sb="0" eb="3">
      <t>ナイスイメン</t>
    </rPh>
    <rPh sb="3" eb="4">
      <t>サカナ</t>
    </rPh>
    <rPh sb="4" eb="5">
      <t>シュ</t>
    </rPh>
    <phoneticPr fontId="1"/>
  </si>
  <si>
    <t>1回/月</t>
    <rPh sb="1" eb="2">
      <t>カイ</t>
    </rPh>
    <rPh sb="3" eb="4">
      <t>ツキ</t>
    </rPh>
    <phoneticPr fontId="4"/>
  </si>
  <si>
    <t>コメ</t>
  </si>
  <si>
    <t>1回/月</t>
  </si>
  <si>
    <t>ネギ</t>
  </si>
  <si>
    <t>前橋市(1)</t>
    <rPh sb="0" eb="3">
      <t>マエバシシ</t>
    </rPh>
    <phoneticPr fontId="2"/>
  </si>
  <si>
    <t>カキ</t>
  </si>
  <si>
    <t>昭和村(1)</t>
    <rPh sb="0" eb="3">
      <t>ショウワムラ</t>
    </rPh>
    <phoneticPr fontId="2"/>
  </si>
  <si>
    <t>リンゴ</t>
  </si>
  <si>
    <t>ニジマス</t>
  </si>
  <si>
    <t>ギンヒカリ</t>
  </si>
  <si>
    <t>ハコスチ</t>
  </si>
  <si>
    <t>ワカサギ</t>
  </si>
  <si>
    <t>２回／年</t>
    <rPh sb="1" eb="2">
      <t>カイ</t>
    </rPh>
    <rPh sb="3" eb="4">
      <t>ネン</t>
    </rPh>
    <phoneticPr fontId="1"/>
  </si>
  <si>
    <t>捕獲状況による</t>
    <rPh sb="0" eb="2">
      <t>ホカク</t>
    </rPh>
    <rPh sb="2" eb="4">
      <t>ジョウキョウ</t>
    </rPh>
    <phoneticPr fontId="1"/>
  </si>
  <si>
    <t>自然環境課</t>
    <rPh sb="0" eb="2">
      <t>シゼン</t>
    </rPh>
    <rPh sb="2" eb="5">
      <t>カンキョウカ</t>
    </rPh>
    <phoneticPr fontId="1"/>
  </si>
  <si>
    <t>２回/3ヶ月</t>
    <rPh sb="1" eb="2">
      <t>カイ</t>
    </rPh>
    <rPh sb="5" eb="6">
      <t>ゲツ</t>
    </rPh>
    <phoneticPr fontId="4"/>
  </si>
  <si>
    <t>〇</t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</si>
  <si>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2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</si>
  <si>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2"/>
  </si>
  <si>
    <t>不定期（発生状況による）</t>
  </si>
  <si>
    <t>令和２年３月末にて終了</t>
    <rPh sb="0" eb="2">
      <t>レイワ</t>
    </rPh>
    <rPh sb="3" eb="4">
      <t>ネン</t>
    </rPh>
    <rPh sb="5" eb="6">
      <t>ガツ</t>
    </rPh>
    <rPh sb="6" eb="7">
      <t>マツ</t>
    </rPh>
    <rPh sb="9" eb="11">
      <t>シュウリョウ</t>
    </rPh>
    <phoneticPr fontId="1"/>
  </si>
  <si>
    <t>野生のきのこ・山菜類</t>
    <rPh sb="0" eb="2">
      <t>ヤセイ</t>
    </rPh>
    <rPh sb="7" eb="9">
      <t>サンサイ</t>
    </rPh>
    <rPh sb="9" eb="10">
      <t>ルイ</t>
    </rPh>
    <phoneticPr fontId="1"/>
  </si>
  <si>
    <t>　期間　　令和2年度第3四半期（10月～12月）</t>
    <rPh sb="5" eb="7">
      <t>レイワ</t>
    </rPh>
    <rPh sb="8" eb="10">
      <t>ネンド</t>
    </rPh>
    <phoneticPr fontId="5"/>
  </si>
  <si>
    <t>四半期に2回</t>
    <rPh sb="0" eb="3">
      <t>シハンキ</t>
    </rPh>
    <rPh sb="5" eb="6">
      <t>カイ</t>
    </rPh>
    <phoneticPr fontId="4"/>
  </si>
  <si>
    <t>市町村</t>
    <rPh sb="0" eb="3">
      <t>シチョウソン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</si>
  <si>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</si>
  <si>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コンニャクイモ</t>
  </si>
  <si>
    <t>下仁田町(1)、昭和村(1)、川場村(1)</t>
    <rPh sb="0" eb="4">
      <t>シモニタマチ</t>
    </rPh>
    <rPh sb="8" eb="11">
      <t>ショウワムラ</t>
    </rPh>
    <rPh sb="15" eb="18">
      <t>カワバムラ</t>
    </rPh>
    <phoneticPr fontId="2"/>
  </si>
  <si>
    <t>サトイモ</t>
  </si>
  <si>
    <t>昭和村(1)、川場村(1)</t>
  </si>
  <si>
    <t>ジャガイモ</t>
  </si>
  <si>
    <t>川場村(1)</t>
    <rPh sb="0" eb="2">
      <t>カワバ</t>
    </rPh>
    <rPh sb="2" eb="3">
      <t>ムラ</t>
    </rPh>
    <phoneticPr fontId="2"/>
  </si>
  <si>
    <t>下仁田町(1)</t>
    <rPh sb="0" eb="4">
      <t>シモニタマチ</t>
    </rPh>
    <phoneticPr fontId="2"/>
  </si>
  <si>
    <t>ハクサイ</t>
  </si>
  <si>
    <t>昭和村(2)</t>
    <rPh sb="0" eb="3">
      <t>ショウワムラ</t>
    </rPh>
    <phoneticPr fontId="2"/>
  </si>
  <si>
    <t>ブロッコリー</t>
  </si>
  <si>
    <t>ホウレンソウ</t>
  </si>
  <si>
    <t>ホシイモ</t>
  </si>
  <si>
    <t>ヤマゴボウ</t>
  </si>
  <si>
    <r>
      <t>群馬県放射性物質検査計画</t>
    </r>
    <r>
      <rPr>
        <sz val="12"/>
        <rFont val="ＭＳ Ｐゴシック"/>
        <family val="3"/>
        <charset val="128"/>
      </rPr>
      <t>（令和２年度第３四半期）の品目別内訳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</si>
  <si>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沼田市(1)、川場村(1)</t>
    <rPh sb="0" eb="3">
      <t>ヌマタシ</t>
    </rPh>
    <phoneticPr fontId="2"/>
  </si>
  <si>
    <t>みなかみ町(1)</t>
  </si>
  <si>
    <t>高崎市（2）、藤岡市(1)、下仁田町(1)、昭和村（1）、みなかみ町(1)、嬬恋村(1)</t>
    <rPh sb="0" eb="3">
      <t>タカサキシ</t>
    </rPh>
    <rPh sb="7" eb="10">
      <t>フジオカシ</t>
    </rPh>
    <rPh sb="14" eb="17">
      <t>シモニタ</t>
    </rPh>
    <rPh sb="17" eb="18">
      <t>マチ</t>
    </rPh>
    <rPh sb="22" eb="24">
      <t>ショウワ</t>
    </rPh>
    <rPh sb="24" eb="25">
      <t>ムラ</t>
    </rPh>
    <rPh sb="33" eb="34">
      <t>マチ</t>
    </rPh>
    <rPh sb="38" eb="41">
      <t>ツマゴイムラ</t>
    </rPh>
    <phoneticPr fontId="2"/>
  </si>
  <si>
    <t>ソバ</t>
  </si>
  <si>
    <t>ダイズ</t>
  </si>
  <si>
    <t>採捕の都度</t>
  </si>
  <si>
    <t>河川湖沼</t>
  </si>
  <si>
    <t>藤岡市（１）、沼田市（１）、館林市（１）、みなかみ町（２）、片品村（１）</t>
    <rPh sb="30" eb="31">
      <t>カタ</t>
    </rPh>
    <phoneticPr fontId="20"/>
  </si>
  <si>
    <t>高崎市（１）、川場村（１）、嬬恋村（２）</t>
  </si>
  <si>
    <t>高崎市（１）、沼田市（１）、嬬恋村（２）</t>
  </si>
  <si>
    <t>前橋市（１）、高崎市（１）、渋川市（１）、桐生市（１）、甘楽町（１）、東吾妻町（１）、川場村（１）、嬬恋村（３）</t>
    <rPh sb="50" eb="53">
      <t>ツマゴイムラ</t>
    </rPh>
    <phoneticPr fontId="20"/>
  </si>
  <si>
    <t>高崎市（１）、渋川市（１）、沼田市（１）、桐生市（１）、東吾妻町（１）、川場村（１）、嬬恋村（２）</t>
    <rPh sb="0" eb="3">
      <t>タカサキシ</t>
    </rPh>
    <rPh sb="31" eb="32">
      <t>マチ</t>
    </rPh>
    <phoneticPr fontId="20"/>
  </si>
  <si>
    <t>高崎市（１）、沼田市（１）、嬬恋村（３）</t>
    <rPh sb="0" eb="3">
      <t>タカサキシ</t>
    </rPh>
    <phoneticPr fontId="20"/>
  </si>
  <si>
    <t>2回/3ヶ月</t>
  </si>
  <si>
    <t>群馬県内の
製造所、販売店</t>
    <rPh sb="0" eb="2">
      <t>グンマ</t>
    </rPh>
    <rPh sb="2" eb="4">
      <t>ケンナイ</t>
    </rPh>
    <rPh sb="6" eb="9">
      <t>セイゾウショ</t>
    </rPh>
    <rPh sb="10" eb="13">
      <t>ハンバイテン</t>
    </rPh>
    <phoneticPr fontId="1"/>
  </si>
  <si>
    <t>１回／週</t>
    <rPh sb="1" eb="2">
      <t>カイ</t>
    </rPh>
    <rPh sb="3" eb="4">
      <t>シュウ</t>
    </rPh>
    <phoneticPr fontId="1"/>
  </si>
  <si>
    <t>不定期</t>
  </si>
  <si>
    <t>乾しいたけ</t>
    <rPh sb="0" eb="1">
      <t>イヌイ</t>
    </rPh>
    <phoneticPr fontId="2"/>
  </si>
  <si>
    <r>
      <t>渋川市（4）、前橋市（3</t>
    </r>
    <r>
      <rPr>
        <sz val="11"/>
        <color indexed="8"/>
        <rFont val="ＭＳ Ｐゴシック"/>
        <family val="3"/>
        <charset val="128"/>
      </rPr>
      <t>）、伊勢崎市（3）、高崎市（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indexed="8"/>
        <rFont val="ＭＳ Ｐゴシック"/>
        <family val="3"/>
        <charset val="128"/>
      </rPr>
      <t>）、安中市（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indexed="8"/>
        <rFont val="ＭＳ Ｐゴシック"/>
        <family val="3"/>
        <charset val="128"/>
      </rPr>
      <t>）、富岡市（8）、藤岡市（2）、東吾妻町（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indexed="8"/>
        <rFont val="ＭＳ Ｐゴシック"/>
        <family val="3"/>
        <charset val="128"/>
      </rPr>
      <t>）、沼田市(2)、みどり市(1)、桐生市（4）、太田市(1)、下仁田町(6)、甘楽町(3)、みなかみ町</t>
    </r>
    <r>
      <rPr>
        <sz val="11"/>
        <color theme="1"/>
        <rFont val="ＭＳ Ｐゴシック"/>
        <family val="3"/>
        <charset val="128"/>
        <scheme val="minor"/>
      </rPr>
      <t>(2)、神流町(1)、榛東村(1)、嬬恋村(1)、高山村(1)</t>
    </r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3">
      <t>オオタシ</t>
    </rPh>
    <rPh sb="87" eb="91">
      <t>シモニタマチ</t>
    </rPh>
    <rPh sb="95" eb="98">
      <t>カンラマチ</t>
    </rPh>
    <rPh sb="106" eb="107">
      <t>マチ</t>
    </rPh>
    <rPh sb="111" eb="114">
      <t>カンナマチ</t>
    </rPh>
    <rPh sb="118" eb="121">
      <t>シントウムラ</t>
    </rPh>
    <rPh sb="125" eb="128">
      <t>ツマゴイムラ</t>
    </rPh>
    <rPh sb="132" eb="135">
      <t>タカヤマムラ</t>
    </rPh>
    <phoneticPr fontId="2"/>
  </si>
  <si>
    <t>渋川市(1)、前橋市(1)、伊勢崎市(1)、安中市(1)、富岡市(1)、藤岡市(1)、沼田市(1)、桐生市(2)、下仁田町(2)</t>
    <rPh sb="0" eb="3">
      <t>シブカワシ</t>
    </rPh>
    <rPh sb="7" eb="10">
      <t>マエバシシ</t>
    </rPh>
    <rPh sb="14" eb="18">
      <t>イセサキシ</t>
    </rPh>
    <rPh sb="22" eb="25">
      <t>アンナカシ</t>
    </rPh>
    <rPh sb="29" eb="32">
      <t>トミオカシ</t>
    </rPh>
    <rPh sb="36" eb="39">
      <t>フジオカシ</t>
    </rPh>
    <rPh sb="43" eb="46">
      <t>ヌマタシ</t>
    </rPh>
    <rPh sb="50" eb="53">
      <t>キリュウシ</t>
    </rPh>
    <rPh sb="57" eb="61">
      <t>シモニタマチ</t>
    </rPh>
    <phoneticPr fontId="2"/>
  </si>
  <si>
    <t>*</t>
  </si>
  <si>
    <t>群馬県放射性物質検査計画（令和2年度第3四半期）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</si>
  <si>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</si>
  <si>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</si>
  <si>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</si>
  <si>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不定期</t>
    <rPh sb="0" eb="3">
      <t>フテイキ</t>
    </rPh>
    <phoneticPr fontId="4"/>
  </si>
  <si>
    <t>*：数が確定していないもの</t>
    <rPh sb="2" eb="3">
      <t>ケンスウ</t>
    </rPh>
    <rPh sb="3" eb="4">
      <t>ジッスウ</t>
    </rPh>
    <rPh sb="4" eb="6">
      <t>カクテイ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</si>
</sst>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5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5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 wrapText="1"/>
    </xf>
    <xf numFmtId="0" fontId="12" fillId="0" borderId="11" xfId="1" applyFont="1" applyFill="1" applyBorder="1">
      <alignment vertical="center"/>
    </xf>
    <xf numFmtId="0" fontId="12" fillId="0" borderId="2" xfId="1" applyFont="1" applyFill="1" applyBorder="1">
      <alignment vertical="center"/>
    </xf>
    <xf numFmtId="0" fontId="12" fillId="0" borderId="6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6" fillId="0" borderId="20" xfId="0" applyFont="1" applyBorder="1">
      <alignment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5" xfId="1" applyFont="1" applyFill="1" applyBorder="1">
      <alignment vertical="center"/>
    </xf>
    <xf numFmtId="0" fontId="10" fillId="0" borderId="5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4" xfId="1" applyFont="1" applyFill="1" applyBorder="1">
      <alignment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24" xfId="1" applyFont="1" applyFill="1" applyBorder="1">
      <alignment vertical="center"/>
    </xf>
    <xf numFmtId="0" fontId="12" fillId="0" borderId="24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4" xfId="1" applyFont="1" applyFill="1" applyBorder="1">
      <alignment vertical="center"/>
    </xf>
    <xf numFmtId="0" fontId="17" fillId="0" borderId="24" xfId="1" applyFont="1" applyFill="1" applyBorder="1">
      <alignment vertical="center"/>
    </xf>
    <xf numFmtId="0" fontId="17" fillId="0" borderId="24" xfId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horizontal="right" vertical="center" wrapText="1"/>
    </xf>
    <xf numFmtId="0" fontId="0" fillId="0" borderId="12" xfId="1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right" vertical="center"/>
    </xf>
    <xf numFmtId="0" fontId="10" fillId="0" borderId="27" xfId="1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1"/>
  <sheetViews>
    <sheetView showGridLines="0" topLeftCell="A7" workbookViewId="0">
      <selection activeCell="H24" sqref="H24"/>
    </sheetView>
  </sheetViews>
  <sheetFormatPr defaultRowHeight="13.5" x14ac:dyDescent="0.15"/>
  <cols>
    <col min="1" max="1" width="0.125" style="47" customWidth="1"/>
    <col min="2" max="2" width="3.125" style="47" customWidth="1"/>
    <col min="3" max="3" width="10.625" style="47" customWidth="1"/>
    <col min="4" max="4" width="17.625" style="47" customWidth="1"/>
    <col min="5" max="5" width="10.625" style="47" customWidth="1"/>
    <col min="6" max="8" width="15.625" style="47" customWidth="1"/>
    <col min="9" max="16384" width="9" style="49"/>
  </cols>
  <sheetData>
    <row r="1" spans="1:8" ht="14.25" x14ac:dyDescent="0.15">
      <c r="B1" s="48" t="s">
        <v>70</v>
      </c>
    </row>
    <row r="3" spans="1:8" x14ac:dyDescent="0.15">
      <c r="B3" s="47" t="s">
        <v>109</v>
      </c>
    </row>
    <row r="5" spans="1:8" ht="48" customHeight="1" x14ac:dyDescent="0.15">
      <c r="B5" s="113" t="s">
        <v>35</v>
      </c>
      <c r="C5" s="113"/>
      <c r="D5" s="113"/>
      <c r="E5" s="50" t="s">
        <v>36</v>
      </c>
      <c r="F5" s="50" t="s">
        <v>37</v>
      </c>
      <c r="G5" s="50" t="s">
        <v>38</v>
      </c>
      <c r="H5" s="51" t="s">
        <v>39</v>
      </c>
    </row>
    <row r="6" spans="1:8" ht="24" customHeight="1" x14ac:dyDescent="0.15">
      <c r="B6" s="52" t="s">
        <v>40</v>
      </c>
      <c r="C6" s="53"/>
      <c r="D6" s="53"/>
      <c r="E6" s="53"/>
      <c r="F6" s="53"/>
      <c r="G6" s="53"/>
      <c r="H6" s="54"/>
    </row>
    <row r="7" spans="1:8" ht="24" customHeight="1" x14ac:dyDescent="0.15">
      <c r="B7" s="52"/>
      <c r="C7" s="113" t="s">
        <v>30</v>
      </c>
      <c r="D7" s="113"/>
      <c r="E7" s="50">
        <v>9</v>
      </c>
      <c r="F7" s="50" t="s">
        <v>87</v>
      </c>
      <c r="G7" s="50">
        <v>13</v>
      </c>
      <c r="H7" s="50">
        <v>4</v>
      </c>
    </row>
    <row r="8" spans="1:8" ht="24" customHeight="1" x14ac:dyDescent="0.15">
      <c r="B8" s="52"/>
      <c r="C8" s="113" t="s">
        <v>41</v>
      </c>
      <c r="D8" s="113"/>
      <c r="E8" s="50">
        <v>2</v>
      </c>
      <c r="F8" s="50" t="s">
        <v>110</v>
      </c>
      <c r="G8" s="50">
        <v>3</v>
      </c>
      <c r="H8" s="50">
        <v>3</v>
      </c>
    </row>
    <row r="9" spans="1:8" customFormat="1" ht="24" customHeight="1" x14ac:dyDescent="0.15">
      <c r="A9" s="77"/>
      <c r="B9" s="78"/>
      <c r="C9" s="114" t="s">
        <v>66</v>
      </c>
      <c r="D9" s="81" t="s">
        <v>67</v>
      </c>
      <c r="E9" s="50">
        <v>2</v>
      </c>
      <c r="F9" s="50" t="s">
        <v>76</v>
      </c>
      <c r="G9" s="50">
        <v>59</v>
      </c>
      <c r="H9" s="50">
        <v>19</v>
      </c>
    </row>
    <row r="10" spans="1:8" customFormat="1" ht="38.25" customHeight="1" x14ac:dyDescent="0.15">
      <c r="A10" s="77"/>
      <c r="B10" s="78"/>
      <c r="C10" s="115"/>
      <c r="D10" s="82" t="s">
        <v>68</v>
      </c>
      <c r="E10" s="50" t="s">
        <v>147</v>
      </c>
      <c r="F10" s="50" t="s">
        <v>152</v>
      </c>
      <c r="G10" s="50" t="s">
        <v>147</v>
      </c>
      <c r="H10" s="50" t="s">
        <v>147</v>
      </c>
    </row>
    <row r="11" spans="1:8" ht="24" customHeight="1" x14ac:dyDescent="0.15">
      <c r="B11" s="52"/>
      <c r="C11" s="51" t="s">
        <v>42</v>
      </c>
      <c r="D11" s="50" t="s">
        <v>43</v>
      </c>
      <c r="E11" s="50" t="s">
        <v>77</v>
      </c>
      <c r="F11" s="50" t="s">
        <v>77</v>
      </c>
      <c r="G11" s="50" t="s">
        <v>77</v>
      </c>
      <c r="H11" s="50" t="s">
        <v>77</v>
      </c>
    </row>
    <row r="12" spans="1:8" ht="24" customHeight="1" x14ac:dyDescent="0.15">
      <c r="B12" s="52"/>
      <c r="C12" s="113" t="s">
        <v>44</v>
      </c>
      <c r="D12" s="113"/>
      <c r="E12" s="106" t="s">
        <v>147</v>
      </c>
      <c r="F12" s="55" t="s">
        <v>99</v>
      </c>
      <c r="G12" s="106" t="s">
        <v>147</v>
      </c>
      <c r="H12" s="50" t="s">
        <v>147</v>
      </c>
    </row>
    <row r="13" spans="1:8" ht="24" customHeight="1" x14ac:dyDescent="0.15">
      <c r="B13" s="52"/>
      <c r="C13" s="116" t="s">
        <v>45</v>
      </c>
      <c r="D13" s="117"/>
      <c r="E13" s="102">
        <v>3</v>
      </c>
      <c r="F13" s="55" t="s">
        <v>87</v>
      </c>
      <c r="G13" s="102">
        <v>9</v>
      </c>
      <c r="H13" s="102">
        <v>7</v>
      </c>
    </row>
    <row r="14" spans="1:8" ht="24" customHeight="1" x14ac:dyDescent="0.15">
      <c r="B14" s="52"/>
      <c r="C14" s="113" t="s">
        <v>46</v>
      </c>
      <c r="D14" s="113"/>
      <c r="E14" s="118" t="s">
        <v>84</v>
      </c>
      <c r="F14" s="119"/>
      <c r="G14" s="119"/>
      <c r="H14" s="120"/>
    </row>
    <row r="15" spans="1:8" ht="24" customHeight="1" x14ac:dyDescent="0.15">
      <c r="B15" s="52"/>
      <c r="C15" s="113" t="s">
        <v>47</v>
      </c>
      <c r="D15" s="113"/>
      <c r="E15" s="50">
        <v>6</v>
      </c>
      <c r="F15" s="50" t="s">
        <v>132</v>
      </c>
      <c r="G15" s="50">
        <v>37</v>
      </c>
      <c r="H15" s="50">
        <v>13</v>
      </c>
    </row>
    <row r="16" spans="1:8" ht="24" customHeight="1" x14ac:dyDescent="0.15">
      <c r="B16" s="56"/>
      <c r="C16" s="113" t="s">
        <v>48</v>
      </c>
      <c r="D16" s="113"/>
      <c r="E16" s="50">
        <f>SUM(E15,E7:E13)</f>
        <v>22</v>
      </c>
      <c r="F16" s="57"/>
      <c r="G16" s="50">
        <f>SUM(G15,G7:G13,)</f>
        <v>121</v>
      </c>
      <c r="H16" s="50">
        <v>23</v>
      </c>
    </row>
    <row r="17" spans="2:8" ht="24" customHeight="1" x14ac:dyDescent="0.15">
      <c r="B17" s="52" t="s">
        <v>49</v>
      </c>
      <c r="E17" s="58"/>
      <c r="F17" s="58"/>
      <c r="G17" s="58"/>
      <c r="H17" s="59"/>
    </row>
    <row r="18" spans="2:8" ht="24" customHeight="1" x14ac:dyDescent="0.15">
      <c r="B18" s="52"/>
      <c r="C18" s="113" t="s">
        <v>50</v>
      </c>
      <c r="D18" s="113"/>
      <c r="E18" s="50" t="s">
        <v>147</v>
      </c>
      <c r="F18" s="50" t="s">
        <v>102</v>
      </c>
      <c r="G18" s="50">
        <v>12</v>
      </c>
      <c r="H18" s="57"/>
    </row>
    <row r="19" spans="2:8" ht="24" customHeight="1" x14ac:dyDescent="0.15">
      <c r="B19" s="113" t="s">
        <v>51</v>
      </c>
      <c r="C19" s="113"/>
      <c r="D19" s="113"/>
      <c r="E19" s="50">
        <f>SUM(E16,E18)</f>
        <v>22</v>
      </c>
      <c r="F19" s="57"/>
      <c r="G19" s="50">
        <f>SUM(G18,G16)</f>
        <v>133</v>
      </c>
      <c r="H19" s="50">
        <v>23</v>
      </c>
    </row>
    <row r="21" spans="2:8" x14ac:dyDescent="0.15">
      <c r="B21" s="60" t="s">
        <v>153</v>
      </c>
    </row>
  </sheetData>
  <mergeCells count="12">
    <mergeCell ref="C15:D15"/>
    <mergeCell ref="C16:D16"/>
    <mergeCell ref="C18:D18"/>
    <mergeCell ref="B19:D19"/>
    <mergeCell ref="E14:H14"/>
    <mergeCell ref="B5:D5"/>
    <mergeCell ref="C7:D7"/>
    <mergeCell ref="C8:D8"/>
    <mergeCell ref="C12:D12"/>
    <mergeCell ref="C14:D14"/>
    <mergeCell ref="C9:C10"/>
    <mergeCell ref="C13:D13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4"/>
  <sheetViews>
    <sheetView showGridLines="0" tabSelected="1" zoomScale="98" zoomScaleNormal="98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" sqref="H7:H10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43" t="s">
        <v>148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4.25" thickBot="1" x14ac:dyDescent="0.2"/>
    <row r="3" spans="1:10" ht="20.100000000000001" customHeight="1" x14ac:dyDescent="0.15">
      <c r="A3" s="128" t="s">
        <v>13</v>
      </c>
      <c r="B3" s="146" t="s">
        <v>10</v>
      </c>
      <c r="C3" s="147"/>
      <c r="D3" s="139" t="s">
        <v>7</v>
      </c>
      <c r="E3" s="139"/>
      <c r="F3" s="139"/>
      <c r="G3" s="139" t="s">
        <v>8</v>
      </c>
      <c r="H3" s="139" t="s">
        <v>12</v>
      </c>
      <c r="I3" s="139" t="s">
        <v>9</v>
      </c>
      <c r="J3" s="148" t="s">
        <v>14</v>
      </c>
    </row>
    <row r="4" spans="1:10" ht="20.100000000000001" customHeight="1" thickBot="1" x14ac:dyDescent="0.2">
      <c r="A4" s="145"/>
      <c r="B4" s="5" t="s">
        <v>0</v>
      </c>
      <c r="C4" s="88" t="s">
        <v>1</v>
      </c>
      <c r="D4" s="88" t="s">
        <v>149</v>
      </c>
      <c r="E4" s="88" t="s">
        <v>150</v>
      </c>
      <c r="F4" s="88" t="s">
        <v>151</v>
      </c>
      <c r="G4" s="140"/>
      <c r="H4" s="140"/>
      <c r="I4" s="140"/>
      <c r="J4" s="149"/>
    </row>
    <row r="5" spans="1:10" ht="30" customHeight="1" x14ac:dyDescent="0.15">
      <c r="A5" s="128" t="s">
        <v>52</v>
      </c>
      <c r="B5" s="34" t="s">
        <v>11</v>
      </c>
      <c r="C5" s="126" t="s">
        <v>56</v>
      </c>
      <c r="D5" s="105" t="s">
        <v>78</v>
      </c>
      <c r="E5" s="105" t="s">
        <v>78</v>
      </c>
      <c r="F5" s="105" t="s">
        <v>78</v>
      </c>
      <c r="G5" s="61" t="s">
        <v>89</v>
      </c>
      <c r="H5" s="87" t="s">
        <v>111</v>
      </c>
      <c r="I5" s="32"/>
      <c r="J5" s="141" t="s">
        <v>15</v>
      </c>
    </row>
    <row r="6" spans="1:10" ht="30" customHeight="1" thickBot="1" x14ac:dyDescent="0.2">
      <c r="A6" s="129"/>
      <c r="B6" s="88" t="s">
        <v>53</v>
      </c>
      <c r="C6" s="127"/>
      <c r="D6" s="104" t="s">
        <v>78</v>
      </c>
      <c r="E6" s="104" t="s">
        <v>78</v>
      </c>
      <c r="F6" s="104" t="s">
        <v>77</v>
      </c>
      <c r="G6" s="62" t="s">
        <v>110</v>
      </c>
      <c r="H6" s="31" t="s">
        <v>111</v>
      </c>
      <c r="I6" s="25"/>
      <c r="J6" s="150"/>
    </row>
    <row r="7" spans="1:10" ht="30" customHeight="1" x14ac:dyDescent="0.15">
      <c r="A7" s="11" t="s">
        <v>63</v>
      </c>
      <c r="B7" s="130" t="s">
        <v>64</v>
      </c>
      <c r="C7" s="12" t="s">
        <v>2</v>
      </c>
      <c r="D7" s="34" t="s">
        <v>78</v>
      </c>
      <c r="E7" s="101" t="s">
        <v>78</v>
      </c>
      <c r="F7" s="34" t="s">
        <v>78</v>
      </c>
      <c r="G7" s="46" t="s">
        <v>142</v>
      </c>
      <c r="H7" s="136" t="s">
        <v>74</v>
      </c>
      <c r="I7" s="133" t="s">
        <v>75</v>
      </c>
      <c r="J7" s="141" t="s">
        <v>61</v>
      </c>
    </row>
    <row r="8" spans="1:10" ht="30" customHeight="1" x14ac:dyDescent="0.15">
      <c r="A8" s="123" t="s">
        <v>29</v>
      </c>
      <c r="B8" s="131"/>
      <c r="C8" s="26" t="s">
        <v>3</v>
      </c>
      <c r="D8" s="63" t="s">
        <v>78</v>
      </c>
      <c r="E8" s="63" t="s">
        <v>78</v>
      </c>
      <c r="F8" s="63" t="s">
        <v>78</v>
      </c>
      <c r="G8" s="103" t="s">
        <v>142</v>
      </c>
      <c r="H8" s="137"/>
      <c r="I8" s="134"/>
      <c r="J8" s="142"/>
    </row>
    <row r="9" spans="1:10" ht="30" customHeight="1" x14ac:dyDescent="0.15">
      <c r="A9" s="124"/>
      <c r="B9" s="132"/>
      <c r="C9" s="27" t="s">
        <v>69</v>
      </c>
      <c r="D9" s="64" t="s">
        <v>77</v>
      </c>
      <c r="E9" s="63" t="s">
        <v>77</v>
      </c>
      <c r="F9" s="65" t="s">
        <v>77</v>
      </c>
      <c r="G9" s="163" t="s">
        <v>143</v>
      </c>
      <c r="H9" s="137"/>
      <c r="I9" s="134"/>
      <c r="J9" s="142"/>
    </row>
    <row r="10" spans="1:10" ht="41.25" thickBot="1" x14ac:dyDescent="0.2">
      <c r="A10" s="44" t="s">
        <v>54</v>
      </c>
      <c r="B10" s="80" t="s">
        <v>65</v>
      </c>
      <c r="C10" s="28" t="s">
        <v>108</v>
      </c>
      <c r="D10" s="63" t="s">
        <v>77</v>
      </c>
      <c r="E10" s="64" t="s">
        <v>77</v>
      </c>
      <c r="F10" s="63" t="s">
        <v>77</v>
      </c>
      <c r="G10" s="164"/>
      <c r="H10" s="138"/>
      <c r="I10" s="135"/>
      <c r="J10" s="142"/>
    </row>
    <row r="11" spans="1:10" ht="72" customHeight="1" thickBot="1" x14ac:dyDescent="0.2">
      <c r="A11" s="39" t="s">
        <v>29</v>
      </c>
      <c r="B11" s="37" t="s">
        <v>21</v>
      </c>
      <c r="C11" s="12" t="s">
        <v>4</v>
      </c>
      <c r="D11" s="36" t="s">
        <v>77</v>
      </c>
      <c r="E11" s="2" t="s">
        <v>77</v>
      </c>
      <c r="F11" s="2" t="s">
        <v>77</v>
      </c>
      <c r="G11" s="66" t="s">
        <v>77</v>
      </c>
      <c r="H11" s="36" t="s">
        <v>77</v>
      </c>
      <c r="I11" s="16" t="s">
        <v>107</v>
      </c>
      <c r="J11" s="38" t="s">
        <v>16</v>
      </c>
    </row>
    <row r="12" spans="1:10" ht="45" customHeight="1" thickBot="1" x14ac:dyDescent="0.2">
      <c r="A12" s="1" t="s">
        <v>58</v>
      </c>
      <c r="B12" s="15" t="s">
        <v>20</v>
      </c>
      <c r="C12" s="14" t="s">
        <v>18</v>
      </c>
      <c r="D12" s="100" t="s">
        <v>77</v>
      </c>
      <c r="E12" s="2" t="s">
        <v>78</v>
      </c>
      <c r="F12" s="100" t="s">
        <v>77</v>
      </c>
      <c r="G12" s="15" t="s">
        <v>99</v>
      </c>
      <c r="H12" s="2" t="s">
        <v>100</v>
      </c>
      <c r="I12" s="67" t="s">
        <v>100</v>
      </c>
      <c r="J12" s="3" t="s">
        <v>101</v>
      </c>
    </row>
    <row r="13" spans="1:10" ht="30" customHeight="1" thickBot="1" x14ac:dyDescent="0.2">
      <c r="A13" s="1" t="s">
        <v>55</v>
      </c>
      <c r="B13" s="2" t="s">
        <v>57</v>
      </c>
      <c r="C13" s="85" t="s">
        <v>56</v>
      </c>
      <c r="D13" s="2" t="s">
        <v>78</v>
      </c>
      <c r="E13" s="101" t="s">
        <v>78</v>
      </c>
      <c r="F13" s="2" t="s">
        <v>78</v>
      </c>
      <c r="G13" s="15" t="s">
        <v>89</v>
      </c>
      <c r="H13" s="17" t="s">
        <v>111</v>
      </c>
      <c r="I13" s="86"/>
      <c r="J13" s="3" t="s">
        <v>112</v>
      </c>
    </row>
    <row r="14" spans="1:10" ht="30" customHeight="1" thickBot="1" x14ac:dyDescent="0.2">
      <c r="A14" s="42" t="s">
        <v>59</v>
      </c>
      <c r="B14" s="31" t="s">
        <v>5</v>
      </c>
      <c r="C14" s="35" t="s">
        <v>86</v>
      </c>
      <c r="D14" s="64" t="s">
        <v>103</v>
      </c>
      <c r="E14" s="2" t="s">
        <v>77</v>
      </c>
      <c r="F14" s="64" t="s">
        <v>77</v>
      </c>
      <c r="G14" s="83" t="s">
        <v>132</v>
      </c>
      <c r="H14" s="84" t="s">
        <v>133</v>
      </c>
      <c r="I14" s="69"/>
      <c r="J14" s="40" t="s">
        <v>17</v>
      </c>
    </row>
    <row r="15" spans="1:10" ht="45" customHeight="1" thickBot="1" x14ac:dyDescent="0.2">
      <c r="A15" s="1" t="s">
        <v>31</v>
      </c>
      <c r="B15" s="2" t="s">
        <v>6</v>
      </c>
      <c r="C15" s="14" t="s">
        <v>22</v>
      </c>
      <c r="D15" s="2" t="s">
        <v>78</v>
      </c>
      <c r="E15" s="2" t="s">
        <v>78</v>
      </c>
      <c r="F15" s="2" t="s">
        <v>77</v>
      </c>
      <c r="G15" s="15" t="s">
        <v>140</v>
      </c>
      <c r="H15" s="17" t="s">
        <v>141</v>
      </c>
      <c r="I15" s="14"/>
      <c r="J15" s="18" t="s">
        <v>27</v>
      </c>
    </row>
    <row r="17" spans="1:10" ht="43.5" customHeight="1" x14ac:dyDescent="0.15">
      <c r="A17" s="125" t="s">
        <v>71</v>
      </c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15">
      <c r="B19" s="41" t="s">
        <v>25</v>
      </c>
    </row>
    <row r="20" spans="1:10" x14ac:dyDescent="0.15">
      <c r="B20" s="4" t="s">
        <v>26</v>
      </c>
    </row>
    <row r="21" spans="1:10" ht="13.5" customHeight="1" x14ac:dyDescent="0.15">
      <c r="B21" s="122" t="s">
        <v>28</v>
      </c>
      <c r="C21" s="122"/>
      <c r="D21" s="122"/>
      <c r="E21" s="122"/>
      <c r="F21" s="122"/>
      <c r="G21" s="122"/>
      <c r="H21" s="122"/>
      <c r="I21" s="122"/>
      <c r="J21" s="122"/>
    </row>
    <row r="22" spans="1:10" x14ac:dyDescent="0.15">
      <c r="A22" s="20"/>
      <c r="B22" s="122"/>
      <c r="C22" s="122"/>
      <c r="D22" s="122"/>
      <c r="E22" s="122"/>
      <c r="F22" s="122"/>
      <c r="G22" s="122"/>
      <c r="H22" s="122"/>
      <c r="I22" s="122"/>
      <c r="J22" s="122"/>
    </row>
    <row r="24" spans="1:10" x14ac:dyDescent="0.15">
      <c r="A24" s="121" t="s">
        <v>32</v>
      </c>
      <c r="B24" s="121"/>
      <c r="C24" s="121"/>
      <c r="D24" s="121"/>
      <c r="E24" s="121"/>
      <c r="F24" s="121"/>
      <c r="G24" s="121"/>
      <c r="H24" s="121"/>
      <c r="I24" s="121"/>
      <c r="J24" s="121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G9:G10"/>
    <mergeCell ref="A24:J24"/>
    <mergeCell ref="B21:J22"/>
    <mergeCell ref="A8:A9"/>
    <mergeCell ref="A17:J17"/>
    <mergeCell ref="C5:C6"/>
    <mergeCell ref="A5:A6"/>
    <mergeCell ref="B7:B9"/>
    <mergeCell ref="I7:I10"/>
    <mergeCell ref="H7:H10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32"/>
  <sheetViews>
    <sheetView showGridLines="0" view="pageBreakPreview" zoomScaleNormal="70" zoomScaleSheetLayoutView="100" workbookViewId="0">
      <pane xSplit="1" ySplit="2" topLeftCell="B6" activePane="bottomRight" state="frozen"/>
      <selection pane="topRight" activeCell="B1" sqref="B1"/>
      <selection pane="bottomLeft" activeCell="A4" sqref="A4"/>
      <selection pane="bottomRight" activeCell="G18" sqref="G18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126</v>
      </c>
      <c r="B1" s="6"/>
      <c r="C1" s="7"/>
      <c r="D1" s="7"/>
      <c r="E1" s="30" t="s">
        <v>34</v>
      </c>
    </row>
    <row r="2" spans="1:5" ht="20.100000000000001" customHeight="1" thickBot="1" x14ac:dyDescent="0.2">
      <c r="A2" s="1" t="s">
        <v>0</v>
      </c>
      <c r="B2" s="2" t="s">
        <v>1</v>
      </c>
      <c r="C2" s="21" t="s">
        <v>19</v>
      </c>
      <c r="D2" s="33" t="s">
        <v>33</v>
      </c>
      <c r="E2" s="24" t="s">
        <v>62</v>
      </c>
    </row>
    <row r="3" spans="1:5" ht="20.100000000000001" customHeight="1" x14ac:dyDescent="0.15">
      <c r="A3" s="128" t="s">
        <v>23</v>
      </c>
      <c r="B3" s="29" t="s">
        <v>113</v>
      </c>
      <c r="C3" s="68" t="s">
        <v>114</v>
      </c>
      <c r="D3" s="68">
        <v>3</v>
      </c>
      <c r="E3" s="152">
        <f>SUM(D3:D11)</f>
        <v>13</v>
      </c>
    </row>
    <row r="4" spans="1:5" ht="20.100000000000001" customHeight="1" x14ac:dyDescent="0.15">
      <c r="A4" s="151"/>
      <c r="B4" s="69" t="s">
        <v>115</v>
      </c>
      <c r="C4" s="70" t="s">
        <v>116</v>
      </c>
      <c r="D4" s="70">
        <v>2</v>
      </c>
      <c r="E4" s="153"/>
    </row>
    <row r="5" spans="1:5" ht="20.100000000000001" customHeight="1" x14ac:dyDescent="0.15">
      <c r="A5" s="151"/>
      <c r="B5" s="69" t="s">
        <v>117</v>
      </c>
      <c r="C5" s="70" t="s">
        <v>118</v>
      </c>
      <c r="D5" s="70">
        <v>1</v>
      </c>
      <c r="E5" s="153"/>
    </row>
    <row r="6" spans="1:5" ht="20.100000000000001" customHeight="1" x14ac:dyDescent="0.15">
      <c r="A6" s="151"/>
      <c r="B6" s="69" t="s">
        <v>90</v>
      </c>
      <c r="C6" s="70" t="s">
        <v>119</v>
      </c>
      <c r="D6" s="70">
        <v>1</v>
      </c>
      <c r="E6" s="153"/>
    </row>
    <row r="7" spans="1:5" ht="20.100000000000001" customHeight="1" x14ac:dyDescent="0.15">
      <c r="A7" s="151"/>
      <c r="B7" s="69" t="s">
        <v>120</v>
      </c>
      <c r="C7" s="70" t="s">
        <v>121</v>
      </c>
      <c r="D7" s="70">
        <v>2</v>
      </c>
      <c r="E7" s="153"/>
    </row>
    <row r="8" spans="1:5" ht="20.100000000000001" customHeight="1" x14ac:dyDescent="0.15">
      <c r="A8" s="151"/>
      <c r="B8" s="69" t="s">
        <v>122</v>
      </c>
      <c r="C8" s="70" t="s">
        <v>91</v>
      </c>
      <c r="D8" s="70">
        <v>1</v>
      </c>
      <c r="E8" s="153"/>
    </row>
    <row r="9" spans="1:5" ht="20.100000000000001" customHeight="1" x14ac:dyDescent="0.15">
      <c r="A9" s="151"/>
      <c r="B9" s="69" t="s">
        <v>123</v>
      </c>
      <c r="C9" s="70" t="s">
        <v>93</v>
      </c>
      <c r="D9" s="70">
        <v>1</v>
      </c>
      <c r="E9" s="153"/>
    </row>
    <row r="10" spans="1:5" ht="19.5" customHeight="1" x14ac:dyDescent="0.15">
      <c r="A10" s="151"/>
      <c r="B10" s="69" t="s">
        <v>124</v>
      </c>
      <c r="C10" s="70" t="s">
        <v>118</v>
      </c>
      <c r="D10" s="70">
        <v>1</v>
      </c>
      <c r="E10" s="153"/>
    </row>
    <row r="11" spans="1:5" ht="20.100000000000001" customHeight="1" thickBot="1" x14ac:dyDescent="0.2">
      <c r="A11" s="151"/>
      <c r="B11" s="71" t="s">
        <v>125</v>
      </c>
      <c r="C11" s="70" t="s">
        <v>93</v>
      </c>
      <c r="D11" s="70">
        <v>1</v>
      </c>
      <c r="E11" s="153"/>
    </row>
    <row r="12" spans="1:5" ht="20.100000000000001" customHeight="1" x14ac:dyDescent="0.15">
      <c r="A12" s="155" t="s">
        <v>85</v>
      </c>
      <c r="B12" s="29" t="s">
        <v>92</v>
      </c>
      <c r="C12" s="68" t="s">
        <v>127</v>
      </c>
      <c r="D12" s="68">
        <v>2</v>
      </c>
      <c r="E12" s="152">
        <f>SUM(D12:D13)</f>
        <v>3</v>
      </c>
    </row>
    <row r="13" spans="1:5" ht="20.100000000000001" customHeight="1" thickBot="1" x14ac:dyDescent="0.2">
      <c r="A13" s="156"/>
      <c r="B13" s="71" t="s">
        <v>94</v>
      </c>
      <c r="C13" s="92" t="s">
        <v>128</v>
      </c>
      <c r="D13" s="92">
        <v>1</v>
      </c>
      <c r="E13" s="153"/>
    </row>
    <row r="14" spans="1:5" ht="40.5" x14ac:dyDescent="0.15">
      <c r="A14" s="157" t="s">
        <v>67</v>
      </c>
      <c r="B14" s="89" t="s">
        <v>72</v>
      </c>
      <c r="C14" s="90" t="s">
        <v>145</v>
      </c>
      <c r="D14" s="91">
        <v>48</v>
      </c>
      <c r="E14" s="160">
        <v>59</v>
      </c>
    </row>
    <row r="15" spans="1:5" ht="35.25" customHeight="1" x14ac:dyDescent="0.15">
      <c r="A15" s="158"/>
      <c r="B15" s="112" t="s">
        <v>144</v>
      </c>
      <c r="C15" s="110" t="s">
        <v>146</v>
      </c>
      <c r="D15" s="111">
        <v>11</v>
      </c>
      <c r="E15" s="161"/>
    </row>
    <row r="16" spans="1:5" ht="24" customHeight="1" thickBot="1" x14ac:dyDescent="0.2">
      <c r="A16" s="159"/>
      <c r="B16" s="107" t="s">
        <v>73</v>
      </c>
      <c r="C16" s="108" t="s">
        <v>106</v>
      </c>
      <c r="D16" s="109" t="s">
        <v>77</v>
      </c>
      <c r="E16" s="162"/>
    </row>
    <row r="17" spans="1:5" ht="23.25" customHeight="1" thickBot="1" x14ac:dyDescent="0.2">
      <c r="A17" s="79" t="s">
        <v>24</v>
      </c>
      <c r="B17" s="75" t="s">
        <v>77</v>
      </c>
      <c r="C17" s="75" t="s">
        <v>77</v>
      </c>
      <c r="D17" s="94" t="s">
        <v>77</v>
      </c>
      <c r="E17" s="96" t="s">
        <v>77</v>
      </c>
    </row>
    <row r="18" spans="1:5" ht="23.25" customHeight="1" thickBot="1" x14ac:dyDescent="0.2">
      <c r="A18" s="23" t="s">
        <v>20</v>
      </c>
      <c r="B18" s="75" t="s">
        <v>79</v>
      </c>
      <c r="C18" s="75" t="s">
        <v>80</v>
      </c>
      <c r="D18" s="94" t="s">
        <v>81</v>
      </c>
      <c r="E18" s="96" t="s">
        <v>81</v>
      </c>
    </row>
    <row r="19" spans="1:5" ht="23.25" customHeight="1" x14ac:dyDescent="0.15">
      <c r="A19" s="128" t="s">
        <v>60</v>
      </c>
      <c r="B19" s="93" t="s">
        <v>88</v>
      </c>
      <c r="C19" s="93" t="s">
        <v>129</v>
      </c>
      <c r="D19" s="93">
        <v>7</v>
      </c>
      <c r="E19" s="152">
        <f>SUM(D19:D21)</f>
        <v>9</v>
      </c>
    </row>
    <row r="20" spans="1:5" ht="23.25" customHeight="1" x14ac:dyDescent="0.15">
      <c r="A20" s="151"/>
      <c r="B20" s="10" t="s">
        <v>130</v>
      </c>
      <c r="C20" s="10" t="s">
        <v>118</v>
      </c>
      <c r="D20" s="10">
        <v>1</v>
      </c>
      <c r="E20" s="153"/>
    </row>
    <row r="21" spans="1:5" ht="29.25" customHeight="1" thickBot="1" x14ac:dyDescent="0.2">
      <c r="A21" s="129"/>
      <c r="B21" s="26" t="s">
        <v>131</v>
      </c>
      <c r="C21" s="92" t="s">
        <v>128</v>
      </c>
      <c r="D21" s="92">
        <v>1</v>
      </c>
      <c r="E21" s="154"/>
    </row>
    <row r="22" spans="1:5" ht="20.100000000000001" customHeight="1" x14ac:dyDescent="0.15">
      <c r="A22" s="128" t="s">
        <v>5</v>
      </c>
      <c r="B22" s="9" t="s">
        <v>98</v>
      </c>
      <c r="C22" s="72" t="s">
        <v>134</v>
      </c>
      <c r="D22" s="72">
        <v>6</v>
      </c>
      <c r="E22" s="152">
        <f>SUM(D22:D27)</f>
        <v>37</v>
      </c>
    </row>
    <row r="23" spans="1:5" ht="20.100000000000001" customHeight="1" x14ac:dyDescent="0.15">
      <c r="A23" s="151"/>
      <c r="B23" s="74" t="s">
        <v>82</v>
      </c>
      <c r="C23" s="99" t="s">
        <v>135</v>
      </c>
      <c r="D23" s="99">
        <v>4</v>
      </c>
      <c r="E23" s="153"/>
    </row>
    <row r="24" spans="1:5" x14ac:dyDescent="0.15">
      <c r="A24" s="151"/>
      <c r="B24" s="74" t="s">
        <v>83</v>
      </c>
      <c r="C24" s="99" t="s">
        <v>136</v>
      </c>
      <c r="D24" s="99">
        <v>4</v>
      </c>
      <c r="E24" s="153"/>
    </row>
    <row r="25" spans="1:5" ht="30.75" customHeight="1" x14ac:dyDescent="0.15">
      <c r="A25" s="151"/>
      <c r="B25" s="10" t="s">
        <v>95</v>
      </c>
      <c r="C25" s="76" t="s">
        <v>137</v>
      </c>
      <c r="D25" s="76">
        <v>10</v>
      </c>
      <c r="E25" s="153"/>
    </row>
    <row r="26" spans="1:5" ht="24.75" customHeight="1" x14ac:dyDescent="0.15">
      <c r="A26" s="151"/>
      <c r="B26" s="97" t="s">
        <v>96</v>
      </c>
      <c r="C26" s="98" t="s">
        <v>138</v>
      </c>
      <c r="D26" s="98">
        <v>8</v>
      </c>
      <c r="E26" s="153"/>
    </row>
    <row r="27" spans="1:5" ht="24.75" customHeight="1" thickBot="1" x14ac:dyDescent="0.2">
      <c r="A27" s="129"/>
      <c r="B27" s="43" t="s">
        <v>97</v>
      </c>
      <c r="C27" s="73" t="s">
        <v>139</v>
      </c>
      <c r="D27" s="73">
        <v>5</v>
      </c>
      <c r="E27" s="154"/>
    </row>
    <row r="28" spans="1:5" ht="24.75" customHeight="1" thickBot="1" x14ac:dyDescent="0.2">
      <c r="A28" s="45" t="s">
        <v>6</v>
      </c>
      <c r="B28" s="19" t="s">
        <v>104</v>
      </c>
      <c r="C28" s="25" t="s">
        <v>105</v>
      </c>
      <c r="D28" s="25">
        <v>12</v>
      </c>
      <c r="E28" s="95">
        <v>12</v>
      </c>
    </row>
    <row r="29" spans="1:5" ht="38.25" customHeight="1" x14ac:dyDescent="0.15">
      <c r="E29" s="22"/>
    </row>
    <row r="30" spans="1:5" ht="49.5" customHeight="1" x14ac:dyDescent="0.15"/>
    <row r="31" spans="1:5" s="13" customFormat="1" ht="37.5" customHeight="1" x14ac:dyDescent="0.15">
      <c r="A31" s="4"/>
      <c r="B31" s="4"/>
      <c r="C31" s="4"/>
      <c r="D31" s="4"/>
      <c r="E31" s="4"/>
    </row>
    <row r="32" spans="1:5" ht="25.5" customHeight="1" x14ac:dyDescent="0.15"/>
  </sheetData>
  <mergeCells count="10">
    <mergeCell ref="A3:A11"/>
    <mergeCell ref="E3:E11"/>
    <mergeCell ref="A22:A27"/>
    <mergeCell ref="E22:E27"/>
    <mergeCell ref="A12:A13"/>
    <mergeCell ref="E12:E13"/>
    <mergeCell ref="A19:A21"/>
    <mergeCell ref="E19:E21"/>
    <mergeCell ref="A14:A16"/>
    <mergeCell ref="E14:E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R2第3四半期計画</vt:lpstr>
      <vt:lpstr>計画別紙</vt:lpstr>
      <vt:lpstr>'R2第3四半期計画'!Print_Area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2020-09-30T01:30:14Z</dcterms:modified>
</cp:coreProperties>
</file>