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7835" windowHeight="11325" activeTab="0"/>
  </bookViews>
  <sheets>
    <sheet name="様式２" sheetId="1" r:id="rId1"/>
  </sheets>
  <definedNames>
    <definedName name="_xlnm.Print_Area" localSheetId="0">'様式２'!$A$1:$AL$575</definedName>
  </definedNames>
  <calcPr fullCalcOnLoad="1"/>
</workbook>
</file>

<file path=xl/sharedStrings.xml><?xml version="1.0" encoding="utf-8"?>
<sst xmlns="http://schemas.openxmlformats.org/spreadsheetml/2006/main" count="4763" uniqueCount="1241">
  <si>
    <t>。</t>
  </si>
  <si>
    <t>と</t>
  </si>
  <si>
    <t>こ</t>
  </si>
  <si>
    <t>る</t>
  </si>
  <si>
    <t>す</t>
  </si>
  <si>
    <t>載</t>
  </si>
  <si>
    <t>記</t>
  </si>
  <si>
    <t>を</t>
  </si>
  <si>
    <t>等</t>
  </si>
  <si>
    <t>名</t>
  </si>
  <si>
    <t>金</t>
  </si>
  <si>
    <t>資</t>
  </si>
  <si>
    <t>、</t>
  </si>
  <si>
    <t>は</t>
  </si>
  <si>
    <t>に</t>
  </si>
  <si>
    <t>欄</t>
  </si>
  <si>
    <t>要</t>
  </si>
  <si>
    <t>摘</t>
  </si>
  <si>
    <t>３</t>
  </si>
  <si>
    <t>。</t>
  </si>
  <si>
    <t>と</t>
  </si>
  <si>
    <t>る</t>
  </si>
  <si>
    <t>す</t>
  </si>
  <si>
    <t>て</t>
  </si>
  <si>
    <t>し</t>
  </si>
  <si>
    <t>数</t>
  </si>
  <si>
    <t>外</t>
  </si>
  <si>
    <t>書</t>
  </si>
  <si>
    <t>）</t>
  </si>
  <si>
    <t>（</t>
  </si>
  <si>
    <t>を</t>
  </si>
  <si>
    <t>額</t>
  </si>
  <si>
    <t>す</t>
  </si>
  <si>
    <t>当</t>
  </si>
  <si>
    <t>相</t>
  </si>
  <si>
    <t>に</t>
  </si>
  <si>
    <t>助</t>
  </si>
  <si>
    <t>補</t>
  </si>
  <si>
    <t>の</t>
  </si>
  <si>
    <t>、</t>
  </si>
  <si>
    <t>合</t>
  </si>
  <si>
    <t>場</t>
  </si>
  <si>
    <t>る</t>
  </si>
  <si>
    <t>あ</t>
  </si>
  <si>
    <t>が</t>
  </si>
  <si>
    <t>置</t>
  </si>
  <si>
    <t>措</t>
  </si>
  <si>
    <t>成</t>
  </si>
  <si>
    <t>の</t>
  </si>
  <si>
    <t>２</t>
  </si>
  <si>
    <t>。</t>
  </si>
  <si>
    <t>と</t>
  </si>
  <si>
    <t>こ</t>
  </si>
  <si>
    <t>る</t>
  </si>
  <si>
    <t>す</t>
  </si>
  <si>
    <t>を</t>
  </si>
  <si>
    <t>分</t>
  </si>
  <si>
    <t>区</t>
  </si>
  <si>
    <t>の</t>
  </si>
  <si>
    <t>他</t>
  </si>
  <si>
    <t>の</t>
  </si>
  <si>
    <t>そ</t>
  </si>
  <si>
    <t>、</t>
  </si>
  <si>
    <t>度</t>
  </si>
  <si>
    <t>制</t>
  </si>
  <si>
    <t>、</t>
  </si>
  <si>
    <t>中</t>
  </si>
  <si>
    <t>市</t>
  </si>
  <si>
    <t>、</t>
  </si>
  <si>
    <t>己</t>
  </si>
  <si>
    <t>自</t>
  </si>
  <si>
    <t>、</t>
  </si>
  <si>
    <t>は</t>
  </si>
  <si>
    <t>に</t>
  </si>
  <si>
    <t>類</t>
  </si>
  <si>
    <t>種</t>
  </si>
  <si>
    <t>１</t>
  </si>
  <si>
    <t>）</t>
  </si>
  <si>
    <t>領</t>
  </si>
  <si>
    <t>（</t>
  </si>
  <si>
    <t>千円</t>
  </si>
  <si>
    <t>合　　計</t>
  </si>
  <si>
    <t>その他の事業の合理化</t>
  </si>
  <si>
    <t>林業労働者のキャリア形成支援</t>
  </si>
  <si>
    <t>生産性の向上</t>
  </si>
  <si>
    <t>事業量の安定的確保</t>
  </si>
  <si>
    <t>摘　　要</t>
  </si>
  <si>
    <t>実施時期</t>
  </si>
  <si>
    <t>償還条件等</t>
  </si>
  <si>
    <t>金額</t>
  </si>
  <si>
    <t>資金種類</t>
  </si>
  <si>
    <t>区　　分</t>
  </si>
  <si>
    <t>備</t>
  </si>
  <si>
    <t>装</t>
  </si>
  <si>
    <t>本</t>
  </si>
  <si>
    <t>イ</t>
  </si>
  <si>
    <t>。</t>
  </si>
  <si>
    <t>と</t>
  </si>
  <si>
    <t>こ</t>
  </si>
  <si>
    <t>る</t>
  </si>
  <si>
    <t>す</t>
  </si>
  <si>
    <t>は</t>
  </si>
  <si>
    <t>に</t>
  </si>
  <si>
    <t>３</t>
  </si>
  <si>
    <t>て</t>
  </si>
  <si>
    <t>し</t>
  </si>
  <si>
    <t>と</t>
  </si>
  <si>
    <t>）</t>
  </si>
  <si>
    <t>（</t>
  </si>
  <si>
    <t>を</t>
  </si>
  <si>
    <t>る</t>
  </si>
  <si>
    <t>す</t>
  </si>
  <si>
    <t>に</t>
  </si>
  <si>
    <t>に</t>
  </si>
  <si>
    <t>の</t>
  </si>
  <si>
    <t>、</t>
  </si>
  <si>
    <t>は</t>
  </si>
  <si>
    <t>その他の雇用管理の改善</t>
  </si>
  <si>
    <t>高年齢労働者の活躍の促進</t>
  </si>
  <si>
    <t>教育訓練の充実</t>
  </si>
  <si>
    <t>募集･採用の改善</t>
  </si>
  <si>
    <t>労働条件の改善</t>
  </si>
  <si>
    <t>雇用の安定化</t>
  </si>
  <si>
    <t>善</t>
  </si>
  <si>
    <t>改</t>
  </si>
  <si>
    <t>の</t>
  </si>
  <si>
    <t>理</t>
  </si>
  <si>
    <t>管</t>
  </si>
  <si>
    <t>用</t>
  </si>
  <si>
    <t>雇</t>
  </si>
  <si>
    <t>ア</t>
  </si>
  <si>
    <t>法</t>
  </si>
  <si>
    <t>方</t>
  </si>
  <si>
    <t>達</t>
  </si>
  <si>
    <t>調</t>
  </si>
  <si>
    <t>の</t>
  </si>
  <si>
    <t>そ</t>
  </si>
  <si>
    <t>び</t>
  </si>
  <si>
    <t>及</t>
  </si>
  <si>
    <t>な</t>
  </si>
  <si>
    <t>必</t>
  </si>
  <si>
    <t>め</t>
  </si>
  <si>
    <t>た</t>
  </si>
  <si>
    <t>施</t>
  </si>
  <si>
    <t>実</t>
  </si>
  <si>
    <t>を</t>
  </si>
  <si>
    <t>４</t>
  </si>
  <si>
    <t>５年次</t>
  </si>
  <si>
    <t>４年次</t>
  </si>
  <si>
    <t>３年次</t>
  </si>
  <si>
    <t>２年次</t>
  </si>
  <si>
    <t>１年次</t>
  </si>
  <si>
    <t>改善措置の実施方法</t>
  </si>
  <si>
    <t>改善措置の内容</t>
  </si>
  <si>
    <t>年　次</t>
  </si>
  <si>
    <t>改善措置の目標</t>
  </si>
  <si>
    <t>化</t>
  </si>
  <si>
    <t>合</t>
  </si>
  <si>
    <t>の</t>
  </si>
  <si>
    <t>業</t>
  </si>
  <si>
    <t>事</t>
  </si>
  <si>
    <t>の</t>
  </si>
  <si>
    <t>（エ）</t>
  </si>
  <si>
    <t>。</t>
  </si>
  <si>
    <t>と</t>
  </si>
  <si>
    <t>こ</t>
  </si>
  <si>
    <t>る</t>
  </si>
  <si>
    <t>す</t>
  </si>
  <si>
    <t>数</t>
  </si>
  <si>
    <t>人</t>
  </si>
  <si>
    <t>た</t>
  </si>
  <si>
    <t>じ</t>
  </si>
  <si>
    <t>減</t>
  </si>
  <si>
    <t>者</t>
  </si>
  <si>
    <t>み</t>
  </si>
  <si>
    <t>込</t>
  </si>
  <si>
    <t>見</t>
  </si>
  <si>
    <t>職</t>
  </si>
  <si>
    <t>退</t>
  </si>
  <si>
    <t>、</t>
  </si>
  <si>
    <t>え</t>
  </si>
  <si>
    <t>加</t>
  </si>
  <si>
    <t>を</t>
  </si>
  <si>
    <t>養</t>
  </si>
  <si>
    <t>に</t>
  </si>
  <si>
    <t>る</t>
  </si>
  <si>
    <t>い</t>
  </si>
  <si>
    <t>て</t>
  </si>
  <si>
    <t>し</t>
  </si>
  <si>
    <t>有</t>
  </si>
  <si>
    <t>格</t>
  </si>
  <si>
    <t>在</t>
  </si>
  <si>
    <t>現</t>
  </si>
  <si>
    <t>の</t>
  </si>
  <si>
    <t>オ</t>
  </si>
  <si>
    <t>（４）</t>
  </si>
  <si>
    <t>２</t>
  </si>
  <si>
    <t>員</t>
  </si>
  <si>
    <t>次</t>
  </si>
  <si>
    <t>年</t>
  </si>
  <si>
    <t>標</t>
  </si>
  <si>
    <t>目</t>
  </si>
  <si>
    <t>３</t>
  </si>
  <si>
    <t>。</t>
  </si>
  <si>
    <t>と</t>
  </si>
  <si>
    <t>こ</t>
  </si>
  <si>
    <t>る</t>
  </si>
  <si>
    <t>す</t>
  </si>
  <si>
    <t>定</t>
  </si>
  <si>
    <t>予</t>
  </si>
  <si>
    <t>の</t>
  </si>
  <si>
    <t>該</t>
  </si>
  <si>
    <t>画</t>
  </si>
  <si>
    <t>計</t>
  </si>
  <si>
    <t>能</t>
  </si>
  <si>
    <t>技</t>
  </si>
  <si>
    <t>・</t>
  </si>
  <si>
    <t>術</t>
  </si>
  <si>
    <t>２</t>
  </si>
  <si>
    <t>。</t>
  </si>
  <si>
    <t>じ</t>
  </si>
  <si>
    <t>同</t>
  </si>
  <si>
    <t>に</t>
  </si>
  <si>
    <t>オ</t>
  </si>
  <si>
    <t>（４）</t>
  </si>
  <si>
    <t>２</t>
  </si>
  <si>
    <t>、</t>
  </si>
  <si>
    <t>は</t>
  </si>
  <si>
    <t>林業技士</t>
  </si>
  <si>
    <t>技能士</t>
  </si>
  <si>
    <t>技術士</t>
  </si>
  <si>
    <t>森林施業プランナー</t>
  </si>
  <si>
    <t>森林作業道作設オペレーター</t>
  </si>
  <si>
    <t>ﾌｫﾚｽﾄﾏﾈｰｼﾞｬｰ（統括現場管理責任者）</t>
  </si>
  <si>
    <t>ﾌｫﾚｽﾄﾘｰﾀﾞｰ（現場管理責任者）</t>
  </si>
  <si>
    <t>ﾌｫﾚｽﾄﾜｰｶｰ（林業作業士）</t>
  </si>
  <si>
    <t>５年次</t>
  </si>
  <si>
    <t>４年次</t>
  </si>
  <si>
    <t>３年次</t>
  </si>
  <si>
    <t>２年次</t>
  </si>
  <si>
    <t>１年次</t>
  </si>
  <si>
    <t>目標年次の要員数</t>
  </si>
  <si>
    <t>技術者・技能者養成計画</t>
  </si>
  <si>
    <t>資格等の区分</t>
  </si>
  <si>
    <t>ａ</t>
  </si>
  <si>
    <t>援</t>
  </si>
  <si>
    <t>支</t>
  </si>
  <si>
    <t>形</t>
  </si>
  <si>
    <t>ア</t>
  </si>
  <si>
    <t>リ</t>
  </si>
  <si>
    <t>ャ</t>
  </si>
  <si>
    <t>キ</t>
  </si>
  <si>
    <t>働</t>
  </si>
  <si>
    <t>労</t>
  </si>
  <si>
    <t>林</t>
  </si>
  <si>
    <t>（ウ）</t>
  </si>
  <si>
    <t>台</t>
  </si>
  <si>
    <t>じ</t>
  </si>
  <si>
    <t>み</t>
  </si>
  <si>
    <t>棄</t>
  </si>
  <si>
    <t>廃</t>
  </si>
  <si>
    <t>、</t>
  </si>
  <si>
    <t>え</t>
  </si>
  <si>
    <t>整</t>
  </si>
  <si>
    <t>に</t>
  </si>
  <si>
    <t>る</t>
  </si>
  <si>
    <t>い</t>
  </si>
  <si>
    <t>て</t>
  </si>
  <si>
    <t>し</t>
  </si>
  <si>
    <t>保</t>
  </si>
  <si>
    <t>エ</t>
  </si>
  <si>
    <t>（４）</t>
  </si>
  <si>
    <t>２</t>
  </si>
  <si>
    <t>は</t>
  </si>
  <si>
    <t>械</t>
  </si>
  <si>
    <t>機</t>
  </si>
  <si>
    <t>ル</t>
  </si>
  <si>
    <t>タ</t>
  </si>
  <si>
    <t>ン</t>
  </si>
  <si>
    <t>レ</t>
  </si>
  <si>
    <t>だ</t>
  </si>
  <si>
    <t>。</t>
  </si>
  <si>
    <t>こ</t>
  </si>
  <si>
    <t>る</t>
  </si>
  <si>
    <t>め</t>
  </si>
  <si>
    <t>含</t>
  </si>
  <si>
    <t>び</t>
  </si>
  <si>
    <t>ス</t>
  </si>
  <si>
    <t>ー</t>
  </si>
  <si>
    <t>リ</t>
  </si>
  <si>
    <t>約</t>
  </si>
  <si>
    <t>契</t>
  </si>
  <si>
    <t>超</t>
  </si>
  <si>
    <t>を</t>
  </si>
  <si>
    <t>１</t>
  </si>
  <si>
    <t>、</t>
  </si>
  <si>
    <t>し</t>
  </si>
  <si>
    <t>と</t>
  </si>
  <si>
    <t>こ</t>
  </si>
  <si>
    <t>る</t>
  </si>
  <si>
    <t>す</t>
  </si>
  <si>
    <t>の</t>
  </si>
  <si>
    <t>１</t>
  </si>
  <si>
    <t>）</t>
  </si>
  <si>
    <t>台）</t>
  </si>
  <si>
    <t>スイングヤーダ</t>
  </si>
  <si>
    <t>タワーヤーダ</t>
  </si>
  <si>
    <t>フォワーダ</t>
  </si>
  <si>
    <t>ハーベスタ</t>
  </si>
  <si>
    <t>プロセッサ</t>
  </si>
  <si>
    <t>スキッダ</t>
  </si>
  <si>
    <t>フェラーバンチャ</t>
  </si>
  <si>
    <t>グラップル</t>
  </si>
  <si>
    <t>目標年次の保有台数</t>
  </si>
  <si>
    <t>整　　備　　計　　画</t>
  </si>
  <si>
    <t>機　　種</t>
  </si>
  <si>
    <t>）</t>
  </si>
  <si>
    <t>ｂ</t>
  </si>
  <si>
    <t>値</t>
  </si>
  <si>
    <t>し</t>
  </si>
  <si>
    <t>除</t>
  </si>
  <si>
    <t>で</t>
  </si>
  <si>
    <t>量</t>
  </si>
  <si>
    <t>て</t>
  </si>
  <si>
    <t>し</t>
  </si>
  <si>
    <t>則</t>
  </si>
  <si>
    <t>原</t>
  </si>
  <si>
    <t>性</t>
  </si>
  <si>
    <t>産</t>
  </si>
  <si>
    <t>生</t>
  </si>
  <si>
    <t>）</t>
  </si>
  <si>
    <t>上記以外の林業</t>
  </si>
  <si>
    <t>その他</t>
  </si>
  <si>
    <t>ha/人日</t>
  </si>
  <si>
    <t>下刈り</t>
  </si>
  <si>
    <t>植付</t>
  </si>
  <si>
    <t>造林業</t>
  </si>
  <si>
    <t>m3/人日</t>
  </si>
  <si>
    <t>間伐</t>
  </si>
  <si>
    <t>主伐</t>
  </si>
  <si>
    <t>素材生産業</t>
  </si>
  <si>
    <t>目標年次
（５年次）</t>
  </si>
  <si>
    <t>区分</t>
  </si>
  <si>
    <t>ａ</t>
  </si>
  <si>
    <t>上</t>
  </si>
  <si>
    <t>向</t>
  </si>
  <si>
    <t>（イ）</t>
  </si>
  <si>
    <t>に</t>
  </si>
  <si>
    <t>ア</t>
  </si>
  <si>
    <t>）</t>
  </si>
  <si>
    <t>人日</t>
  </si>
  <si>
    <t>ｃ</t>
  </si>
  <si>
    <t>。</t>
  </si>
  <si>
    <t>じ</t>
  </si>
  <si>
    <t>に</t>
  </si>
  <si>
    <t>○</t>
  </si>
  <si>
    <t>ｈａ</t>
  </si>
  <si>
    <t>ｍ3</t>
  </si>
  <si>
    <t>ｂ</t>
  </si>
  <si>
    <t>じ</t>
  </si>
  <si>
    <t>イ</t>
  </si>
  <si>
    <t>域</t>
  </si>
  <si>
    <t>的</t>
  </si>
  <si>
    <t>体</t>
  </si>
  <si>
    <t>具</t>
  </si>
  <si>
    <t>、</t>
  </si>
  <si>
    <t>は</t>
  </si>
  <si>
    <t>て</t>
  </si>
  <si>
    <t>い</t>
  </si>
  <si>
    <t>つ</t>
  </si>
  <si>
    <t>に</t>
  </si>
  <si>
    <t>の</t>
  </si>
  <si>
    <t>大</t>
  </si>
  <si>
    <t>拡</t>
  </si>
  <si>
    <t>１</t>
  </si>
  <si>
    <t>外</t>
  </si>
  <si>
    <t>以</t>
  </si>
  <si>
    <t>造</t>
  </si>
  <si>
    <t>材</t>
  </si>
  <si>
    <t>素</t>
  </si>
  <si>
    <t>事業区域</t>
  </si>
  <si>
    <t>事業拡大の目標及び内容</t>
  </si>
  <si>
    <t>び</t>
  </si>
  <si>
    <t>ａ</t>
  </si>
  <si>
    <t>確</t>
  </si>
  <si>
    <t>安</t>
  </si>
  <si>
    <t>（ア）</t>
  </si>
  <si>
    <t>ウ</t>
  </si>
  <si>
    <t>（カ）</t>
  </si>
  <si>
    <t>進</t>
  </si>
  <si>
    <t>促</t>
  </si>
  <si>
    <t>躍</t>
  </si>
  <si>
    <t>活</t>
  </si>
  <si>
    <t>齢</t>
  </si>
  <si>
    <t>高</t>
  </si>
  <si>
    <t>（オ）</t>
  </si>
  <si>
    <t>充</t>
  </si>
  <si>
    <t>練</t>
  </si>
  <si>
    <t>訓</t>
  </si>
  <si>
    <t>育</t>
  </si>
  <si>
    <t>教</t>
  </si>
  <si>
    <t>採</t>
  </si>
  <si>
    <t>・</t>
  </si>
  <si>
    <t>集</t>
  </si>
  <si>
    <t>募</t>
  </si>
  <si>
    <t>（ウ）</t>
  </si>
  <si>
    <t>の</t>
  </si>
  <si>
    <t>件</t>
  </si>
  <si>
    <t>条</t>
  </si>
  <si>
    <t>（イ）</t>
  </si>
  <si>
    <t>の</t>
  </si>
  <si>
    <t>（ア）</t>
  </si>
  <si>
    <t>イ</t>
  </si>
  <si>
    <t>い</t>
  </si>
  <si>
    <t>つ</t>
  </si>
  <si>
    <t>同</t>
  </si>
  <si>
    <t>共</t>
  </si>
  <si>
    <t>併</t>
  </si>
  <si>
    <t>織</t>
  </si>
  <si>
    <t>組</t>
  </si>
  <si>
    <t>３</t>
  </si>
  <si>
    <t>。</t>
  </si>
  <si>
    <t>と</t>
  </si>
  <si>
    <t>こ</t>
  </si>
  <si>
    <t>び</t>
  </si>
  <si>
    <t>増</t>
  </si>
  <si>
    <t>す</t>
  </si>
  <si>
    <t>出</t>
  </si>
  <si>
    <t>（</t>
  </si>
  <si>
    <t>は</t>
  </si>
  <si>
    <t>と</t>
  </si>
  <si>
    <t>う</t>
  </si>
  <si>
    <t>よ</t>
  </si>
  <si>
    <t>し</t>
  </si>
  <si>
    <t>、</t>
  </si>
  <si>
    <t>更</t>
  </si>
  <si>
    <t>変</t>
  </si>
  <si>
    <t>態</t>
  </si>
  <si>
    <t>営</t>
  </si>
  <si>
    <t>経</t>
  </si>
  <si>
    <t>３　組織化</t>
  </si>
  <si>
    <t>２　資本金</t>
  </si>
  <si>
    <t>１　経営形態</t>
  </si>
  <si>
    <t>内　　容</t>
  </si>
  <si>
    <t>（ウ）</t>
  </si>
  <si>
    <t>す</t>
  </si>
  <si>
    <t>に</t>
  </si>
  <si>
    <t>作</t>
  </si>
  <si>
    <t>の</t>
  </si>
  <si>
    <t>（イ）</t>
  </si>
  <si>
    <t>ア</t>
  </si>
  <si>
    <t>（２）</t>
  </si>
  <si>
    <t>２</t>
  </si>
  <si>
    <t>、</t>
  </si>
  <si>
    <t>は</t>
  </si>
  <si>
    <t>に</t>
  </si>
  <si>
    <t>（イ）</t>
  </si>
  <si>
    <t>ア</t>
  </si>
  <si>
    <t>（２）</t>
  </si>
  <si>
    <t>間</t>
  </si>
  <si>
    <t>期</t>
  </si>
  <si>
    <t>１</t>
  </si>
  <si>
    <t>）</t>
  </si>
  <si>
    <t>節</t>
  </si>
  <si>
    <t>季</t>
  </si>
  <si>
    <t>・</t>
  </si>
  <si>
    <t>時</t>
  </si>
  <si>
    <t>臨</t>
  </si>
  <si>
    <t>通</t>
  </si>
  <si>
    <t>ち</t>
  </si>
  <si>
    <t>う</t>
  </si>
  <si>
    <t>（</t>
  </si>
  <si>
    <t>常</t>
  </si>
  <si>
    <t>林業現場作業職員</t>
  </si>
  <si>
    <t>目標年次の職員数</t>
  </si>
  <si>
    <t>採　　用　　計　　画</t>
  </si>
  <si>
    <t>勤</t>
  </si>
  <si>
    <t>非</t>
  </si>
  <si>
    <t>（</t>
  </si>
  <si>
    <t>）</t>
  </si>
  <si>
    <t>役</t>
  </si>
  <si>
    <t>（ア）</t>
  </si>
  <si>
    <t>び</t>
  </si>
  <si>
    <t>ア</t>
  </si>
  <si>
    <t>容</t>
  </si>
  <si>
    <t>内</t>
  </si>
  <si>
    <t>（３）</t>
  </si>
  <si>
    <t>。</t>
  </si>
  <si>
    <t>る</t>
  </si>
  <si>
    <t>す</t>
  </si>
  <si>
    <t>と</t>
  </si>
  <si>
    <t>も</t>
  </si>
  <si>
    <t>う</t>
  </si>
  <si>
    <t>行</t>
  </si>
  <si>
    <t>せ</t>
  </si>
  <si>
    <t>併</t>
  </si>
  <si>
    <t>他</t>
  </si>
  <si>
    <t>は</t>
  </si>
  <si>
    <t>て</t>
  </si>
  <si>
    <t>い</t>
  </si>
  <si>
    <t>つ</t>
  </si>
  <si>
    <t>・</t>
  </si>
  <si>
    <t>、</t>
  </si>
  <si>
    <t>し</t>
  </si>
  <si>
    <t>だ</t>
  </si>
  <si>
    <t>た</t>
  </si>
  <si>
    <t>２</t>
  </si>
  <si>
    <t>。</t>
  </si>
  <si>
    <t>と</t>
  </si>
  <si>
    <t>こ</t>
  </si>
  <si>
    <t>る</t>
  </si>
  <si>
    <t>す</t>
  </si>
  <si>
    <t>入</t>
  </si>
  <si>
    <t>印</t>
  </si>
  <si>
    <t>項</t>
  </si>
  <si>
    <t>その他の事業の合理化②</t>
  </si>
  <si>
    <t>その他の雇用管理の改善②</t>
  </si>
  <si>
    <t>その他の事業の合理化①</t>
  </si>
  <si>
    <t>その他の雇用管理の改善①</t>
  </si>
  <si>
    <t>－</t>
  </si>
  <si>
    <t>募集・採用の改善</t>
  </si>
  <si>
    <t>事業の合理化</t>
  </si>
  <si>
    <t>雇用管理の改善</t>
  </si>
  <si>
    <t>（２）</t>
  </si>
  <si>
    <t>事業の合理化の取組方針</t>
  </si>
  <si>
    <t>雇用管理の改善の取組方針</t>
  </si>
  <si>
    <t>）</t>
  </si>
  <si>
    <t>ら</t>
  </si>
  <si>
    <t>か</t>
  </si>
  <si>
    <t>（</t>
  </si>
  <si>
    <t>針</t>
  </si>
  <si>
    <t>基</t>
  </si>
  <si>
    <t>（１）</t>
  </si>
  <si>
    <t>３</t>
  </si>
  <si>
    <t>こ</t>
  </si>
  <si>
    <t>別</t>
  </si>
  <si>
    <t>所</t>
  </si>
  <si>
    <t>適</t>
  </si>
  <si>
    <t>て</t>
  </si>
  <si>
    <t>っ</t>
  </si>
  <si>
    <t>あ</t>
  </si>
  <si>
    <t>）</t>
  </si>
  <si>
    <t>その他資金</t>
  </si>
  <si>
    <t>制度資金</t>
  </si>
  <si>
    <t>市中資金</t>
  </si>
  <si>
    <t>借入金</t>
  </si>
  <si>
    <t>自己資金</t>
  </si>
  <si>
    <t>備考（適用事業）</t>
  </si>
  <si>
    <t>金　　額</t>
  </si>
  <si>
    <t>方</t>
  </si>
  <si>
    <t>（イ）</t>
  </si>
  <si>
    <t>付</t>
  </si>
  <si>
    <t>添</t>
  </si>
  <si>
    <t>を</t>
  </si>
  <si>
    <t>書</t>
  </si>
  <si>
    <t>算</t>
  </si>
  <si>
    <t>益</t>
  </si>
  <si>
    <t>損</t>
  </si>
  <si>
    <t>び</t>
  </si>
  <si>
    <t>表</t>
  </si>
  <si>
    <t>照</t>
  </si>
  <si>
    <t>対</t>
  </si>
  <si>
    <t>借</t>
  </si>
  <si>
    <t>貸</t>
  </si>
  <si>
    <t>の</t>
  </si>
  <si>
    <t>か</t>
  </si>
  <si>
    <t>３</t>
  </si>
  <si>
    <t>近</t>
  </si>
  <si>
    <t>最</t>
  </si>
  <si>
    <t>る</t>
  </si>
  <si>
    <t>す</t>
  </si>
  <si>
    <t>と</t>
  </si>
  <si>
    <t>う</t>
  </si>
  <si>
    <t>よ</t>
  </si>
  <si>
    <t>け</t>
  </si>
  <si>
    <t>受</t>
  </si>
  <si>
    <t>を</t>
  </si>
  <si>
    <t>認</t>
  </si>
  <si>
    <t>の</t>
  </si>
  <si>
    <t>諸</t>
  </si>
  <si>
    <t>務</t>
  </si>
  <si>
    <t>財</t>
  </si>
  <si>
    <t>（ア）</t>
  </si>
  <si>
    <t>債</t>
  </si>
  <si>
    <t>負</t>
  </si>
  <si>
    <t>た</t>
  </si>
  <si>
    <t>協</t>
  </si>
  <si>
    <t>実　　施　　内　　容</t>
  </si>
  <si>
    <t>年　　月</t>
  </si>
  <si>
    <t>況</t>
  </si>
  <si>
    <t>状</t>
  </si>
  <si>
    <t>取</t>
  </si>
  <si>
    <t>の</t>
  </si>
  <si>
    <t>カ</t>
  </si>
  <si>
    <t>前</t>
  </si>
  <si>
    <t>年</t>
  </si>
  <si>
    <t>う</t>
  </si>
  <si>
    <t>よ</t>
  </si>
  <si>
    <t>け</t>
  </si>
  <si>
    <t>、</t>
  </si>
  <si>
    <t>は</t>
  </si>
  <si>
    <t>に</t>
  </si>
  <si>
    <t>２</t>
  </si>
  <si>
    <t>。</t>
  </si>
  <si>
    <t>る</t>
  </si>
  <si>
    <t>す</t>
  </si>
  <si>
    <t>と</t>
  </si>
  <si>
    <t>。）</t>
  </si>
  <si>
    <t>く</t>
  </si>
  <si>
    <t>除</t>
  </si>
  <si>
    <t>係</t>
  </si>
  <si>
    <t>（</t>
  </si>
  <si>
    <t>か</t>
  </si>
  <si>
    <t>ほ</t>
  </si>
  <si>
    <t>士</t>
  </si>
  <si>
    <t>）</t>
  </si>
  <si>
    <t>ー</t>
  </si>
  <si>
    <t>カ</t>
  </si>
  <si>
    <t>ワ</t>
  </si>
  <si>
    <t>ン</t>
  </si>
  <si>
    <t>リ</t>
  </si>
  <si>
    <t>グ</t>
  </si>
  <si>
    <t>（</t>
  </si>
  <si>
    <t>、</t>
  </si>
  <si>
    <t>）</t>
  </si>
  <si>
    <t>ー</t>
  </si>
  <si>
    <t>タ</t>
  </si>
  <si>
    <t>ス</t>
  </si>
  <si>
    <t>イ</t>
  </si>
  <si>
    <t>マ</t>
  </si>
  <si>
    <t>ン</t>
  </si>
  <si>
    <t>リ</t>
  </si>
  <si>
    <t>グ</t>
  </si>
  <si>
    <t>（</t>
  </si>
  <si>
    <t>幹</t>
  </si>
  <si>
    <t>基</t>
  </si>
  <si>
    <t>る</t>
  </si>
  <si>
    <t>す</t>
  </si>
  <si>
    <t>が</t>
  </si>
  <si>
    <t>知</t>
  </si>
  <si>
    <t>県</t>
  </si>
  <si>
    <t>府</t>
  </si>
  <si>
    <t>道</t>
  </si>
  <si>
    <t>都</t>
  </si>
  <si>
    <t>、</t>
  </si>
  <si>
    <t>了</t>
  </si>
  <si>
    <t>修</t>
  </si>
  <si>
    <t>研</t>
  </si>
  <si>
    <t>森</t>
  </si>
  <si>
    <t>う</t>
  </si>
  <si>
    <t>で</t>
  </si>
  <si>
    <t>総</t>
  </si>
  <si>
    <t>庁</t>
  </si>
  <si>
    <t>野</t>
  </si>
  <si>
    <t>、</t>
  </si>
  <si>
    <t>は</t>
  </si>
  <si>
    <t>と</t>
  </si>
  <si>
    <t>キ</t>
  </si>
  <si>
    <t>る</t>
  </si>
  <si>
    <t>す</t>
  </si>
  <si>
    <t>の</t>
  </si>
  <si>
    <t>会</t>
  </si>
  <si>
    <t>日</t>
  </si>
  <si>
    <t>社</t>
  </si>
  <si>
    <t>は</t>
  </si>
  <si>
    <t>と</t>
  </si>
  <si>
    <t>カ</t>
  </si>
  <si>
    <t>。）</t>
  </si>
  <si>
    <t>む</t>
  </si>
  <si>
    <t>を</t>
  </si>
  <si>
    <t>く</t>
  </si>
  <si>
    <t>づ</t>
  </si>
  <si>
    <t>発</t>
  </si>
  <si>
    <t>開</t>
  </si>
  <si>
    <t>力</t>
  </si>
  <si>
    <t>オ</t>
  </si>
  <si>
    <t>エ</t>
  </si>
  <si>
    <t>図</t>
  </si>
  <si>
    <t>意</t>
  </si>
  <si>
    <t>、</t>
  </si>
  <si>
    <t>し</t>
  </si>
  <si>
    <t>案</t>
  </si>
  <si>
    <t>提</t>
  </si>
  <si>
    <t>・</t>
  </si>
  <si>
    <t>明</t>
  </si>
  <si>
    <t>説</t>
  </si>
  <si>
    <t>に</t>
  </si>
  <si>
    <t>を</t>
  </si>
  <si>
    <t>ン</t>
  </si>
  <si>
    <t>ラ</t>
  </si>
  <si>
    <t>プ</t>
  </si>
  <si>
    <t>施</t>
  </si>
  <si>
    <t>た</t>
  </si>
  <si>
    <t>し</t>
  </si>
  <si>
    <t>示</t>
  </si>
  <si>
    <t>を</t>
  </si>
  <si>
    <t>収</t>
  </si>
  <si>
    <t>の</t>
  </si>
  <si>
    <t>伐</t>
  </si>
  <si>
    <t>や</t>
  </si>
  <si>
    <t>、</t>
  </si>
  <si>
    <t>て</t>
  </si>
  <si>
    <t>ど</t>
  </si>
  <si>
    <t>な</t>
  </si>
  <si>
    <t>る</t>
  </si>
  <si>
    <t>す</t>
  </si>
  <si>
    <t>講</t>
  </si>
  <si>
    <t>受</t>
  </si>
  <si>
    <t>め</t>
  </si>
  <si>
    <t>ー</t>
  </si>
  <si>
    <t>ナ</t>
  </si>
  <si>
    <t>ン</t>
  </si>
  <si>
    <t>ラ</t>
  </si>
  <si>
    <t>プ</t>
  </si>
  <si>
    <t>は</t>
  </si>
  <si>
    <t>と</t>
  </si>
  <si>
    <t>ウ</t>
  </si>
  <si>
    <t>。</t>
  </si>
  <si>
    <t>設</t>
  </si>
  <si>
    <t>作</t>
  </si>
  <si>
    <t>な</t>
  </si>
  <si>
    <t>易</t>
  </si>
  <si>
    <t>簡</t>
  </si>
  <si>
    <t>で</t>
  </si>
  <si>
    <t>夫</t>
  </si>
  <si>
    <t>丈</t>
  </si>
  <si>
    <t>、</t>
  </si>
  <si>
    <t>て</t>
  </si>
  <si>
    <t>し</t>
  </si>
  <si>
    <t>ど</t>
  </si>
  <si>
    <t>な</t>
  </si>
  <si>
    <t>め</t>
  </si>
  <si>
    <t>た</t>
  </si>
  <si>
    <t>ー</t>
  </si>
  <si>
    <t>タ</t>
  </si>
  <si>
    <t>レ</t>
  </si>
  <si>
    <t>ペ</t>
  </si>
  <si>
    <t>オ</t>
  </si>
  <si>
    <t>、</t>
  </si>
  <si>
    <t>は</t>
  </si>
  <si>
    <t>と</t>
  </si>
  <si>
    <t>ー</t>
  </si>
  <si>
    <t>タ</t>
  </si>
  <si>
    <t>レ</t>
  </si>
  <si>
    <t>ペ</t>
  </si>
  <si>
    <t>オ</t>
  </si>
  <si>
    <t>イ</t>
  </si>
  <si>
    <t>。</t>
  </si>
  <si>
    <t>た</t>
  </si>
  <si>
    <t>れ</t>
  </si>
  <si>
    <t>さ</t>
  </si>
  <si>
    <t>録</t>
  </si>
  <si>
    <t>登</t>
  </si>
  <si>
    <t>に</t>
  </si>
  <si>
    <t>簿</t>
  </si>
  <si>
    <t>え</t>
  </si>
  <si>
    <t>備</t>
  </si>
  <si>
    <t>が</t>
  </si>
  <si>
    <t>省</t>
  </si>
  <si>
    <t>水</t>
  </si>
  <si>
    <t>農</t>
  </si>
  <si>
    <t>を</t>
  </si>
  <si>
    <t>が</t>
  </si>
  <si>
    <t>ー</t>
  </si>
  <si>
    <t>タ</t>
  </si>
  <si>
    <t>ン</t>
  </si>
  <si>
    <t>セ</t>
  </si>
  <si>
    <t>任</t>
  </si>
  <si>
    <t>責</t>
  </si>
  <si>
    <t>括</t>
  </si>
  <si>
    <t>統</t>
  </si>
  <si>
    <t>（</t>
  </si>
  <si>
    <t>ー</t>
  </si>
  <si>
    <t>ャ</t>
  </si>
  <si>
    <t>ジ</t>
  </si>
  <si>
    <t>ネ</t>
  </si>
  <si>
    <t>マ</t>
  </si>
  <si>
    <t>ト</t>
  </si>
  <si>
    <t>ス</t>
  </si>
  <si>
    <t>レ</t>
  </si>
  <si>
    <t>ォ</t>
  </si>
  <si>
    <t>フ</t>
  </si>
  <si>
    <t>ダ</t>
  </si>
  <si>
    <t>リ</t>
  </si>
  <si>
    <t>（</t>
  </si>
  <si>
    <t>カ</t>
  </si>
  <si>
    <t>ワ</t>
  </si>
  <si>
    <t>ト</t>
  </si>
  <si>
    <t>ス</t>
  </si>
  <si>
    <t>ォ</t>
  </si>
  <si>
    <t>フ</t>
  </si>
  <si>
    <t>ア</t>
  </si>
  <si>
    <t>こ</t>
  </si>
  <si>
    <t>ナ</t>
  </si>
  <si>
    <t>ラ</t>
  </si>
  <si>
    <t>プ</t>
  </si>
  <si>
    <t>タ</t>
  </si>
  <si>
    <t>レ</t>
  </si>
  <si>
    <t>ペ</t>
  </si>
  <si>
    <t>オ</t>
  </si>
  <si>
    <t>）</t>
  </si>
  <si>
    <t>技術士</t>
  </si>
  <si>
    <t>備　　考</t>
  </si>
  <si>
    <t>人　　数</t>
  </si>
  <si>
    <t>こ</t>
  </si>
  <si>
    <t>て</t>
  </si>
  <si>
    <t>い</t>
  </si>
  <si>
    <t>つ</t>
  </si>
  <si>
    <t>越</t>
  </si>
  <si>
    <t>稼</t>
  </si>
  <si>
    <t>う</t>
  </si>
  <si>
    <t>よ</t>
  </si>
  <si>
    <t>け</t>
  </si>
  <si>
    <t>び</t>
  </si>
  <si>
    <t>１</t>
  </si>
  <si>
    <t>）</t>
  </si>
  <si>
    <t>台（</t>
  </si>
  <si>
    <t>備　　考</t>
  </si>
  <si>
    <t>稼働日数</t>
  </si>
  <si>
    <t>台　　数</t>
  </si>
  <si>
    <t>機　　種</t>
  </si>
  <si>
    <t>エ</t>
  </si>
  <si>
    <t>３</t>
  </si>
  <si>
    <t>。</t>
  </si>
  <si>
    <t>と</t>
  </si>
  <si>
    <t>こ</t>
  </si>
  <si>
    <t>る</t>
  </si>
  <si>
    <t>す</t>
  </si>
  <si>
    <t>値</t>
  </si>
  <si>
    <t>た</t>
  </si>
  <si>
    <t>し</t>
  </si>
  <si>
    <t>で</t>
  </si>
  <si>
    <t>べ</t>
  </si>
  <si>
    <t>延</t>
  </si>
  <si>
    <t>の</t>
  </si>
  <si>
    <t>た</t>
  </si>
  <si>
    <t>っ</t>
  </si>
  <si>
    <t>わ</t>
  </si>
  <si>
    <t>携</t>
  </si>
  <si>
    <t>に</t>
  </si>
  <si>
    <t>接</t>
  </si>
  <si>
    <t>直</t>
  </si>
  <si>
    <t>２</t>
  </si>
  <si>
    <t>う</t>
  </si>
  <si>
    <t>よ</t>
  </si>
  <si>
    <t>け</t>
  </si>
  <si>
    <t>１</t>
  </si>
  <si>
    <t>連</t>
  </si>
  <si>
    <t>関</t>
  </si>
  <si>
    <t>林</t>
  </si>
  <si>
    <t>上</t>
  </si>
  <si>
    <t>り</t>
  </si>
  <si>
    <t>刈</t>
  </si>
  <si>
    <t>下</t>
  </si>
  <si>
    <t>付</t>
  </si>
  <si>
    <t>植</t>
  </si>
  <si>
    <t>主</t>
  </si>
  <si>
    <t>素材生産業</t>
  </si>
  <si>
    <t>林業</t>
  </si>
  <si>
    <t>（単位：ｍ3/人日、　ha/人日）</t>
  </si>
  <si>
    <t>（単位：人日）</t>
  </si>
  <si>
    <t>労働生産性</t>
  </si>
  <si>
    <t>雇用量</t>
  </si>
  <si>
    <t>ら</t>
  </si>
  <si>
    <t>か</t>
  </si>
  <si>
    <t>（</t>
  </si>
  <si>
    <t>産</t>
  </si>
  <si>
    <t>生</t>
  </si>
  <si>
    <t>働</t>
  </si>
  <si>
    <t>労</t>
  </si>
  <si>
    <t>及</t>
  </si>
  <si>
    <t>量</t>
  </si>
  <si>
    <t>用</t>
  </si>
  <si>
    <t>雇</t>
  </si>
  <si>
    <t>考</t>
  </si>
  <si>
    <t>を</t>
  </si>
  <si>
    <t>旨</t>
  </si>
  <si>
    <t>そ</t>
  </si>
  <si>
    <t>、</t>
  </si>
  <si>
    <t>は</t>
  </si>
  <si>
    <t>っ</t>
  </si>
  <si>
    <t>あ</t>
  </si>
  <si>
    <t>え</t>
  </si>
  <si>
    <t>又</t>
  </si>
  <si>
    <t>流</t>
  </si>
  <si>
    <t>３</t>
  </si>
  <si>
    <t>な</t>
  </si>
  <si>
    <t>主</t>
  </si>
  <si>
    <t>備　　考</t>
  </si>
  <si>
    <t>イ</t>
  </si>
  <si>
    <t>ョ</t>
  </si>
  <si>
    <t>シ</t>
  </si>
  <si>
    <t>エ</t>
  </si>
  <si>
    <t>ク</t>
  </si>
  <si>
    <t>レ</t>
  </si>
  <si>
    <t>森</t>
  </si>
  <si>
    <t>園</t>
  </si>
  <si>
    <t>緑</t>
  </si>
  <si>
    <t>工</t>
  </si>
  <si>
    <t>山</t>
  </si>
  <si>
    <t>治</t>
  </si>
  <si>
    <t>ち</t>
  </si>
  <si>
    <t>う</t>
  </si>
  <si>
    <t>の</t>
  </si>
  <si>
    <t>木</t>
  </si>
  <si>
    <t>土</t>
  </si>
  <si>
    <t>製</t>
  </si>
  <si>
    <t>品</t>
  </si>
  <si>
    <t>木</t>
  </si>
  <si>
    <t>の</t>
  </si>
  <si>
    <t>物</t>
  </si>
  <si>
    <t>特</t>
  </si>
  <si>
    <t>は</t>
  </si>
  <si>
    <t>に</t>
  </si>
  <si>
    <t>６</t>
  </si>
  <si>
    <t>苗</t>
  </si>
  <si>
    <t>良</t>
  </si>
  <si>
    <t>の</t>
  </si>
  <si>
    <t>５</t>
  </si>
  <si>
    <t>ち</t>
  </si>
  <si>
    <t>打</t>
  </si>
  <si>
    <t>枝</t>
  </si>
  <si>
    <t>ち</t>
  </si>
  <si>
    <t>う</t>
  </si>
  <si>
    <t>４</t>
  </si>
  <si>
    <t>換</t>
  </si>
  <si>
    <t>積</t>
  </si>
  <si>
    <t>は</t>
  </si>
  <si>
    <t>内</t>
  </si>
  <si>
    <t>も</t>
  </si>
  <si>
    <t>国</t>
  </si>
  <si>
    <t>ち</t>
  </si>
  <si>
    <t>う</t>
  </si>
  <si>
    <t>し</t>
  </si>
  <si>
    <t>こ</t>
  </si>
  <si>
    <t>る</t>
  </si>
  <si>
    <t>す</t>
  </si>
  <si>
    <t>購</t>
  </si>
  <si>
    <t>立</t>
  </si>
  <si>
    <t>負</t>
  </si>
  <si>
    <t>請</t>
  </si>
  <si>
    <t>ほ</t>
  </si>
  <si>
    <t>も</t>
  </si>
  <si>
    <t>よ</t>
  </si>
  <si>
    <t>け</t>
  </si>
  <si>
    <t>百万円</t>
  </si>
  <si>
    <t>―</t>
  </si>
  <si>
    <t>○（</t>
  </si>
  <si>
    <t>○（</t>
  </si>
  <si>
    <t>ha）</t>
  </si>
  <si>
    <t>ha（</t>
  </si>
  <si>
    <t>ha）</t>
  </si>
  <si>
    <t>ha（</t>
  </si>
  <si>
    <t>m3）</t>
  </si>
  <si>
    <t>m3（</t>
  </si>
  <si>
    <t>（単位：百万円）</t>
  </si>
  <si>
    <t>売上高</t>
  </si>
  <si>
    <t>事　業　量</t>
  </si>
  <si>
    <t>績</t>
  </si>
  <si>
    <t>（４）</t>
  </si>
  <si>
    <t>れ</t>
  </si>
  <si>
    <t>そ</t>
  </si>
  <si>
    <t>は</t>
  </si>
  <si>
    <t>に</t>
  </si>
  <si>
    <t>い</t>
  </si>
  <si>
    <t>て</t>
  </si>
  <si>
    <t>を</t>
  </si>
  <si>
    <t>規</t>
  </si>
  <si>
    <t>就</t>
  </si>
  <si>
    <t>２</t>
  </si>
  <si>
    <t>か</t>
  </si>
  <si>
    <t>分</t>
  </si>
  <si>
    <t>が</t>
  </si>
  <si>
    <t>由</t>
  </si>
  <si>
    <t>た</t>
  </si>
  <si>
    <t>し</t>
  </si>
  <si>
    <t>と</t>
  </si>
  <si>
    <t>こ</t>
  </si>
  <si>
    <t>う</t>
  </si>
  <si>
    <t>を</t>
  </si>
  <si>
    <t>、</t>
  </si>
  <si>
    <t>て</t>
  </si>
  <si>
    <t>い</t>
  </si>
  <si>
    <t>つ</t>
  </si>
  <si>
    <t>に</t>
  </si>
  <si>
    <t>境</t>
  </si>
  <si>
    <t>環</t>
  </si>
  <si>
    <t>）</t>
  </si>
  <si>
    <t>主</t>
  </si>
  <si>
    <t>写</t>
  </si>
  <si>
    <t>証</t>
  </si>
  <si>
    <t>害</t>
  </si>
  <si>
    <t>災</t>
  </si>
  <si>
    <t>無</t>
  </si>
  <si>
    <t>２</t>
  </si>
  <si>
    <t>。</t>
  </si>
  <si>
    <t>と</t>
  </si>
  <si>
    <t>こ</t>
  </si>
  <si>
    <t>る</t>
  </si>
  <si>
    <t>す</t>
  </si>
  <si>
    <t>日</t>
  </si>
  <si>
    <t>起</t>
  </si>
  <si>
    <t>の</t>
  </si>
  <si>
    <t>に</t>
  </si>
  <si>
    <t>）</t>
  </si>
  <si>
    <t>、（</t>
  </si>
  <si>
    <t>し</t>
  </si>
  <si>
    <t>１</t>
  </si>
  <si>
    <t>厚生労働省労働基準局長による無災害記録証</t>
  </si>
  <si>
    <t>第５種</t>
  </si>
  <si>
    <t>第４種</t>
  </si>
  <si>
    <t>第３種</t>
  </si>
  <si>
    <t>第２種</t>
  </si>
  <si>
    <t>第１種</t>
  </si>
  <si>
    <t>（エ）</t>
  </si>
  <si>
    <t>き</t>
  </si>
  <si>
    <t>で</t>
  </si>
  <si>
    <t>が</t>
  </si>
  <si>
    <t>加</t>
  </si>
  <si>
    <t>へ</t>
  </si>
  <si>
    <t>険</t>
  </si>
  <si>
    <t>・</t>
  </si>
  <si>
    <t>社</t>
  </si>
  <si>
    <t>５</t>
  </si>
  <si>
    <t>有</t>
  </si>
  <si>
    <t>の</t>
  </si>
  <si>
    <t>ト</t>
  </si>
  <si>
    <t>ッ</t>
  </si>
  <si>
    <t>リ</t>
  </si>
  <si>
    <t>メ</t>
  </si>
  <si>
    <t>、</t>
  </si>
  <si>
    <t>率</t>
  </si>
  <si>
    <t>料</t>
  </si>
  <si>
    <t>４</t>
  </si>
  <si>
    <t>。</t>
  </si>
  <si>
    <t>と</t>
  </si>
  <si>
    <t>こ</t>
  </si>
  <si>
    <t>す</t>
  </si>
  <si>
    <t>載</t>
  </si>
  <si>
    <t>び</t>
  </si>
  <si>
    <t>は</t>
  </si>
  <si>
    <t>３</t>
  </si>
  <si>
    <t>載</t>
  </si>
  <si>
    <t>記</t>
  </si>
  <si>
    <t>を</t>
  </si>
  <si>
    <t>数</t>
  </si>
  <si>
    <t>者</t>
  </si>
  <si>
    <t>険</t>
  </si>
  <si>
    <t>保</t>
  </si>
  <si>
    <t>被</t>
  </si>
  <si>
    <t>般</t>
  </si>
  <si>
    <t>一</t>
  </si>
  <si>
    <t>は</t>
  </si>
  <si>
    <t>に</t>
  </si>
  <si>
    <t>用</t>
  </si>
  <si>
    <t>雇</t>
  </si>
  <si>
    <t>２</t>
  </si>
  <si>
    <t>１</t>
  </si>
  <si>
    <t>その他退職金制度</t>
  </si>
  <si>
    <t>中小企業退職金共済</t>
  </si>
  <si>
    <t>林業退職金共済</t>
  </si>
  <si>
    <t>旧農林年金</t>
  </si>
  <si>
    <t>厚生年金</t>
  </si>
  <si>
    <t>メリット制の適用</t>
  </si>
  <si>
    <t>健康保険</t>
  </si>
  <si>
    <t>事業の種類</t>
  </si>
  <si>
    <t>雇用保険</t>
  </si>
  <si>
    <t>％</t>
  </si>
  <si>
    <t>労災保険の保険料率</t>
  </si>
  <si>
    <t>労災保険</t>
  </si>
  <si>
    <t>（被共済者数）</t>
  </si>
  <si>
    <t>被保険者数</t>
  </si>
  <si>
    <t>保険等の種類</t>
  </si>
  <si>
    <t>入</t>
  </si>
  <si>
    <t>加</t>
  </si>
  <si>
    <t>へ</t>
  </si>
  <si>
    <t>等</t>
  </si>
  <si>
    <t>険</t>
  </si>
  <si>
    <t>保</t>
  </si>
  <si>
    <t>働</t>
  </si>
  <si>
    <t>労</t>
  </si>
  <si>
    <t>会</t>
  </si>
  <si>
    <t>社</t>
  </si>
  <si>
    <t>式</t>
  </si>
  <si>
    <t>様</t>
  </si>
  <si>
    <t>文</t>
  </si>
  <si>
    <t>い</t>
  </si>
  <si>
    <t>交</t>
  </si>
  <si>
    <t>２</t>
  </si>
  <si>
    <t>。</t>
  </si>
  <si>
    <t>場</t>
  </si>
  <si>
    <t>準</t>
  </si>
  <si>
    <t>さ</t>
  </si>
  <si>
    <t>得</t>
  </si>
  <si>
    <t>し</t>
  </si>
  <si>
    <t>雇</t>
  </si>
  <si>
    <t>て</t>
  </si>
  <si>
    <t>立</t>
  </si>
  <si>
    <t>独</t>
  </si>
  <si>
    <t>れ</t>
  </si>
  <si>
    <t>ぞ</t>
  </si>
  <si>
    <t>そ</t>
  </si>
  <si>
    <t>、</t>
  </si>
  <si>
    <t>は</t>
  </si>
  <si>
    <t>（別　　　　添）</t>
  </si>
  <si>
    <t>文書の内容</t>
  </si>
  <si>
    <t>交付の有無</t>
  </si>
  <si>
    <t>事業所名</t>
  </si>
  <si>
    <t>（イ）</t>
  </si>
  <si>
    <t>氏</t>
  </si>
  <si>
    <t>雇用管理者の役職、氏名</t>
  </si>
  <si>
    <t>選任の有無</t>
  </si>
  <si>
    <t>選</t>
  </si>
  <si>
    <t>（ア）</t>
  </si>
  <si>
    <t>ア</t>
  </si>
  <si>
    <t>（３）</t>
  </si>
  <si>
    <t>。</t>
  </si>
  <si>
    <t>い</t>
  </si>
  <si>
    <t>も</t>
  </si>
  <si>
    <t>る</t>
  </si>
  <si>
    <t>す</t>
  </si>
  <si>
    <t>め</t>
  </si>
  <si>
    <t>定</t>
  </si>
  <si>
    <t>満</t>
  </si>
  <si>
    <t>未</t>
  </si>
  <si>
    <t>月</t>
  </si>
  <si>
    <t>ヶ</t>
  </si>
  <si>
    <t>１</t>
  </si>
  <si>
    <t>お</t>
  </si>
  <si>
    <t>約</t>
  </si>
  <si>
    <t>契</t>
  </si>
  <si>
    <t>用</t>
  </si>
  <si>
    <t>雇</t>
  </si>
  <si>
    <t>で</t>
  </si>
  <si>
    <t>の</t>
  </si>
  <si>
    <t>も</t>
  </si>
  <si>
    <t>な</t>
  </si>
  <si>
    <t>当</t>
  </si>
  <si>
    <t>該</t>
  </si>
  <si>
    <t>節</t>
  </si>
  <si>
    <t>季</t>
  </si>
  <si>
    <t>・</t>
  </si>
  <si>
    <t>時</t>
  </si>
  <si>
    <t>臨</t>
  </si>
  <si>
    <t>常</t>
  </si>
  <si>
    <t>は</t>
  </si>
  <si>
    <t>と</t>
  </si>
  <si>
    <t>他</t>
  </si>
  <si>
    <t>そ</t>
  </si>
  <si>
    <t>６</t>
  </si>
  <si>
    <t>。</t>
  </si>
  <si>
    <t>う</t>
  </si>
  <si>
    <t>す</t>
  </si>
  <si>
    <t>め</t>
  </si>
  <si>
    <t>。）</t>
  </si>
  <si>
    <t>わ</t>
  </si>
  <si>
    <t>問</t>
  </si>
  <si>
    <t>を</t>
  </si>
  <si>
    <t>か</t>
  </si>
  <si>
    <t>４</t>
  </si>
  <si>
    <t>か</t>
  </si>
  <si>
    <t>４</t>
  </si>
  <si>
    <t>（</t>
  </si>
  <si>
    <t>一</t>
  </si>
  <si>
    <t>て</t>
  </si>
  <si>
    <t>し</t>
  </si>
  <si>
    <t>利</t>
  </si>
  <si>
    <t>暇</t>
  </si>
  <si>
    <t>余</t>
  </si>
  <si>
    <t>な</t>
  </si>
  <si>
    <t>需</t>
  </si>
  <si>
    <t>な</t>
  </si>
  <si>
    <t>事</t>
  </si>
  <si>
    <t>仕</t>
  </si>
  <si>
    <t>い</t>
  </si>
  <si>
    <t>れ</t>
  </si>
  <si>
    <t>ら</t>
  </si>
  <si>
    <t>１</t>
  </si>
  <si>
    <t>て</t>
  </si>
  <si>
    <t>い</t>
  </si>
  <si>
    <t>お</t>
  </si>
  <si>
    <t>と</t>
  </si>
  <si>
    <t>５</t>
  </si>
  <si>
    <t>が</t>
  </si>
  <si>
    <t>お</t>
  </si>
  <si>
    <t>ち</t>
  </si>
  <si>
    <t>。）</t>
  </si>
  <si>
    <t>く</t>
  </si>
  <si>
    <t>も</t>
  </si>
  <si>
    <t>れ</t>
  </si>
  <si>
    <t>ら</t>
  </si>
  <si>
    <t>な</t>
  </si>
  <si>
    <t>が</t>
  </si>
  <si>
    <t>め</t>
  </si>
  <si>
    <t>の</t>
  </si>
  <si>
    <t>お</t>
  </si>
  <si>
    <t>４</t>
  </si>
  <si>
    <t>で</t>
  </si>
  <si>
    <t>か</t>
  </si>
  <si>
    <t>ほ</t>
  </si>
  <si>
    <t>系</t>
  </si>
  <si>
    <t>、</t>
  </si>
  <si>
    <t>は</t>
  </si>
  <si>
    <t>。）</t>
  </si>
  <si>
    <t>第</t>
  </si>
  <si>
    <t>従</t>
  </si>
  <si>
    <t>。</t>
  </si>
  <si>
    <t>こ</t>
  </si>
  <si>
    <t>合計</t>
  </si>
  <si>
    <t>臨時・季節</t>
  </si>
  <si>
    <t>（うち通年）</t>
  </si>
  <si>
    <t>常用</t>
  </si>
  <si>
    <t>事務系等職員</t>
  </si>
  <si>
    <t>雇用実績</t>
  </si>
  <si>
    <t>雇用形態</t>
  </si>
  <si>
    <t>（２）</t>
  </si>
  <si>
    <t>。</t>
  </si>
  <si>
    <t>と</t>
  </si>
  <si>
    <t>こ</t>
  </si>
  <si>
    <t>る</t>
  </si>
  <si>
    <t>す</t>
  </si>
  <si>
    <t>給</t>
  </si>
  <si>
    <t>動</t>
  </si>
  <si>
    <t>（１）</t>
  </si>
  <si>
    <t>住　　所</t>
  </si>
  <si>
    <t>名　　称</t>
  </si>
  <si>
    <t>象</t>
  </si>
  <si>
    <t>改</t>
  </si>
  <si>
    <t>い</t>
  </si>
  <si>
    <t>つ</t>
  </si>
  <si>
    <t>な</t>
  </si>
  <si>
    <t>め</t>
  </si>
  <si>
    <t>た</t>
  </si>
  <si>
    <t>一</t>
  </si>
  <si>
    <t>を</t>
  </si>
  <si>
    <t>改</t>
  </si>
  <si>
    <t>募</t>
  </si>
  <si>
    <t>境</t>
  </si>
  <si>
    <t>環</t>
  </si>
  <si>
    <t>２</t>
  </si>
  <si>
    <t>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</si>
</sst>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千円&quot;"/>
    <numFmt numFmtId="177" formatCode="#,##0_ "/>
    <numFmt numFmtId="178" formatCode="&quot;（&quot;#,##0"/>
    <numFmt numFmtId="179" formatCode="#,##0.0_ "/>
    <numFmt numFmtId="180" formatCode="#,##0_);[Red]\(#,##0\)"/>
    <numFmt numFmtId="181" formatCode="&quot;（&quot;#,##0\ &quot;人　）&quot;"/>
    <numFmt numFmtId="182" formatCode="#,##0\ &quot;人　&quot;"/>
    <numFmt numFmtId="183" formatCode="yyyy&quot;年&quot;m&quot;月&quot;d&quot;日&quot;;@"/>
    <numFmt numFmtId="184" formatCode="#,##0\ &quot;百万円&quot;"/>
    <numFmt numFmtId="185" formatCode="#,##0\ &quot;m3&quot;"/>
    <numFmt numFmtId="186" formatCode="#,##0\ &quot;ha&quot;"/>
    <numFmt numFmtId="187" formatCode="&quot;（&quot;yy/m/d\ &quot;）&quot;"/>
    <numFmt numFmtId="188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6"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vertical="center"/>
      <protection/>
    </xf>
    <xf numFmtId="38" fontId="1" fillId="0" borderId="11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vertical="center"/>
      <protection/>
    </xf>
    <xf numFmtId="38" fontId="5" fillId="0" borderId="11" xfId="48" applyFont="1" applyFill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81" fontId="0" fillId="0" borderId="12" xfId="0" applyNumberFormat="1" applyFill="1" applyBorder="1" applyAlignment="1" applyProtection="1">
      <alignment vertical="center"/>
      <protection/>
    </xf>
    <xf numFmtId="181" fontId="0" fillId="0" borderId="13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2" fontId="0" fillId="0" borderId="14" xfId="0" applyNumberFormat="1" applyFont="1" applyFill="1" applyBorder="1" applyAlignment="1" applyProtection="1">
      <alignment vertical="center"/>
      <protection/>
    </xf>
    <xf numFmtId="12" fontId="0" fillId="0" borderId="15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1" xfId="0" applyNumberFormat="1" applyBorder="1" applyAlignment="1" applyProtection="1">
      <alignment vertical="center"/>
      <protection/>
    </xf>
    <xf numFmtId="182" fontId="0" fillId="0" borderId="10" xfId="0" applyNumberFormat="1" applyFill="1" applyBorder="1" applyAlignment="1" applyProtection="1">
      <alignment vertical="center"/>
      <protection/>
    </xf>
    <xf numFmtId="182" fontId="5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horizontal="left"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ill="1" applyBorder="1" applyAlignment="1" applyProtection="1">
      <alignment horizontal="right" vertical="center"/>
      <protection/>
    </xf>
    <xf numFmtId="185" fontId="5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7" xfId="0" applyNumberFormat="1" applyBorder="1" applyAlignment="1" applyProtection="1">
      <alignment vertical="center" textRotation="255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vertical="center"/>
      <protection/>
    </xf>
    <xf numFmtId="185" fontId="0" fillId="0" borderId="11" xfId="0" applyNumberFormat="1" applyFill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84" fontId="0" fillId="0" borderId="11" xfId="0" applyNumberFormat="1" applyFont="1" applyFill="1" applyBorder="1" applyAlignment="1" applyProtection="1">
      <alignment vertical="center"/>
      <protection/>
    </xf>
    <xf numFmtId="184" fontId="5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7" fontId="0" fillId="33" borderId="11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5" xfId="0" applyNumberFormat="1" applyFill="1" applyBorder="1" applyAlignment="1" applyProtection="1">
      <alignment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177" fontId="0" fillId="0" borderId="17" xfId="0" applyNumberForma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177" fontId="0" fillId="0" borderId="13" xfId="0" applyNumberForma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 applyProtection="1">
      <alignment vertical="center"/>
      <protection/>
    </xf>
    <xf numFmtId="188" fontId="0" fillId="0" borderId="18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Border="1" applyAlignment="1" applyProtection="1">
      <alignment vertical="center" wrapText="1"/>
      <protection/>
    </xf>
    <xf numFmtId="49" fontId="0" fillId="33" borderId="17" xfId="0" applyNumberFormat="1" applyFont="1" applyFill="1" applyBorder="1" applyAlignment="1" applyProtection="1">
      <alignment vertical="center"/>
      <protection locked="0"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7" xfId="0" applyNumberFormat="1" applyFont="1" applyFill="1" applyBorder="1" applyAlignment="1" applyProtection="1">
      <alignment vertical="center"/>
      <protection locked="0"/>
    </xf>
    <xf numFmtId="177" fontId="0" fillId="33" borderId="11" xfId="0" applyNumberFormat="1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vertical="center" wrapText="1"/>
      <protection locked="0"/>
    </xf>
    <xf numFmtId="49" fontId="4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 applyProtection="1">
      <alignment vertical="center" wrapText="1"/>
      <protection locked="0"/>
    </xf>
    <xf numFmtId="49" fontId="0" fillId="33" borderId="11" xfId="0" applyNumberFormat="1" applyFont="1" applyFill="1" applyBorder="1" applyAlignment="1" applyProtection="1">
      <alignment vertical="center" wrapText="1"/>
      <protection locked="0"/>
    </xf>
    <xf numFmtId="49" fontId="0" fillId="33" borderId="10" xfId="0" applyNumberFormat="1" applyFont="1" applyFill="1" applyBorder="1" applyAlignment="1" applyProtection="1">
      <alignment vertical="center" wrapText="1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Border="1" applyAlignment="1" applyProtection="1">
      <alignment horizontal="left" vertical="center"/>
      <protection/>
    </xf>
    <xf numFmtId="0" fontId="0" fillId="33" borderId="17" xfId="0" applyNumberFormat="1" applyFill="1" applyBorder="1" applyAlignment="1" applyProtection="1">
      <alignment vertical="center"/>
      <protection locked="0"/>
    </xf>
    <xf numFmtId="0" fontId="0" fillId="33" borderId="11" xfId="0" applyNumberFormat="1" applyFill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21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49" fontId="0" fillId="33" borderId="21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178" fontId="0" fillId="0" borderId="16" xfId="0" applyNumberFormat="1" applyFill="1" applyBorder="1" applyAlignment="1" applyProtection="1">
      <alignment vertical="center"/>
      <protection/>
    </xf>
    <xf numFmtId="178" fontId="0" fillId="0" borderId="13" xfId="0" applyNumberFormat="1" applyFill="1" applyBorder="1" applyAlignment="1" applyProtection="1">
      <alignment vertical="center"/>
      <protection/>
    </xf>
    <xf numFmtId="0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178" fontId="0" fillId="33" borderId="16" xfId="0" applyNumberFormat="1" applyFont="1" applyFill="1" applyBorder="1" applyAlignment="1" applyProtection="1">
      <alignment vertical="center"/>
      <protection locked="0"/>
    </xf>
    <xf numFmtId="178" fontId="0" fillId="33" borderId="13" xfId="0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179" fontId="0" fillId="0" borderId="17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2" xfId="0" applyNumberFormat="1" applyFill="1" applyBorder="1" applyAlignment="1" applyProtection="1">
      <alignment horizontal="center" vertical="center" textRotation="255"/>
      <protection/>
    </xf>
    <xf numFmtId="49" fontId="0" fillId="0" borderId="23" xfId="0" applyNumberFormat="1" applyFill="1" applyBorder="1" applyAlignment="1" applyProtection="1">
      <alignment horizontal="center" vertical="center" textRotation="255"/>
      <protection/>
    </xf>
    <xf numFmtId="49" fontId="0" fillId="0" borderId="24" xfId="0" applyNumberFormat="1" applyFill="1" applyBorder="1" applyAlignment="1" applyProtection="1">
      <alignment horizontal="center" vertical="center" textRotation="255"/>
      <protection/>
    </xf>
    <xf numFmtId="49" fontId="0" fillId="0" borderId="21" xfId="0" applyNumberFormat="1" applyFill="1" applyBorder="1" applyAlignment="1" applyProtection="1">
      <alignment horizontal="distributed" vertical="center" wrapText="1" indent="1"/>
      <protection/>
    </xf>
    <xf numFmtId="49" fontId="0" fillId="0" borderId="21" xfId="0" applyNumberFormat="1" applyFill="1" applyBorder="1" applyAlignment="1" applyProtection="1">
      <alignment horizontal="center" vertical="center" textRotation="255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49" fontId="0" fillId="0" borderId="25" xfId="0" applyNumberFormat="1" applyFill="1" applyBorder="1" applyAlignment="1" applyProtection="1">
      <alignment horizontal="left"/>
      <protection/>
    </xf>
    <xf numFmtId="38" fontId="1" fillId="33" borderId="17" xfId="48" applyFont="1" applyFill="1" applyBorder="1" applyAlignment="1" applyProtection="1">
      <alignment vertical="center"/>
      <protection locked="0"/>
    </xf>
    <xf numFmtId="38" fontId="1" fillId="33" borderId="11" xfId="48" applyFont="1" applyFill="1" applyBorder="1" applyAlignment="1" applyProtection="1">
      <alignment vertical="center"/>
      <protection locked="0"/>
    </xf>
    <xf numFmtId="38" fontId="1" fillId="0" borderId="17" xfId="48" applyFont="1" applyFill="1" applyBorder="1" applyAlignment="1" applyProtection="1">
      <alignment vertical="center"/>
      <protection/>
    </xf>
    <xf numFmtId="38" fontId="1" fillId="0" borderId="11" xfId="48" applyFont="1" applyFill="1" applyBorder="1" applyAlignment="1" applyProtection="1">
      <alignment vertical="center"/>
      <protection/>
    </xf>
    <xf numFmtId="49" fontId="0" fillId="33" borderId="21" xfId="0" applyNumberFormat="1" applyFill="1" applyBorder="1" applyAlignment="1" applyProtection="1">
      <alignment vertical="center" wrapText="1"/>
      <protection locked="0"/>
    </xf>
    <xf numFmtId="49" fontId="0" fillId="33" borderId="17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21" xfId="0" applyNumberFormat="1" applyFill="1" applyBorder="1" applyAlignment="1" applyProtection="1">
      <alignment horizontal="left" vertical="center" wrapText="1"/>
      <protection locked="0"/>
    </xf>
    <xf numFmtId="49" fontId="0" fillId="33" borderId="17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180" fontId="0" fillId="33" borderId="17" xfId="0" applyNumberFormat="1" applyFill="1" applyBorder="1" applyAlignment="1" applyProtection="1">
      <alignment vertical="center"/>
      <protection locked="0"/>
    </xf>
    <xf numFmtId="180" fontId="0" fillId="33" borderId="11" xfId="0" applyNumberForma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0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180" fontId="0" fillId="33" borderId="18" xfId="0" applyNumberFormat="1" applyFont="1" applyFill="1" applyBorder="1" applyAlignment="1" applyProtection="1">
      <alignment vertical="center"/>
      <protection locked="0"/>
    </xf>
    <xf numFmtId="180" fontId="0" fillId="33" borderId="15" xfId="0" applyNumberFormat="1" applyFont="1" applyFill="1" applyBorder="1" applyAlignment="1" applyProtection="1">
      <alignment vertical="center"/>
      <protection locked="0"/>
    </xf>
    <xf numFmtId="178" fontId="0" fillId="33" borderId="16" xfId="0" applyNumberFormat="1" applyFill="1" applyBorder="1" applyAlignment="1" applyProtection="1">
      <alignment vertical="center"/>
      <protection locked="0"/>
    </xf>
    <xf numFmtId="178" fontId="0" fillId="33" borderId="13" xfId="0" applyNumberFormat="1" applyFill="1" applyBorder="1" applyAlignment="1" applyProtection="1">
      <alignment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0" xfId="0" applyNumberFormat="1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 indent="1"/>
      <protection locked="0"/>
    </xf>
    <xf numFmtId="31" fontId="0" fillId="33" borderId="11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180" fontId="0" fillId="33" borderId="17" xfId="0" applyNumberFormat="1" applyFont="1" applyFill="1" applyBorder="1" applyAlignment="1" applyProtection="1">
      <alignment vertical="center"/>
      <protection locked="0"/>
    </xf>
    <xf numFmtId="180" fontId="0" fillId="33" borderId="11" xfId="0" applyNumberFormat="1" applyFont="1" applyFill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183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33" borderId="21" xfId="0" applyNumberFormat="1" applyFill="1" applyBorder="1" applyAlignment="1" applyProtection="1">
      <alignment vertical="center"/>
      <protection locked="0"/>
    </xf>
    <xf numFmtId="49" fontId="0" fillId="33" borderId="16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180" fontId="0" fillId="0" borderId="17" xfId="0" applyNumberForma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 applyProtection="1">
      <alignment vertical="center"/>
      <protection/>
    </xf>
    <xf numFmtId="177" fontId="0" fillId="0" borderId="17" xfId="0" applyNumberForma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177" fontId="0" fillId="33" borderId="17" xfId="0" applyNumberFormat="1" applyFill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 locked="0"/>
    </xf>
    <xf numFmtId="184" fontId="0" fillId="0" borderId="11" xfId="0" applyNumberFormat="1" applyFill="1" applyBorder="1" applyAlignment="1" applyProtection="1">
      <alignment horizontal="right" vertical="center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2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horizontal="left" vertical="center" indent="1"/>
      <protection locked="0"/>
    </xf>
    <xf numFmtId="49" fontId="0" fillId="3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3" borderId="10" xfId="0" applyNumberFormat="1" applyFont="1" applyFill="1" applyBorder="1" applyAlignment="1" applyProtection="1">
      <alignment horizontal="left" vertical="center" indent="1"/>
      <protection locked="0"/>
    </xf>
    <xf numFmtId="31" fontId="0" fillId="33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26" xfId="0" applyNumberForma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28" xfId="0" applyNumberFormat="1" applyFont="1" applyBorder="1" applyAlignment="1" applyProtection="1">
      <alignment horizontal="left" indent="1"/>
      <protection/>
    </xf>
    <xf numFmtId="49" fontId="0" fillId="0" borderId="29" xfId="0" applyNumberFormat="1" applyFont="1" applyBorder="1" applyAlignment="1" applyProtection="1">
      <alignment horizontal="left" indent="1"/>
      <protection/>
    </xf>
    <xf numFmtId="49" fontId="0" fillId="0" borderId="30" xfId="0" applyNumberFormat="1" applyFont="1" applyBorder="1" applyAlignment="1" applyProtection="1">
      <alignment horizontal="left" indent="1"/>
      <protection/>
    </xf>
    <xf numFmtId="49" fontId="0" fillId="0" borderId="31" xfId="0" applyNumberFormat="1" applyFont="1" applyBorder="1" applyAlignment="1" applyProtection="1">
      <alignment horizontal="left" inden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3" xfId="0" applyNumberFormat="1" applyBorder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 shrinkToFit="1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49" fontId="0" fillId="0" borderId="14" xfId="0" applyNumberFormat="1" applyBorder="1" applyAlignment="1" applyProtection="1">
      <alignment horizontal="center" vertical="center" textRotation="255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0" xfId="0" applyNumberFormat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2" xfId="0" applyNumberFormat="1" applyFont="1" applyBorder="1" applyAlignment="1" applyProtection="1">
      <alignment horizontal="center" vertical="center" textRotation="255"/>
      <protection/>
    </xf>
    <xf numFmtId="49" fontId="0" fillId="33" borderId="17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ill="1" applyBorder="1" applyAlignment="1" applyProtection="1">
      <alignment horizontal="right" vertical="center"/>
      <protection/>
    </xf>
    <xf numFmtId="177" fontId="0" fillId="33" borderId="11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distributed" vertical="center"/>
      <protection/>
    </xf>
    <xf numFmtId="187" fontId="5" fillId="33" borderId="16" xfId="0" applyNumberFormat="1" applyFont="1" applyFill="1" applyBorder="1" applyAlignment="1" applyProtection="1">
      <alignment horizontal="center" vertical="center"/>
      <protection locked="0"/>
    </xf>
    <xf numFmtId="187" fontId="5" fillId="33" borderId="13" xfId="0" applyNumberFormat="1" applyFont="1" applyFill="1" applyBorder="1" applyAlignment="1" applyProtection="1">
      <alignment horizontal="center" vertical="center"/>
      <protection locked="0"/>
    </xf>
    <xf numFmtId="187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179" fontId="0" fillId="33" borderId="15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88" fontId="0" fillId="0" borderId="15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188" fontId="0" fillId="0" borderId="11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12" fontId="0" fillId="0" borderId="22" xfId="0" applyNumberFormat="1" applyFill="1" applyBorder="1" applyAlignment="1" applyProtection="1">
      <alignment horizontal="distributed" vertical="center" indent="1"/>
      <protection/>
    </xf>
    <xf numFmtId="49" fontId="0" fillId="0" borderId="24" xfId="0" applyNumberFormat="1" applyFill="1" applyBorder="1" applyAlignment="1" applyProtection="1">
      <alignment horizontal="distributed" vertical="center" indent="1"/>
      <protection/>
    </xf>
    <xf numFmtId="188" fontId="0" fillId="0" borderId="1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74"/>
  <sheetViews>
    <sheetView showGridLines="0" tabSelected="1" zoomScaleSheetLayoutView="90" zoomScalePageLayoutView="0" workbookViewId="0" topLeftCell="A1">
      <selection activeCell="AO7" sqref="AO7"/>
    </sheetView>
  </sheetViews>
  <sheetFormatPr defaultColWidth="2.421875" defaultRowHeight="15" customHeight="1"/>
  <cols>
    <col min="1" max="14" width="2.421875" style="1" customWidth="1"/>
    <col min="15" max="16384" width="2.421875" style="1" customWidth="1"/>
  </cols>
  <sheetData>
    <row r="1" spans="2:4" ht="15" customHeight="1">
      <c r="B1" s="3" t="s">
        <v>1240</v>
      </c>
      <c r="C1" s="3" t="s">
        <v>1083</v>
      </c>
      <c r="D1" s="3" t="s">
        <v>1239</v>
      </c>
    </row>
    <row r="3" spans="5:34" ht="15" customHeight="1">
      <c r="E3" s="3" t="s">
        <v>253</v>
      </c>
      <c r="F3" s="3" t="s">
        <v>252</v>
      </c>
      <c r="G3" s="3" t="s">
        <v>1238</v>
      </c>
      <c r="H3" s="54" t="s">
        <v>1237</v>
      </c>
      <c r="I3" s="54" t="s">
        <v>158</v>
      </c>
      <c r="J3" s="54" t="s">
        <v>1227</v>
      </c>
      <c r="K3" s="54" t="s">
        <v>123</v>
      </c>
      <c r="L3" s="54" t="s">
        <v>1102</v>
      </c>
      <c r="M3" s="54" t="s">
        <v>1236</v>
      </c>
      <c r="N3" s="54" t="s">
        <v>403</v>
      </c>
      <c r="O3" s="3" t="s">
        <v>549</v>
      </c>
      <c r="P3" s="3" t="s">
        <v>131</v>
      </c>
      <c r="Q3" s="3" t="s">
        <v>158</v>
      </c>
      <c r="R3" s="3" t="s">
        <v>124</v>
      </c>
      <c r="S3" s="3" t="s">
        <v>123</v>
      </c>
      <c r="T3" s="3" t="s">
        <v>1101</v>
      </c>
      <c r="U3" s="3" t="s">
        <v>158</v>
      </c>
      <c r="V3" s="3" t="s">
        <v>496</v>
      </c>
      <c r="W3" s="3" t="s">
        <v>158</v>
      </c>
      <c r="X3" s="3" t="s">
        <v>1095</v>
      </c>
      <c r="Y3" s="3" t="s">
        <v>128</v>
      </c>
      <c r="Z3" s="3" t="s">
        <v>127</v>
      </c>
      <c r="AA3" s="3" t="s">
        <v>126</v>
      </c>
      <c r="AB3" s="3" t="s">
        <v>193</v>
      </c>
      <c r="AC3" s="3" t="s">
        <v>1235</v>
      </c>
      <c r="AD3" s="3" t="s">
        <v>123</v>
      </c>
      <c r="AE3" s="3" t="s">
        <v>138</v>
      </c>
      <c r="AF3" s="3" t="s">
        <v>424</v>
      </c>
      <c r="AG3" s="3" t="s">
        <v>895</v>
      </c>
      <c r="AH3" s="3" t="s">
        <v>254</v>
      </c>
    </row>
    <row r="4" spans="5:34" ht="15" customHeight="1">
      <c r="E4" s="3" t="s">
        <v>143</v>
      </c>
      <c r="F4" s="3" t="s">
        <v>159</v>
      </c>
      <c r="G4" s="3" t="s">
        <v>125</v>
      </c>
      <c r="H4" s="3" t="s">
        <v>275</v>
      </c>
      <c r="I4" s="3" t="s">
        <v>274</v>
      </c>
      <c r="J4" s="3" t="s">
        <v>156</v>
      </c>
      <c r="K4" s="3" t="s">
        <v>1101</v>
      </c>
      <c r="L4" s="3" t="s">
        <v>158</v>
      </c>
      <c r="M4" s="3" t="s">
        <v>496</v>
      </c>
      <c r="N4" s="3" t="s">
        <v>158</v>
      </c>
      <c r="O4" s="3" t="s">
        <v>1172</v>
      </c>
      <c r="P4" s="3" t="s">
        <v>159</v>
      </c>
      <c r="Q4" s="3" t="s">
        <v>158</v>
      </c>
      <c r="R4" s="3" t="s">
        <v>157</v>
      </c>
      <c r="S4" s="3" t="s">
        <v>126</v>
      </c>
      <c r="T4" s="3" t="s">
        <v>156</v>
      </c>
      <c r="U4" s="3" t="s">
        <v>1234</v>
      </c>
      <c r="V4" s="3" t="s">
        <v>1233</v>
      </c>
      <c r="W4" s="3" t="s">
        <v>363</v>
      </c>
      <c r="X4" s="3" t="s">
        <v>362</v>
      </c>
      <c r="Y4" s="3" t="s">
        <v>984</v>
      </c>
      <c r="Z4" s="3" t="s">
        <v>677</v>
      </c>
      <c r="AA4" s="3" t="s">
        <v>488</v>
      </c>
      <c r="AB4" s="3" t="s">
        <v>1232</v>
      </c>
      <c r="AC4" s="3" t="s">
        <v>1231</v>
      </c>
      <c r="AD4" s="3" t="s">
        <v>984</v>
      </c>
      <c r="AE4" s="3" t="s">
        <v>140</v>
      </c>
      <c r="AF4" s="3" t="s">
        <v>16</v>
      </c>
      <c r="AG4" s="3" t="s">
        <v>1230</v>
      </c>
      <c r="AH4" s="3" t="s">
        <v>46</v>
      </c>
    </row>
    <row r="5" spans="5:17" ht="15" customHeight="1">
      <c r="E5" s="3" t="s">
        <v>45</v>
      </c>
      <c r="F5" s="3" t="s">
        <v>73</v>
      </c>
      <c r="G5" s="3" t="s">
        <v>1229</v>
      </c>
      <c r="H5" s="3" t="s">
        <v>1228</v>
      </c>
      <c r="I5" s="3" t="s">
        <v>323</v>
      </c>
      <c r="J5" s="3" t="s">
        <v>161</v>
      </c>
      <c r="K5" s="3" t="s">
        <v>213</v>
      </c>
      <c r="L5" s="3" t="s">
        <v>212</v>
      </c>
      <c r="M5" s="3" t="s">
        <v>554</v>
      </c>
      <c r="N5" s="3"/>
      <c r="O5" s="3"/>
      <c r="P5" s="3"/>
      <c r="Q5" s="3"/>
    </row>
    <row r="7" spans="2:16" ht="15" customHeight="1">
      <c r="B7" s="3" t="s">
        <v>846</v>
      </c>
      <c r="D7" s="54" t="s">
        <v>1227</v>
      </c>
      <c r="E7" s="54" t="s">
        <v>123</v>
      </c>
      <c r="F7" s="3" t="s">
        <v>213</v>
      </c>
      <c r="G7" s="3" t="s">
        <v>212</v>
      </c>
      <c r="H7" s="3" t="s">
        <v>161</v>
      </c>
      <c r="I7" s="3" t="s">
        <v>561</v>
      </c>
      <c r="J7" s="3" t="s">
        <v>1226</v>
      </c>
      <c r="K7" s="3" t="s">
        <v>204</v>
      </c>
      <c r="L7" s="3" t="s">
        <v>886</v>
      </c>
      <c r="M7" s="3" t="s">
        <v>206</v>
      </c>
      <c r="N7" s="3" t="s">
        <v>160</v>
      </c>
      <c r="O7" s="3" t="s">
        <v>159</v>
      </c>
      <c r="P7" s="3" t="s">
        <v>536</v>
      </c>
    </row>
    <row r="8" spans="4:37" ht="15" customHeight="1">
      <c r="D8" s="105"/>
      <c r="E8" s="106"/>
      <c r="F8" s="356" t="s">
        <v>1225</v>
      </c>
      <c r="G8" s="357"/>
      <c r="H8" s="357"/>
      <c r="I8" s="357"/>
      <c r="J8" s="357"/>
      <c r="K8" s="357"/>
      <c r="L8" s="357"/>
      <c r="M8" s="357"/>
      <c r="N8" s="357"/>
      <c r="O8" s="358"/>
      <c r="P8" s="125" t="s">
        <v>1224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4:37" ht="15" customHeight="1">
      <c r="D9" s="105"/>
      <c r="E9" s="10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58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60"/>
    </row>
    <row r="10" spans="4:37" ht="15" customHeight="1">
      <c r="D10" s="105"/>
      <c r="E10" s="10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58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60"/>
    </row>
    <row r="11" spans="4:37" ht="15" customHeight="1">
      <c r="D11" s="105"/>
      <c r="E11" s="105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58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</row>
    <row r="12" spans="4:37" ht="15" customHeight="1">
      <c r="D12" s="105"/>
      <c r="E12" s="105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58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60"/>
    </row>
    <row r="13" spans="4:37" ht="15" customHeight="1">
      <c r="D13" s="105"/>
      <c r="E13" s="105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58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60"/>
    </row>
    <row r="15" spans="2:18" ht="15" customHeight="1">
      <c r="B15" s="3" t="s">
        <v>272</v>
      </c>
      <c r="D15" s="3" t="s">
        <v>160</v>
      </c>
      <c r="E15" s="3" t="s">
        <v>159</v>
      </c>
      <c r="F15" s="3" t="s">
        <v>988</v>
      </c>
      <c r="G15" s="3" t="s">
        <v>158</v>
      </c>
      <c r="H15" s="3" t="s">
        <v>1095</v>
      </c>
      <c r="I15" s="3" t="s">
        <v>128</v>
      </c>
      <c r="J15" s="3" t="s">
        <v>127</v>
      </c>
      <c r="K15" s="3" t="s">
        <v>126</v>
      </c>
      <c r="L15" s="3" t="s">
        <v>138</v>
      </c>
      <c r="M15" s="3" t="s">
        <v>382</v>
      </c>
      <c r="N15" s="3" t="s">
        <v>160</v>
      </c>
      <c r="O15" s="3" t="s">
        <v>159</v>
      </c>
      <c r="P15" s="3" t="s">
        <v>161</v>
      </c>
      <c r="Q15" s="3" t="s">
        <v>192</v>
      </c>
      <c r="R15" s="3" t="s">
        <v>590</v>
      </c>
    </row>
    <row r="16" spans="3:17" ht="15" customHeight="1">
      <c r="C16" s="6" t="s">
        <v>1223</v>
      </c>
      <c r="E16" s="3" t="s">
        <v>160</v>
      </c>
      <c r="F16" s="3" t="s">
        <v>159</v>
      </c>
      <c r="G16" s="3" t="s">
        <v>988</v>
      </c>
      <c r="H16" s="3" t="s">
        <v>125</v>
      </c>
      <c r="I16" s="3" t="s">
        <v>253</v>
      </c>
      <c r="J16" s="3" t="s">
        <v>252</v>
      </c>
      <c r="K16" s="3" t="s">
        <v>674</v>
      </c>
      <c r="L16" s="3" t="s">
        <v>125</v>
      </c>
      <c r="M16" s="3" t="s">
        <v>1170</v>
      </c>
      <c r="N16" s="3" t="s">
        <v>1221</v>
      </c>
      <c r="O16" s="3" t="s">
        <v>125</v>
      </c>
      <c r="P16" s="3" t="s">
        <v>1222</v>
      </c>
      <c r="Q16" s="3" t="s">
        <v>345</v>
      </c>
    </row>
    <row r="17" spans="4:37" ht="15" customHeight="1">
      <c r="D17" s="105"/>
      <c r="E17" s="105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</row>
    <row r="18" spans="4:37" ht="15" customHeight="1">
      <c r="D18" s="105"/>
      <c r="E18" s="105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</row>
    <row r="19" spans="4:37" ht="15" customHeight="1">
      <c r="D19" s="105"/>
      <c r="E19" s="105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</row>
    <row r="20" spans="4:37" ht="15" customHeight="1">
      <c r="D20" s="105"/>
      <c r="E20" s="105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</row>
    <row r="21" spans="4:37" ht="15" customHeight="1">
      <c r="D21" s="105"/>
      <c r="E21" s="105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</row>
    <row r="22" spans="4:37" ht="15" customHeight="1">
      <c r="D22" s="105"/>
      <c r="E22" s="105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</row>
    <row r="23" spans="6:11" ht="15" customHeight="1">
      <c r="F23" s="3" t="s">
        <v>79</v>
      </c>
      <c r="G23" s="3" t="s">
        <v>6</v>
      </c>
      <c r="H23" s="3" t="s">
        <v>5</v>
      </c>
      <c r="I23" s="3" t="s">
        <v>16</v>
      </c>
      <c r="J23" s="3" t="s">
        <v>78</v>
      </c>
      <c r="K23" s="3" t="s">
        <v>330</v>
      </c>
    </row>
    <row r="24" spans="7:32" s="2" customFormat="1" ht="15" customHeight="1">
      <c r="G24" s="2" t="s">
        <v>160</v>
      </c>
      <c r="H24" s="2" t="s">
        <v>159</v>
      </c>
      <c r="I24" s="2" t="s">
        <v>988</v>
      </c>
      <c r="J24" s="2" t="s">
        <v>125</v>
      </c>
      <c r="K24" s="2" t="s">
        <v>568</v>
      </c>
      <c r="L24" s="2" t="s">
        <v>567</v>
      </c>
      <c r="M24" s="2" t="s">
        <v>125</v>
      </c>
      <c r="N24" s="2" t="s">
        <v>253</v>
      </c>
      <c r="O24" s="2" t="s">
        <v>252</v>
      </c>
      <c r="P24" s="2" t="s">
        <v>674</v>
      </c>
      <c r="Q24" s="2" t="s">
        <v>1170</v>
      </c>
      <c r="R24" s="2" t="s">
        <v>1221</v>
      </c>
      <c r="S24" s="2" t="s">
        <v>125</v>
      </c>
      <c r="T24" s="2" t="s">
        <v>590</v>
      </c>
      <c r="U24" s="2" t="s">
        <v>589</v>
      </c>
      <c r="V24" s="2" t="s">
        <v>347</v>
      </c>
      <c r="W24" s="2" t="s">
        <v>414</v>
      </c>
      <c r="X24" s="2" t="s">
        <v>413</v>
      </c>
      <c r="Y24" s="2" t="s">
        <v>104</v>
      </c>
      <c r="Z24" s="2" t="s">
        <v>6</v>
      </c>
      <c r="AA24" s="2" t="s">
        <v>5</v>
      </c>
      <c r="AB24" s="2" t="s">
        <v>1220</v>
      </c>
      <c r="AC24" s="2" t="s">
        <v>1219</v>
      </c>
      <c r="AD24" s="2" t="s">
        <v>1218</v>
      </c>
      <c r="AE24" s="2" t="s">
        <v>1217</v>
      </c>
      <c r="AF24" s="2" t="s">
        <v>1216</v>
      </c>
    </row>
    <row r="26" spans="3:6" ht="15" customHeight="1">
      <c r="C26" s="85" t="s">
        <v>1215</v>
      </c>
      <c r="E26" s="3" t="s">
        <v>419</v>
      </c>
      <c r="F26" s="3" t="s">
        <v>418</v>
      </c>
    </row>
    <row r="27" spans="4:9" ht="15" customHeight="1">
      <c r="D27" s="3" t="s">
        <v>483</v>
      </c>
      <c r="F27" s="3" t="s">
        <v>480</v>
      </c>
      <c r="G27" s="3" t="s">
        <v>177</v>
      </c>
      <c r="H27" s="3" t="s">
        <v>197</v>
      </c>
      <c r="I27" s="3" t="s">
        <v>25</v>
      </c>
    </row>
    <row r="28" spans="5:9" ht="15" customHeight="1">
      <c r="E28" s="85" t="s">
        <v>481</v>
      </c>
      <c r="G28" s="3" t="s">
        <v>480</v>
      </c>
      <c r="H28" s="3" t="s">
        <v>197</v>
      </c>
      <c r="I28" s="3" t="s">
        <v>25</v>
      </c>
    </row>
    <row r="29" spans="7:26" ht="15" customHeight="1">
      <c r="G29" s="3" t="s">
        <v>478</v>
      </c>
      <c r="H29" s="3" t="s">
        <v>472</v>
      </c>
      <c r="I29" s="3" t="s">
        <v>476</v>
      </c>
      <c r="J29" s="3" t="s">
        <v>479</v>
      </c>
      <c r="K29" s="217"/>
      <c r="L29" s="217"/>
      <c r="M29" s="217"/>
      <c r="N29" s="3" t="s">
        <v>9</v>
      </c>
      <c r="R29" s="3" t="s">
        <v>478</v>
      </c>
      <c r="S29" s="3" t="s">
        <v>477</v>
      </c>
      <c r="T29" s="3" t="s">
        <v>472</v>
      </c>
      <c r="U29" s="3" t="s">
        <v>476</v>
      </c>
      <c r="V29" s="3" t="s">
        <v>316</v>
      </c>
      <c r="W29" s="217"/>
      <c r="X29" s="217"/>
      <c r="Y29" s="217"/>
      <c r="Z29" s="3" t="s">
        <v>9</v>
      </c>
    </row>
    <row r="30" ht="6" customHeight="1"/>
    <row r="31" spans="5:16" ht="15" customHeight="1">
      <c r="E31" s="85" t="s">
        <v>346</v>
      </c>
      <c r="G31" s="3" t="s">
        <v>177</v>
      </c>
      <c r="H31" s="3" t="s">
        <v>197</v>
      </c>
      <c r="I31" s="3" t="s">
        <v>25</v>
      </c>
      <c r="J31" s="3" t="s">
        <v>79</v>
      </c>
      <c r="K31" s="3" t="s">
        <v>1095</v>
      </c>
      <c r="L31" s="3" t="s">
        <v>128</v>
      </c>
      <c r="M31" s="3" t="s">
        <v>247</v>
      </c>
      <c r="N31" s="3" t="s">
        <v>437</v>
      </c>
      <c r="O31" s="3" t="s">
        <v>535</v>
      </c>
      <c r="P31" s="3" t="s">
        <v>316</v>
      </c>
    </row>
    <row r="32" spans="6:37" ht="15" customHeight="1">
      <c r="F32" s="360" t="s">
        <v>1214</v>
      </c>
      <c r="G32" s="360"/>
      <c r="H32" s="360"/>
      <c r="I32" s="360"/>
      <c r="J32" s="360"/>
      <c r="K32" s="360"/>
      <c r="L32" s="360"/>
      <c r="M32" s="360"/>
      <c r="N32" s="81"/>
      <c r="O32" s="33"/>
      <c r="P32" s="33"/>
      <c r="Q32" s="33"/>
      <c r="R32" s="33"/>
      <c r="S32" s="33"/>
      <c r="T32" s="33"/>
      <c r="U32" s="33"/>
      <c r="V32" s="361" t="s">
        <v>1213</v>
      </c>
      <c r="W32" s="362"/>
      <c r="X32" s="362"/>
      <c r="Y32" s="362"/>
      <c r="Z32" s="362"/>
      <c r="AA32" s="362"/>
      <c r="AB32" s="362"/>
      <c r="AC32" s="362"/>
      <c r="AD32" s="33"/>
      <c r="AE32" s="33"/>
      <c r="AF32" s="33"/>
      <c r="AG32" s="33"/>
      <c r="AH32" s="33"/>
      <c r="AI32" s="33"/>
      <c r="AJ32" s="33"/>
      <c r="AK32" s="42"/>
    </row>
    <row r="33" spans="6:37" ht="15" customHeight="1">
      <c r="F33" s="360"/>
      <c r="G33" s="360"/>
      <c r="H33" s="360"/>
      <c r="I33" s="360"/>
      <c r="J33" s="360"/>
      <c r="K33" s="360"/>
      <c r="L33" s="360"/>
      <c r="M33" s="360"/>
      <c r="N33" s="125" t="s">
        <v>473</v>
      </c>
      <c r="O33" s="126"/>
      <c r="P33" s="126"/>
      <c r="Q33" s="126"/>
      <c r="R33" s="126"/>
      <c r="S33" s="126"/>
      <c r="T33" s="126"/>
      <c r="U33" s="127"/>
      <c r="V33" s="125" t="s">
        <v>1212</v>
      </c>
      <c r="W33" s="209"/>
      <c r="X33" s="209"/>
      <c r="Y33" s="209"/>
      <c r="Z33" s="209"/>
      <c r="AA33" s="209"/>
      <c r="AB33" s="209"/>
      <c r="AC33" s="210"/>
      <c r="AD33" s="125" t="s">
        <v>213</v>
      </c>
      <c r="AE33" s="209"/>
      <c r="AF33" s="209"/>
      <c r="AG33" s="209"/>
      <c r="AH33" s="209"/>
      <c r="AI33" s="209"/>
      <c r="AJ33" s="209"/>
      <c r="AK33" s="210"/>
    </row>
    <row r="34" spans="6:37" ht="15" customHeight="1">
      <c r="F34" s="363" t="s">
        <v>1211</v>
      </c>
      <c r="G34" s="363"/>
      <c r="H34" s="363"/>
      <c r="I34" s="363"/>
      <c r="J34" s="363"/>
      <c r="K34" s="363"/>
      <c r="L34" s="363"/>
      <c r="M34" s="363"/>
      <c r="N34" s="104"/>
      <c r="O34" s="224"/>
      <c r="P34" s="224"/>
      <c r="Q34" s="224"/>
      <c r="R34" s="224"/>
      <c r="S34" s="224"/>
      <c r="T34" s="52" t="s">
        <v>169</v>
      </c>
      <c r="U34" s="51"/>
      <c r="V34" s="104"/>
      <c r="W34" s="224"/>
      <c r="X34" s="224"/>
      <c r="Y34" s="224"/>
      <c r="Z34" s="224"/>
      <c r="AA34" s="224"/>
      <c r="AB34" s="52" t="s">
        <v>169</v>
      </c>
      <c r="AC34" s="51"/>
      <c r="AD34" s="104"/>
      <c r="AE34" s="351">
        <f>+IF((O34+W34)=0,"",O34+W34)</f>
      </c>
      <c r="AF34" s="351"/>
      <c r="AG34" s="351"/>
      <c r="AH34" s="351"/>
      <c r="AI34" s="351"/>
      <c r="AJ34" s="52" t="s">
        <v>169</v>
      </c>
      <c r="AK34" s="51"/>
    </row>
    <row r="35" spans="6:37" ht="15" customHeight="1">
      <c r="F35" s="364" t="s">
        <v>1210</v>
      </c>
      <c r="G35" s="364"/>
      <c r="H35" s="364"/>
      <c r="I35" s="364"/>
      <c r="J35" s="364"/>
      <c r="K35" s="364"/>
      <c r="L35" s="364"/>
      <c r="M35" s="364"/>
      <c r="N35" s="103" t="s">
        <v>79</v>
      </c>
      <c r="O35" s="217"/>
      <c r="P35" s="217"/>
      <c r="Q35" s="217"/>
      <c r="R35" s="217"/>
      <c r="S35" s="217"/>
      <c r="T35" s="102" t="s">
        <v>169</v>
      </c>
      <c r="U35" s="101" t="s">
        <v>316</v>
      </c>
      <c r="V35" s="103" t="s">
        <v>79</v>
      </c>
      <c r="W35" s="217"/>
      <c r="X35" s="217"/>
      <c r="Y35" s="217"/>
      <c r="Z35" s="217"/>
      <c r="AA35" s="217"/>
      <c r="AB35" s="102" t="s">
        <v>169</v>
      </c>
      <c r="AC35" s="101" t="s">
        <v>316</v>
      </c>
      <c r="AD35" s="103" t="s">
        <v>79</v>
      </c>
      <c r="AE35" s="365">
        <f>+IF((O35+W35)=0,"",O35+W35)</f>
      </c>
      <c r="AF35" s="365"/>
      <c r="AG35" s="365"/>
      <c r="AH35" s="365"/>
      <c r="AI35" s="365"/>
      <c r="AJ35" s="102" t="s">
        <v>169</v>
      </c>
      <c r="AK35" s="101" t="s">
        <v>316</v>
      </c>
    </row>
    <row r="36" spans="6:37" ht="15" customHeight="1">
      <c r="F36" s="350" t="s">
        <v>1209</v>
      </c>
      <c r="G36" s="350"/>
      <c r="H36" s="350"/>
      <c r="I36" s="350"/>
      <c r="J36" s="350"/>
      <c r="K36" s="350"/>
      <c r="L36" s="350"/>
      <c r="M36" s="350"/>
      <c r="N36" s="100"/>
      <c r="O36" s="224"/>
      <c r="P36" s="224"/>
      <c r="Q36" s="224"/>
      <c r="R36" s="224"/>
      <c r="S36" s="224"/>
      <c r="T36" s="66" t="s">
        <v>169</v>
      </c>
      <c r="U36" s="65"/>
      <c r="V36" s="100"/>
      <c r="W36" s="224"/>
      <c r="X36" s="224"/>
      <c r="Y36" s="224"/>
      <c r="Z36" s="224"/>
      <c r="AA36" s="224"/>
      <c r="AB36" s="66" t="s">
        <v>169</v>
      </c>
      <c r="AC36" s="65"/>
      <c r="AD36" s="100"/>
      <c r="AE36" s="351">
        <f>+IF((O36+W36)=0,"",O36+W36)</f>
      </c>
      <c r="AF36" s="351"/>
      <c r="AG36" s="351"/>
      <c r="AH36" s="351"/>
      <c r="AI36" s="351"/>
      <c r="AJ36" s="66" t="s">
        <v>169</v>
      </c>
      <c r="AK36" s="65"/>
    </row>
    <row r="37" spans="6:37" ht="15" customHeight="1">
      <c r="F37" s="350" t="s">
        <v>332</v>
      </c>
      <c r="G37" s="350"/>
      <c r="H37" s="350"/>
      <c r="I37" s="350"/>
      <c r="J37" s="350"/>
      <c r="K37" s="350"/>
      <c r="L37" s="350"/>
      <c r="M37" s="350"/>
      <c r="N37" s="100"/>
      <c r="O37" s="224"/>
      <c r="P37" s="224"/>
      <c r="Q37" s="224"/>
      <c r="R37" s="224"/>
      <c r="S37" s="224"/>
      <c r="T37" s="66" t="s">
        <v>169</v>
      </c>
      <c r="U37" s="65"/>
      <c r="V37" s="100"/>
      <c r="W37" s="224"/>
      <c r="X37" s="224"/>
      <c r="Y37" s="224"/>
      <c r="Z37" s="224"/>
      <c r="AA37" s="224"/>
      <c r="AB37" s="66" t="s">
        <v>169</v>
      </c>
      <c r="AC37" s="65"/>
      <c r="AD37" s="100"/>
      <c r="AE37" s="351">
        <f>+IF((O37+W37)=0,"",O37+W37)</f>
      </c>
      <c r="AF37" s="351"/>
      <c r="AG37" s="351"/>
      <c r="AH37" s="351"/>
      <c r="AI37" s="351"/>
      <c r="AJ37" s="66" t="s">
        <v>169</v>
      </c>
      <c r="AK37" s="65"/>
    </row>
    <row r="38" spans="6:37" ht="15" customHeight="1">
      <c r="F38" s="352" t="s">
        <v>1208</v>
      </c>
      <c r="G38" s="353"/>
      <c r="H38" s="353"/>
      <c r="I38" s="353"/>
      <c r="J38" s="353"/>
      <c r="K38" s="353"/>
      <c r="L38" s="353"/>
      <c r="M38" s="354"/>
      <c r="N38" s="99"/>
      <c r="O38" s="264">
        <f>+IF((O34+O36+O37)=0,"",O34+O36+O37)</f>
      </c>
      <c r="P38" s="264"/>
      <c r="Q38" s="264"/>
      <c r="R38" s="264"/>
      <c r="S38" s="264"/>
      <c r="T38" s="66" t="s">
        <v>169</v>
      </c>
      <c r="U38" s="65"/>
      <c r="V38" s="99"/>
      <c r="W38" s="264">
        <f>+IF((W34+W36+W37)=0,"",W34+W36+W37)</f>
      </c>
      <c r="X38" s="264"/>
      <c r="Y38" s="264"/>
      <c r="Z38" s="264"/>
      <c r="AA38" s="264"/>
      <c r="AB38" s="66" t="s">
        <v>169</v>
      </c>
      <c r="AC38" s="65"/>
      <c r="AD38" s="99"/>
      <c r="AE38" s="355">
        <f>+IF(SUM(O38,W38)=0,"",SUM(O38,W38))</f>
      </c>
      <c r="AF38" s="355"/>
      <c r="AG38" s="355"/>
      <c r="AH38" s="355"/>
      <c r="AI38" s="355"/>
      <c r="AJ38" s="66" t="s">
        <v>169</v>
      </c>
      <c r="AK38" s="65"/>
    </row>
    <row r="39" spans="6:11" ht="15" customHeight="1">
      <c r="F39" s="3" t="s">
        <v>79</v>
      </c>
      <c r="G39" s="3" t="s">
        <v>6</v>
      </c>
      <c r="H39" s="3" t="s">
        <v>5</v>
      </c>
      <c r="I39" s="3" t="s">
        <v>16</v>
      </c>
      <c r="J39" s="3" t="s">
        <v>78</v>
      </c>
      <c r="K39" s="3" t="s">
        <v>815</v>
      </c>
    </row>
    <row r="40" spans="7:37" s="2" customFormat="1" ht="15" customHeight="1">
      <c r="G40" s="2" t="s">
        <v>814</v>
      </c>
      <c r="I40" s="2" t="s">
        <v>1095</v>
      </c>
      <c r="J40" s="2" t="s">
        <v>128</v>
      </c>
      <c r="K40" s="2" t="s">
        <v>144</v>
      </c>
      <c r="L40" s="2" t="s">
        <v>958</v>
      </c>
      <c r="M40" s="2" t="s">
        <v>601</v>
      </c>
      <c r="N40" s="2" t="s">
        <v>600</v>
      </c>
      <c r="O40" s="2" t="s">
        <v>599</v>
      </c>
      <c r="P40" s="2" t="s">
        <v>213</v>
      </c>
      <c r="Q40" s="2" t="s">
        <v>212</v>
      </c>
      <c r="R40" s="2" t="s">
        <v>578</v>
      </c>
      <c r="S40" s="2" t="s">
        <v>577</v>
      </c>
      <c r="T40" s="2" t="s">
        <v>208</v>
      </c>
      <c r="U40" s="2" t="s">
        <v>576</v>
      </c>
      <c r="V40" s="2" t="s">
        <v>575</v>
      </c>
      <c r="W40" s="2" t="s">
        <v>598</v>
      </c>
      <c r="X40" s="2" t="s">
        <v>597</v>
      </c>
      <c r="Y40" s="2" t="s">
        <v>596</v>
      </c>
      <c r="Z40" s="2" t="s">
        <v>106</v>
      </c>
      <c r="AA40" s="2" t="s">
        <v>445</v>
      </c>
      <c r="AB40" s="2" t="s">
        <v>283</v>
      </c>
      <c r="AC40" s="2" t="s">
        <v>595</v>
      </c>
      <c r="AD40" s="2" t="s">
        <v>125</v>
      </c>
      <c r="AE40" s="2" t="s">
        <v>594</v>
      </c>
      <c r="AF40" s="2" t="s">
        <v>199</v>
      </c>
      <c r="AG40" s="2" t="s">
        <v>125</v>
      </c>
      <c r="AH40" s="2" t="s">
        <v>1095</v>
      </c>
      <c r="AI40" s="2" t="s">
        <v>128</v>
      </c>
      <c r="AJ40" s="2" t="s">
        <v>144</v>
      </c>
      <c r="AK40" s="2" t="s">
        <v>958</v>
      </c>
    </row>
    <row r="41" spans="8:15" s="2" customFormat="1" ht="15" customHeight="1">
      <c r="H41" s="2" t="s">
        <v>55</v>
      </c>
      <c r="I41" s="2" t="s">
        <v>6</v>
      </c>
      <c r="J41" s="2" t="s">
        <v>5</v>
      </c>
      <c r="K41" s="2" t="s">
        <v>426</v>
      </c>
      <c r="L41" s="2" t="s">
        <v>42</v>
      </c>
      <c r="M41" s="2" t="s">
        <v>1207</v>
      </c>
      <c r="N41" s="2" t="s">
        <v>430</v>
      </c>
      <c r="O41" s="2" t="s">
        <v>1206</v>
      </c>
    </row>
    <row r="42" spans="7:37" s="2" customFormat="1" ht="15" customHeight="1">
      <c r="G42" s="2" t="s">
        <v>452</v>
      </c>
      <c r="I42" s="2" t="s">
        <v>254</v>
      </c>
      <c r="J42" s="2" t="s">
        <v>159</v>
      </c>
      <c r="K42" s="2" t="s">
        <v>192</v>
      </c>
      <c r="L42" s="2" t="s">
        <v>41</v>
      </c>
      <c r="M42" s="2" t="s">
        <v>719</v>
      </c>
      <c r="N42" s="2" t="s">
        <v>159</v>
      </c>
      <c r="O42" s="2" t="s">
        <v>177</v>
      </c>
      <c r="P42" s="2" t="s">
        <v>197</v>
      </c>
      <c r="Q42" s="2" t="s">
        <v>113</v>
      </c>
      <c r="R42" s="2" t="s">
        <v>116</v>
      </c>
      <c r="S42" s="2" t="s">
        <v>115</v>
      </c>
      <c r="T42" s="2" t="s">
        <v>377</v>
      </c>
      <c r="U42" s="2" t="s">
        <v>254</v>
      </c>
      <c r="V42" s="2" t="s">
        <v>115</v>
      </c>
      <c r="W42" s="2" t="s">
        <v>269</v>
      </c>
      <c r="X42" s="2" t="s">
        <v>399</v>
      </c>
      <c r="Y42" s="2" t="s">
        <v>62</v>
      </c>
      <c r="Z42" s="2" t="s">
        <v>698</v>
      </c>
      <c r="AA42" s="2" t="s">
        <v>401</v>
      </c>
      <c r="AB42" s="2" t="s">
        <v>61</v>
      </c>
      <c r="AC42" s="2" t="s">
        <v>60</v>
      </c>
      <c r="AD42" s="2" t="s">
        <v>59</v>
      </c>
      <c r="AE42" s="2" t="s">
        <v>697</v>
      </c>
      <c r="AF42" s="2" t="s">
        <v>648</v>
      </c>
      <c r="AG42" s="2" t="s">
        <v>254</v>
      </c>
      <c r="AH42" s="2" t="s">
        <v>697</v>
      </c>
      <c r="AI42" s="2" t="s">
        <v>691</v>
      </c>
      <c r="AJ42" s="2" t="s">
        <v>159</v>
      </c>
      <c r="AK42" s="2" t="s">
        <v>73</v>
      </c>
    </row>
    <row r="43" spans="8:37" s="2" customFormat="1" ht="15" customHeight="1">
      <c r="H43" s="2" t="s">
        <v>1205</v>
      </c>
      <c r="I43" s="2" t="s">
        <v>160</v>
      </c>
      <c r="J43" s="2" t="s">
        <v>445</v>
      </c>
      <c r="K43" s="2" t="s">
        <v>283</v>
      </c>
      <c r="L43" s="2" t="s">
        <v>173</v>
      </c>
      <c r="M43" s="2" t="s">
        <v>79</v>
      </c>
      <c r="N43" s="2" t="s">
        <v>131</v>
      </c>
      <c r="O43" s="2" t="s">
        <v>1204</v>
      </c>
      <c r="P43" s="2" t="s">
        <v>969</v>
      </c>
      <c r="Q43" s="2" t="s">
        <v>408</v>
      </c>
      <c r="R43" s="2" t="s">
        <v>1204</v>
      </c>
      <c r="S43" s="2" t="s">
        <v>1007</v>
      </c>
      <c r="T43" s="2" t="s">
        <v>514</v>
      </c>
      <c r="U43" s="2" t="s">
        <v>347</v>
      </c>
      <c r="V43" s="2" t="s">
        <v>967</v>
      </c>
      <c r="W43" s="2" t="s">
        <v>208</v>
      </c>
      <c r="X43" s="2" t="s">
        <v>445</v>
      </c>
      <c r="Y43" s="2" t="s">
        <v>283</v>
      </c>
      <c r="Z43" s="2" t="s">
        <v>254</v>
      </c>
      <c r="AA43" s="2" t="s">
        <v>159</v>
      </c>
      <c r="AB43" s="2" t="s">
        <v>253</v>
      </c>
      <c r="AC43" s="2" t="s">
        <v>252</v>
      </c>
      <c r="AD43" s="2" t="s">
        <v>173</v>
      </c>
      <c r="AE43" s="2" t="s">
        <v>55</v>
      </c>
      <c r="AF43" s="2" t="s">
        <v>413</v>
      </c>
      <c r="AG43" s="2" t="s">
        <v>596</v>
      </c>
      <c r="AH43" s="2" t="s">
        <v>1203</v>
      </c>
      <c r="AI43" s="2" t="s">
        <v>125</v>
      </c>
      <c r="AJ43" s="2" t="s">
        <v>168</v>
      </c>
      <c r="AK43" s="2" t="s">
        <v>55</v>
      </c>
    </row>
    <row r="44" spans="8:14" s="2" customFormat="1" ht="15" customHeight="1">
      <c r="H44" s="2" t="s">
        <v>6</v>
      </c>
      <c r="I44" s="2" t="s">
        <v>5</v>
      </c>
      <c r="J44" s="2" t="s">
        <v>207</v>
      </c>
      <c r="K44" s="2" t="s">
        <v>206</v>
      </c>
      <c r="L44" s="2" t="s">
        <v>205</v>
      </c>
      <c r="M44" s="2" t="s">
        <v>204</v>
      </c>
      <c r="N44" s="2" t="s">
        <v>203</v>
      </c>
    </row>
    <row r="45" spans="7:37" s="2" customFormat="1" ht="15" customHeight="1">
      <c r="G45" s="2" t="s">
        <v>202</v>
      </c>
      <c r="I45" s="2" t="s">
        <v>160</v>
      </c>
      <c r="J45" s="2" t="s">
        <v>580</v>
      </c>
      <c r="K45" s="2" t="s">
        <v>1200</v>
      </c>
      <c r="L45" s="2" t="s">
        <v>8</v>
      </c>
      <c r="M45" s="2" t="s">
        <v>177</v>
      </c>
      <c r="N45" s="2" t="s">
        <v>197</v>
      </c>
      <c r="O45" s="2" t="s">
        <v>1003</v>
      </c>
      <c r="P45" s="2" t="s">
        <v>1202</v>
      </c>
      <c r="Q45" s="2" t="s">
        <v>1201</v>
      </c>
      <c r="R45" s="2" t="s">
        <v>1172</v>
      </c>
      <c r="S45" s="2" t="s">
        <v>580</v>
      </c>
      <c r="T45" s="2" t="s">
        <v>1200</v>
      </c>
      <c r="U45" s="2" t="s">
        <v>177</v>
      </c>
      <c r="V45" s="2" t="s">
        <v>197</v>
      </c>
      <c r="W45" s="2" t="s">
        <v>448</v>
      </c>
      <c r="X45" s="2" t="s">
        <v>1199</v>
      </c>
      <c r="Y45" s="2" t="s">
        <v>1198</v>
      </c>
      <c r="Z45" s="2" t="s">
        <v>254</v>
      </c>
      <c r="AA45" s="2" t="s">
        <v>159</v>
      </c>
      <c r="AB45" s="2" t="s">
        <v>192</v>
      </c>
      <c r="AC45" s="2" t="s">
        <v>41</v>
      </c>
      <c r="AD45" s="2" t="s">
        <v>447</v>
      </c>
      <c r="AE45" s="2" t="s">
        <v>159</v>
      </c>
      <c r="AF45" s="2" t="s">
        <v>177</v>
      </c>
      <c r="AG45" s="2" t="s">
        <v>197</v>
      </c>
      <c r="AH45" s="2" t="s">
        <v>1197</v>
      </c>
      <c r="AI45" s="2" t="s">
        <v>1171</v>
      </c>
      <c r="AJ45" s="2" t="s">
        <v>413</v>
      </c>
      <c r="AK45" s="2" t="s">
        <v>177</v>
      </c>
    </row>
    <row r="46" spans="8:21" s="2" customFormat="1" ht="15" customHeight="1">
      <c r="H46" s="2" t="s">
        <v>197</v>
      </c>
      <c r="I46" s="2" t="s">
        <v>125</v>
      </c>
      <c r="J46" s="2" t="s">
        <v>168</v>
      </c>
      <c r="K46" s="2" t="s">
        <v>55</v>
      </c>
      <c r="L46" s="2" t="s">
        <v>285</v>
      </c>
      <c r="M46" s="2" t="s">
        <v>284</v>
      </c>
      <c r="N46" s="2" t="s">
        <v>104</v>
      </c>
      <c r="O46" s="2" t="s">
        <v>6</v>
      </c>
      <c r="P46" s="2" t="s">
        <v>5</v>
      </c>
      <c r="Q46" s="2" t="s">
        <v>445</v>
      </c>
      <c r="R46" s="2" t="s">
        <v>283</v>
      </c>
      <c r="S46" s="2" t="s">
        <v>282</v>
      </c>
      <c r="T46" s="2" t="s">
        <v>106</v>
      </c>
      <c r="U46" s="2" t="s">
        <v>281</v>
      </c>
    </row>
    <row r="47" spans="7:37" s="2" customFormat="1" ht="15" customHeight="1">
      <c r="G47" s="2" t="s">
        <v>1196</v>
      </c>
      <c r="I47" s="2" t="s">
        <v>472</v>
      </c>
      <c r="J47" s="2" t="s">
        <v>128</v>
      </c>
      <c r="K47" s="2" t="s">
        <v>106</v>
      </c>
      <c r="L47" s="2" t="s">
        <v>429</v>
      </c>
      <c r="M47" s="2" t="s">
        <v>261</v>
      </c>
      <c r="N47" s="2" t="s">
        <v>1095</v>
      </c>
      <c r="O47" s="2" t="s">
        <v>128</v>
      </c>
      <c r="P47" s="2" t="s">
        <v>291</v>
      </c>
      <c r="Q47" s="2" t="s">
        <v>290</v>
      </c>
      <c r="R47" s="2" t="s">
        <v>347</v>
      </c>
      <c r="S47" s="2" t="s">
        <v>1195</v>
      </c>
      <c r="T47" s="2" t="s">
        <v>413</v>
      </c>
      <c r="U47" s="2" t="s">
        <v>104</v>
      </c>
      <c r="V47" s="2" t="s">
        <v>1095</v>
      </c>
      <c r="W47" s="2" t="s">
        <v>128</v>
      </c>
      <c r="X47" s="2" t="s">
        <v>460</v>
      </c>
      <c r="Y47" s="2" t="s">
        <v>459</v>
      </c>
      <c r="Z47" s="2" t="s">
        <v>1194</v>
      </c>
      <c r="AA47" s="2" t="s">
        <v>1122</v>
      </c>
      <c r="AB47" s="2" t="s">
        <v>1193</v>
      </c>
      <c r="AC47" s="2" t="s">
        <v>1192</v>
      </c>
      <c r="AD47" s="2" t="s">
        <v>1191</v>
      </c>
      <c r="AE47" s="2" t="s">
        <v>1179</v>
      </c>
      <c r="AF47" s="2" t="s">
        <v>1158</v>
      </c>
      <c r="AG47" s="2" t="s">
        <v>883</v>
      </c>
      <c r="AH47" s="2" t="s">
        <v>1040</v>
      </c>
      <c r="AI47" s="2" t="s">
        <v>1159</v>
      </c>
      <c r="AJ47" s="2" t="s">
        <v>1158</v>
      </c>
      <c r="AK47" s="2" t="s">
        <v>1125</v>
      </c>
    </row>
    <row r="48" spans="8:37" s="2" customFormat="1" ht="15" customHeight="1">
      <c r="H48" s="2" t="s">
        <v>376</v>
      </c>
      <c r="I48" s="2" t="s">
        <v>850</v>
      </c>
      <c r="J48" s="2" t="s">
        <v>125</v>
      </c>
      <c r="K48" s="2" t="s">
        <v>1095</v>
      </c>
      <c r="L48" s="2" t="s">
        <v>128</v>
      </c>
      <c r="M48" s="2" t="s">
        <v>460</v>
      </c>
      <c r="N48" s="2" t="s">
        <v>459</v>
      </c>
      <c r="O48" s="2" t="s">
        <v>1183</v>
      </c>
      <c r="P48" s="2" t="s">
        <v>1122</v>
      </c>
      <c r="Q48" s="2" t="s">
        <v>284</v>
      </c>
      <c r="R48" s="2" t="s">
        <v>1190</v>
      </c>
      <c r="S48" s="2" t="s">
        <v>1189</v>
      </c>
      <c r="T48" s="2" t="s">
        <v>104</v>
      </c>
      <c r="U48" s="2" t="s">
        <v>413</v>
      </c>
      <c r="V48" s="2" t="s">
        <v>283</v>
      </c>
      <c r="W48" s="2" t="s">
        <v>1188</v>
      </c>
      <c r="X48" s="2" t="s">
        <v>125</v>
      </c>
      <c r="Y48" s="2" t="s">
        <v>79</v>
      </c>
      <c r="Z48" s="2" t="s">
        <v>464</v>
      </c>
      <c r="AA48" s="2" t="s">
        <v>463</v>
      </c>
      <c r="AB48" s="2" t="s">
        <v>253</v>
      </c>
      <c r="AC48" s="2" t="s">
        <v>252</v>
      </c>
      <c r="AD48" s="2" t="s">
        <v>293</v>
      </c>
      <c r="AE48" s="2" t="s">
        <v>609</v>
      </c>
      <c r="AF48" s="2" t="s">
        <v>1187</v>
      </c>
      <c r="AG48" s="2" t="s">
        <v>1186</v>
      </c>
      <c r="AH48" s="2" t="s">
        <v>293</v>
      </c>
      <c r="AI48" s="2" t="s">
        <v>499</v>
      </c>
      <c r="AJ48" s="2" t="s">
        <v>499</v>
      </c>
      <c r="AK48" s="2" t="s">
        <v>295</v>
      </c>
    </row>
    <row r="49" spans="8:37" s="2" customFormat="1" ht="15" customHeight="1">
      <c r="H49" s="2" t="s">
        <v>843</v>
      </c>
      <c r="I49" s="2" t="s">
        <v>1185</v>
      </c>
      <c r="J49" s="2" t="s">
        <v>468</v>
      </c>
      <c r="K49" s="2" t="s">
        <v>199</v>
      </c>
      <c r="L49" s="2" t="s">
        <v>354</v>
      </c>
      <c r="M49" s="2" t="s">
        <v>497</v>
      </c>
      <c r="N49" s="2" t="s">
        <v>295</v>
      </c>
      <c r="O49" s="2" t="s">
        <v>129</v>
      </c>
      <c r="P49" s="2" t="s">
        <v>128</v>
      </c>
      <c r="Q49" s="2" t="s">
        <v>291</v>
      </c>
      <c r="R49" s="2" t="s">
        <v>290</v>
      </c>
      <c r="S49" s="2" t="s">
        <v>354</v>
      </c>
      <c r="T49" s="2" t="s">
        <v>1184</v>
      </c>
      <c r="U49" s="2" t="s">
        <v>499</v>
      </c>
      <c r="V49" s="2" t="s">
        <v>498</v>
      </c>
      <c r="W49" s="2" t="s">
        <v>129</v>
      </c>
      <c r="X49" s="2" t="s">
        <v>128</v>
      </c>
      <c r="Y49" s="2" t="s">
        <v>460</v>
      </c>
      <c r="Z49" s="2" t="s">
        <v>459</v>
      </c>
      <c r="AA49" s="2" t="s">
        <v>125</v>
      </c>
      <c r="AB49" s="2" t="s">
        <v>1122</v>
      </c>
      <c r="AC49" s="2" t="s">
        <v>284</v>
      </c>
      <c r="AD49" s="2" t="s">
        <v>1183</v>
      </c>
      <c r="AE49" s="2" t="s">
        <v>1171</v>
      </c>
      <c r="AF49" s="2" t="s">
        <v>413</v>
      </c>
      <c r="AG49" s="2" t="s">
        <v>253</v>
      </c>
      <c r="AH49" s="2" t="s">
        <v>252</v>
      </c>
      <c r="AI49" s="2" t="s">
        <v>173</v>
      </c>
      <c r="AJ49" s="2" t="s">
        <v>25</v>
      </c>
      <c r="AK49" s="2" t="s">
        <v>55</v>
      </c>
    </row>
    <row r="50" spans="8:14" s="2" customFormat="1" ht="15" customHeight="1">
      <c r="H50" s="2" t="s">
        <v>6</v>
      </c>
      <c r="I50" s="2" t="s">
        <v>5</v>
      </c>
      <c r="J50" s="2" t="s">
        <v>207</v>
      </c>
      <c r="K50" s="2" t="s">
        <v>206</v>
      </c>
      <c r="L50" s="2" t="s">
        <v>205</v>
      </c>
      <c r="M50" s="2" t="s">
        <v>204</v>
      </c>
      <c r="N50" s="2" t="s">
        <v>203</v>
      </c>
    </row>
    <row r="51" spans="7:37" s="2" customFormat="1" ht="15" customHeight="1">
      <c r="G51" s="2" t="s">
        <v>1182</v>
      </c>
      <c r="I51" s="2" t="s">
        <v>467</v>
      </c>
      <c r="J51" s="2" t="s">
        <v>466</v>
      </c>
      <c r="K51" s="2" t="s">
        <v>1181</v>
      </c>
      <c r="L51" s="2" t="s">
        <v>1040</v>
      </c>
      <c r="M51" s="2" t="s">
        <v>679</v>
      </c>
      <c r="N51" s="2" t="s">
        <v>1095</v>
      </c>
      <c r="O51" s="2" t="s">
        <v>128</v>
      </c>
      <c r="P51" s="2" t="s">
        <v>291</v>
      </c>
      <c r="Q51" s="2" t="s">
        <v>290</v>
      </c>
      <c r="R51" s="2" t="s">
        <v>686</v>
      </c>
      <c r="S51" s="2" t="s">
        <v>1180</v>
      </c>
      <c r="T51" s="2" t="s">
        <v>1179</v>
      </c>
      <c r="U51" s="2" t="s">
        <v>1178</v>
      </c>
      <c r="V51" s="2" t="s">
        <v>1177</v>
      </c>
      <c r="W51" s="2" t="s">
        <v>1158</v>
      </c>
      <c r="X51" s="2" t="s">
        <v>1125</v>
      </c>
      <c r="Y51" s="2" t="s">
        <v>376</v>
      </c>
      <c r="Z51" s="2" t="s">
        <v>850</v>
      </c>
      <c r="AA51" s="2" t="s">
        <v>1161</v>
      </c>
      <c r="AB51" s="2" t="s">
        <v>1160</v>
      </c>
      <c r="AC51" s="2" t="s">
        <v>1125</v>
      </c>
      <c r="AD51" s="2" t="s">
        <v>1124</v>
      </c>
      <c r="AE51" s="2" t="s">
        <v>1123</v>
      </c>
      <c r="AF51" s="2" t="s">
        <v>125</v>
      </c>
      <c r="AG51" s="2" t="s">
        <v>1095</v>
      </c>
      <c r="AH51" s="2" t="s">
        <v>128</v>
      </c>
      <c r="AI51" s="2" t="s">
        <v>291</v>
      </c>
      <c r="AJ51" s="2" t="s">
        <v>290</v>
      </c>
      <c r="AK51" s="2" t="s">
        <v>460</v>
      </c>
    </row>
    <row r="52" spans="8:37" s="2" customFormat="1" ht="15" customHeight="1">
      <c r="H52" s="2" t="s">
        <v>459</v>
      </c>
      <c r="I52" s="2" t="s">
        <v>762</v>
      </c>
      <c r="J52" s="2" t="s">
        <v>1122</v>
      </c>
      <c r="K52" s="2" t="s">
        <v>141</v>
      </c>
      <c r="L52" s="2" t="s">
        <v>1176</v>
      </c>
      <c r="M52" s="2" t="s">
        <v>1175</v>
      </c>
      <c r="N52" s="2" t="s">
        <v>538</v>
      </c>
      <c r="O52" s="2" t="s">
        <v>1174</v>
      </c>
      <c r="P52" s="2" t="s">
        <v>99</v>
      </c>
      <c r="Q52" s="2" t="s">
        <v>1173</v>
      </c>
      <c r="R52" s="2" t="s">
        <v>1172</v>
      </c>
      <c r="S52" s="2" t="s">
        <v>55</v>
      </c>
      <c r="T52" s="2" t="s">
        <v>413</v>
      </c>
      <c r="U52" s="2" t="s">
        <v>413</v>
      </c>
      <c r="V52" s="2" t="s">
        <v>261</v>
      </c>
      <c r="W52" s="2" t="s">
        <v>464</v>
      </c>
      <c r="X52" s="2" t="s">
        <v>463</v>
      </c>
      <c r="Y52" s="2" t="s">
        <v>106</v>
      </c>
      <c r="Z52" s="2" t="s">
        <v>429</v>
      </c>
      <c r="AA52" s="2" t="s">
        <v>261</v>
      </c>
      <c r="AB52" s="2" t="s">
        <v>464</v>
      </c>
      <c r="AC52" s="2" t="s">
        <v>463</v>
      </c>
      <c r="AD52" s="2" t="s">
        <v>362</v>
      </c>
      <c r="AE52" s="2" t="s">
        <v>1171</v>
      </c>
      <c r="AF52" s="2" t="s">
        <v>253</v>
      </c>
      <c r="AG52" s="2" t="s">
        <v>252</v>
      </c>
      <c r="AH52" s="2" t="s">
        <v>1170</v>
      </c>
      <c r="AI52" s="2" t="s">
        <v>16</v>
      </c>
      <c r="AJ52" s="2" t="s">
        <v>347</v>
      </c>
      <c r="AK52" s="2" t="s">
        <v>561</v>
      </c>
    </row>
    <row r="53" spans="8:37" s="2" customFormat="1" ht="15" customHeight="1">
      <c r="H53" s="2" t="s">
        <v>105</v>
      </c>
      <c r="I53" s="2" t="s">
        <v>261</v>
      </c>
      <c r="J53" s="2" t="s">
        <v>883</v>
      </c>
      <c r="K53" s="2" t="s">
        <v>429</v>
      </c>
      <c r="L53" s="2" t="s">
        <v>464</v>
      </c>
      <c r="M53" s="2" t="s">
        <v>463</v>
      </c>
      <c r="N53" s="2" t="s">
        <v>362</v>
      </c>
      <c r="O53" s="2" t="s">
        <v>1169</v>
      </c>
      <c r="P53" s="2" t="s">
        <v>1168</v>
      </c>
      <c r="Q53" s="2" t="s">
        <v>1167</v>
      </c>
      <c r="R53" s="2" t="s">
        <v>979</v>
      </c>
      <c r="S53" s="2" t="s">
        <v>1166</v>
      </c>
      <c r="T53" s="2" t="s">
        <v>128</v>
      </c>
      <c r="U53" s="2" t="s">
        <v>1165</v>
      </c>
      <c r="V53" s="2" t="s">
        <v>1164</v>
      </c>
      <c r="W53" s="2" t="s">
        <v>1163</v>
      </c>
      <c r="X53" s="2" t="s">
        <v>208</v>
      </c>
      <c r="Y53" s="2" t="s">
        <v>125</v>
      </c>
      <c r="Z53" s="2" t="s">
        <v>460</v>
      </c>
      <c r="AA53" s="2" t="s">
        <v>459</v>
      </c>
      <c r="AB53" s="2" t="s">
        <v>1162</v>
      </c>
      <c r="AC53" s="2" t="s">
        <v>1161</v>
      </c>
      <c r="AD53" s="2" t="s">
        <v>1160</v>
      </c>
      <c r="AE53" s="2" t="s">
        <v>1125</v>
      </c>
      <c r="AF53" s="2" t="s">
        <v>1124</v>
      </c>
      <c r="AG53" s="2" t="s">
        <v>1123</v>
      </c>
      <c r="AH53" s="2" t="s">
        <v>679</v>
      </c>
      <c r="AI53" s="2" t="s">
        <v>1159</v>
      </c>
      <c r="AJ53" s="2" t="s">
        <v>1158</v>
      </c>
      <c r="AK53" s="2" t="s">
        <v>1125</v>
      </c>
    </row>
    <row r="54" spans="8:31" s="2" customFormat="1" ht="15" customHeight="1">
      <c r="H54" s="2" t="s">
        <v>376</v>
      </c>
      <c r="I54" s="2" t="s">
        <v>850</v>
      </c>
      <c r="J54" s="2" t="s">
        <v>592</v>
      </c>
      <c r="K54" s="2" t="s">
        <v>535</v>
      </c>
      <c r="L54" s="2" t="s">
        <v>1157</v>
      </c>
      <c r="M54" s="2" t="s">
        <v>1156</v>
      </c>
      <c r="N54" s="2" t="s">
        <v>1155</v>
      </c>
      <c r="O54" s="2" t="s">
        <v>1136</v>
      </c>
      <c r="P54" s="2" t="s">
        <v>186</v>
      </c>
      <c r="Q54" s="2" t="s">
        <v>1154</v>
      </c>
      <c r="R54" s="2" t="s">
        <v>182</v>
      </c>
      <c r="S54" s="2" t="s">
        <v>1122</v>
      </c>
      <c r="T54" s="2" t="s">
        <v>1153</v>
      </c>
      <c r="U54" s="2" t="s">
        <v>187</v>
      </c>
      <c r="V54" s="2" t="s">
        <v>968</v>
      </c>
      <c r="W54" s="2" t="s">
        <v>253</v>
      </c>
      <c r="X54" s="2" t="s">
        <v>1152</v>
      </c>
      <c r="Y54" s="2" t="s">
        <v>185</v>
      </c>
      <c r="Z54" s="2" t="s">
        <v>1135</v>
      </c>
      <c r="AA54" s="2" t="s">
        <v>1134</v>
      </c>
      <c r="AB54" s="2" t="s">
        <v>182</v>
      </c>
      <c r="AC54" s="2" t="s">
        <v>186</v>
      </c>
      <c r="AD54" s="2" t="s">
        <v>1151</v>
      </c>
      <c r="AE54" s="2" t="s">
        <v>1150</v>
      </c>
    </row>
    <row r="55" spans="7:37" s="2" customFormat="1" ht="15" customHeight="1">
      <c r="G55" s="2" t="s">
        <v>1149</v>
      </c>
      <c r="I55" s="2" t="s">
        <v>1148</v>
      </c>
      <c r="J55" s="2" t="s">
        <v>1134</v>
      </c>
      <c r="K55" s="2" t="s">
        <v>1147</v>
      </c>
      <c r="L55" s="2" t="s">
        <v>1146</v>
      </c>
      <c r="M55" s="2" t="s">
        <v>1145</v>
      </c>
      <c r="N55" s="2" t="s">
        <v>179</v>
      </c>
      <c r="O55" s="2" t="s">
        <v>1144</v>
      </c>
      <c r="P55" s="2" t="s">
        <v>1131</v>
      </c>
      <c r="Q55" s="2" t="s">
        <v>179</v>
      </c>
      <c r="R55" s="2" t="s">
        <v>1143</v>
      </c>
      <c r="S55" s="2" t="s">
        <v>1142</v>
      </c>
      <c r="T55" s="2" t="s">
        <v>1141</v>
      </c>
      <c r="U55" s="2" t="s">
        <v>1140</v>
      </c>
      <c r="V55" s="2" t="s">
        <v>1139</v>
      </c>
      <c r="W55" s="2" t="s">
        <v>184</v>
      </c>
      <c r="X55" s="2" t="s">
        <v>1138</v>
      </c>
      <c r="Y55" s="2" t="s">
        <v>1137</v>
      </c>
      <c r="Z55" s="2" t="s">
        <v>188</v>
      </c>
      <c r="AA55" s="2" t="s">
        <v>1136</v>
      </c>
      <c r="AB55" s="2" t="s">
        <v>186</v>
      </c>
      <c r="AC55" s="2" t="s">
        <v>1135</v>
      </c>
      <c r="AD55" s="2" t="s">
        <v>1134</v>
      </c>
      <c r="AE55" s="2" t="s">
        <v>1133</v>
      </c>
      <c r="AF55" s="2" t="s">
        <v>179</v>
      </c>
      <c r="AG55" s="2" t="s">
        <v>1132</v>
      </c>
      <c r="AH55" s="2" t="s">
        <v>1131</v>
      </c>
      <c r="AI55" s="2" t="s">
        <v>1130</v>
      </c>
      <c r="AJ55" s="2" t="s">
        <v>1129</v>
      </c>
      <c r="AK55" s="2" t="s">
        <v>184</v>
      </c>
    </row>
    <row r="56" spans="8:36" s="2" customFormat="1" ht="15" customHeight="1">
      <c r="H56" s="2" t="s">
        <v>1128</v>
      </c>
      <c r="I56" s="2" t="s">
        <v>186</v>
      </c>
      <c r="J56" s="2" t="s">
        <v>187</v>
      </c>
      <c r="K56" s="2" t="s">
        <v>1127</v>
      </c>
      <c r="L56" s="2" t="s">
        <v>1126</v>
      </c>
      <c r="M56" s="2" t="s">
        <v>1125</v>
      </c>
      <c r="N56" s="2" t="s">
        <v>1124</v>
      </c>
      <c r="O56" s="2" t="s">
        <v>1123</v>
      </c>
      <c r="P56" s="2" t="s">
        <v>125</v>
      </c>
      <c r="Q56" s="2" t="s">
        <v>1095</v>
      </c>
      <c r="R56" s="2" t="s">
        <v>128</v>
      </c>
      <c r="S56" s="2" t="s">
        <v>291</v>
      </c>
      <c r="T56" s="2" t="s">
        <v>290</v>
      </c>
      <c r="U56" s="2" t="s">
        <v>460</v>
      </c>
      <c r="V56" s="2" t="s">
        <v>459</v>
      </c>
      <c r="W56" s="2" t="s">
        <v>979</v>
      </c>
      <c r="X56" s="2" t="s">
        <v>1122</v>
      </c>
      <c r="Y56" s="2" t="s">
        <v>1121</v>
      </c>
      <c r="Z56" s="2" t="s">
        <v>1096</v>
      </c>
      <c r="AA56" s="2" t="s">
        <v>968</v>
      </c>
      <c r="AB56" s="2" t="s">
        <v>253</v>
      </c>
      <c r="AC56" s="2" t="s">
        <v>1120</v>
      </c>
      <c r="AD56" s="2" t="s">
        <v>1119</v>
      </c>
      <c r="AE56" s="2" t="s">
        <v>1118</v>
      </c>
      <c r="AF56" s="2" t="s">
        <v>158</v>
      </c>
      <c r="AG56" s="2" t="s">
        <v>979</v>
      </c>
      <c r="AH56" s="2" t="s">
        <v>1117</v>
      </c>
      <c r="AI56" s="2" t="s">
        <v>978</v>
      </c>
      <c r="AJ56" s="2" t="s">
        <v>1116</v>
      </c>
    </row>
    <row r="57" spans="9:38" ht="15" customHeight="1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9:38" ht="15" customHeight="1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3:8" ht="15" customHeight="1">
      <c r="C59" s="85" t="s">
        <v>1115</v>
      </c>
      <c r="E59" s="3" t="s">
        <v>1095</v>
      </c>
      <c r="F59" s="3" t="s">
        <v>128</v>
      </c>
      <c r="G59" s="3" t="s">
        <v>127</v>
      </c>
      <c r="H59" s="3" t="s">
        <v>126</v>
      </c>
    </row>
    <row r="60" spans="4:11" ht="15" customHeight="1">
      <c r="D60" s="3" t="s">
        <v>1114</v>
      </c>
      <c r="F60" s="3" t="s">
        <v>1095</v>
      </c>
      <c r="G60" s="3" t="s">
        <v>128</v>
      </c>
      <c r="H60" s="3" t="s">
        <v>127</v>
      </c>
      <c r="I60" s="3" t="s">
        <v>126</v>
      </c>
      <c r="J60" s="3" t="s">
        <v>363</v>
      </c>
      <c r="K60" s="3" t="s">
        <v>64</v>
      </c>
    </row>
    <row r="61" spans="5:14" ht="15" customHeight="1">
      <c r="E61" s="6" t="s">
        <v>1113</v>
      </c>
      <c r="G61" s="3" t="s">
        <v>1095</v>
      </c>
      <c r="H61" s="3" t="s">
        <v>128</v>
      </c>
      <c r="I61" s="3" t="s">
        <v>127</v>
      </c>
      <c r="J61" s="3" t="s">
        <v>126</v>
      </c>
      <c r="K61" s="3" t="s">
        <v>173</v>
      </c>
      <c r="L61" s="3" t="s">
        <v>193</v>
      </c>
      <c r="M61" s="3" t="s">
        <v>1112</v>
      </c>
      <c r="N61" s="3" t="s">
        <v>767</v>
      </c>
    </row>
    <row r="62" spans="6:37" ht="15" customHeight="1">
      <c r="F62" s="131" t="s">
        <v>1107</v>
      </c>
      <c r="G62" s="131"/>
      <c r="H62" s="131"/>
      <c r="I62" s="131"/>
      <c r="J62" s="131"/>
      <c r="K62" s="131"/>
      <c r="L62" s="131"/>
      <c r="M62" s="131"/>
      <c r="N62" s="131"/>
      <c r="O62" s="131" t="s">
        <v>1111</v>
      </c>
      <c r="P62" s="131"/>
      <c r="Q62" s="131"/>
      <c r="R62" s="131"/>
      <c r="S62" s="131"/>
      <c r="T62" s="131"/>
      <c r="U62" s="131"/>
      <c r="V62" s="131" t="s">
        <v>1110</v>
      </c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</row>
    <row r="63" spans="6:37" ht="15" customHeight="1">
      <c r="F63" s="247"/>
      <c r="G63" s="247"/>
      <c r="H63" s="247"/>
      <c r="I63" s="247"/>
      <c r="J63" s="247"/>
      <c r="K63" s="247"/>
      <c r="L63" s="247"/>
      <c r="M63" s="247"/>
      <c r="N63" s="247"/>
      <c r="O63" s="227"/>
      <c r="P63" s="215"/>
      <c r="Q63" s="215"/>
      <c r="R63" s="215"/>
      <c r="S63" s="215"/>
      <c r="T63" s="215"/>
      <c r="U63" s="216"/>
      <c r="V63" s="98" t="s">
        <v>480</v>
      </c>
      <c r="W63" s="97" t="s">
        <v>177</v>
      </c>
      <c r="X63" s="349"/>
      <c r="Y63" s="349"/>
      <c r="Z63" s="349"/>
      <c r="AA63" s="349"/>
      <c r="AB63" s="97" t="s">
        <v>1109</v>
      </c>
      <c r="AC63" s="97" t="s">
        <v>9</v>
      </c>
      <c r="AD63" s="288"/>
      <c r="AE63" s="288"/>
      <c r="AF63" s="288"/>
      <c r="AG63" s="288"/>
      <c r="AH63" s="288"/>
      <c r="AI63" s="288"/>
      <c r="AJ63" s="288"/>
      <c r="AK63" s="289"/>
    </row>
    <row r="64" spans="6:37" ht="15" customHeight="1">
      <c r="F64" s="247"/>
      <c r="G64" s="247"/>
      <c r="H64" s="247"/>
      <c r="I64" s="247"/>
      <c r="J64" s="247"/>
      <c r="K64" s="247"/>
      <c r="L64" s="247"/>
      <c r="M64" s="247"/>
      <c r="N64" s="247"/>
      <c r="O64" s="227"/>
      <c r="P64" s="215"/>
      <c r="Q64" s="215"/>
      <c r="R64" s="215"/>
      <c r="S64" s="215"/>
      <c r="T64" s="215"/>
      <c r="U64" s="216"/>
      <c r="V64" s="98" t="s">
        <v>480</v>
      </c>
      <c r="W64" s="97" t="s">
        <v>177</v>
      </c>
      <c r="X64" s="349"/>
      <c r="Y64" s="349"/>
      <c r="Z64" s="349"/>
      <c r="AA64" s="349"/>
      <c r="AB64" s="97" t="s">
        <v>1109</v>
      </c>
      <c r="AC64" s="97" t="s">
        <v>9</v>
      </c>
      <c r="AD64" s="288"/>
      <c r="AE64" s="288"/>
      <c r="AF64" s="288"/>
      <c r="AG64" s="288"/>
      <c r="AH64" s="288"/>
      <c r="AI64" s="288"/>
      <c r="AJ64" s="288"/>
      <c r="AK64" s="289"/>
    </row>
    <row r="65" spans="6:37" ht="15" customHeight="1">
      <c r="F65" s="247"/>
      <c r="G65" s="247"/>
      <c r="H65" s="247"/>
      <c r="I65" s="247"/>
      <c r="J65" s="247"/>
      <c r="K65" s="247"/>
      <c r="L65" s="247"/>
      <c r="M65" s="247"/>
      <c r="N65" s="247"/>
      <c r="O65" s="227"/>
      <c r="P65" s="215"/>
      <c r="Q65" s="215"/>
      <c r="R65" s="215"/>
      <c r="S65" s="215"/>
      <c r="T65" s="215"/>
      <c r="U65" s="216"/>
      <c r="V65" s="98" t="s">
        <v>480</v>
      </c>
      <c r="W65" s="97" t="s">
        <v>177</v>
      </c>
      <c r="X65" s="349"/>
      <c r="Y65" s="349"/>
      <c r="Z65" s="349"/>
      <c r="AA65" s="349"/>
      <c r="AB65" s="97" t="s">
        <v>1109</v>
      </c>
      <c r="AC65" s="97" t="s">
        <v>9</v>
      </c>
      <c r="AD65" s="288"/>
      <c r="AE65" s="288"/>
      <c r="AF65" s="288"/>
      <c r="AG65" s="288"/>
      <c r="AH65" s="288"/>
      <c r="AI65" s="288"/>
      <c r="AJ65" s="288"/>
      <c r="AK65" s="289"/>
    </row>
    <row r="66" spans="6:37" ht="15" customHeight="1">
      <c r="F66" s="247"/>
      <c r="G66" s="247"/>
      <c r="H66" s="247"/>
      <c r="I66" s="247"/>
      <c r="J66" s="247"/>
      <c r="K66" s="247"/>
      <c r="L66" s="247"/>
      <c r="M66" s="247"/>
      <c r="N66" s="247"/>
      <c r="O66" s="227"/>
      <c r="P66" s="215"/>
      <c r="Q66" s="215"/>
      <c r="R66" s="215"/>
      <c r="S66" s="215"/>
      <c r="T66" s="215"/>
      <c r="U66" s="216"/>
      <c r="V66" s="98" t="s">
        <v>480</v>
      </c>
      <c r="W66" s="97" t="s">
        <v>177</v>
      </c>
      <c r="X66" s="349"/>
      <c r="Y66" s="349"/>
      <c r="Z66" s="349"/>
      <c r="AA66" s="349"/>
      <c r="AB66" s="97" t="s">
        <v>1109</v>
      </c>
      <c r="AC66" s="97" t="s">
        <v>9</v>
      </c>
      <c r="AD66" s="288"/>
      <c r="AE66" s="288"/>
      <c r="AF66" s="288"/>
      <c r="AG66" s="288"/>
      <c r="AH66" s="288"/>
      <c r="AI66" s="288"/>
      <c r="AJ66" s="288"/>
      <c r="AK66" s="289"/>
    </row>
    <row r="67" spans="6:37" ht="15" customHeight="1">
      <c r="F67" s="247"/>
      <c r="G67" s="247"/>
      <c r="H67" s="247"/>
      <c r="I67" s="247"/>
      <c r="J67" s="247"/>
      <c r="K67" s="247"/>
      <c r="L67" s="247"/>
      <c r="M67" s="247"/>
      <c r="N67" s="247"/>
      <c r="O67" s="227"/>
      <c r="P67" s="215"/>
      <c r="Q67" s="215"/>
      <c r="R67" s="215"/>
      <c r="S67" s="215"/>
      <c r="T67" s="215"/>
      <c r="U67" s="216"/>
      <c r="V67" s="96" t="s">
        <v>480</v>
      </c>
      <c r="W67" s="44" t="s">
        <v>177</v>
      </c>
      <c r="X67" s="349"/>
      <c r="Y67" s="349"/>
      <c r="Z67" s="349"/>
      <c r="AA67" s="349"/>
      <c r="AB67" s="44" t="s">
        <v>1109</v>
      </c>
      <c r="AC67" s="44" t="s">
        <v>9</v>
      </c>
      <c r="AD67" s="288"/>
      <c r="AE67" s="288"/>
      <c r="AF67" s="288"/>
      <c r="AG67" s="288"/>
      <c r="AH67" s="288"/>
      <c r="AI67" s="288"/>
      <c r="AJ67" s="288"/>
      <c r="AK67" s="289"/>
    </row>
    <row r="68" spans="6:11" ht="15" customHeight="1">
      <c r="F68" s="3" t="s">
        <v>79</v>
      </c>
      <c r="G68" s="3" t="s">
        <v>6</v>
      </c>
      <c r="H68" s="3" t="s">
        <v>5</v>
      </c>
      <c r="I68" s="3" t="s">
        <v>16</v>
      </c>
      <c r="J68" s="3" t="s">
        <v>78</v>
      </c>
      <c r="K68" s="3" t="s">
        <v>330</v>
      </c>
    </row>
    <row r="69" spans="8:37" s="2" customFormat="1" ht="15" customHeight="1">
      <c r="H69" s="2" t="s">
        <v>160</v>
      </c>
      <c r="I69" s="2" t="s">
        <v>159</v>
      </c>
      <c r="J69" s="2" t="s">
        <v>536</v>
      </c>
      <c r="K69" s="2" t="s">
        <v>976</v>
      </c>
      <c r="L69" s="2" t="s">
        <v>1103</v>
      </c>
      <c r="M69" s="2" t="s">
        <v>1102</v>
      </c>
      <c r="N69" s="2" t="s">
        <v>1101</v>
      </c>
      <c r="O69" s="2" t="s">
        <v>1099</v>
      </c>
      <c r="P69" s="2" t="s">
        <v>1100</v>
      </c>
      <c r="Q69" s="2" t="s">
        <v>1099</v>
      </c>
      <c r="R69" s="2" t="s">
        <v>1098</v>
      </c>
      <c r="S69" s="2" t="s">
        <v>1097</v>
      </c>
      <c r="T69" s="2" t="s">
        <v>975</v>
      </c>
      <c r="U69" s="2" t="s">
        <v>1096</v>
      </c>
      <c r="V69" s="2" t="s">
        <v>1095</v>
      </c>
      <c r="W69" s="2" t="s">
        <v>128</v>
      </c>
      <c r="X69" s="2" t="s">
        <v>127</v>
      </c>
      <c r="Y69" s="2" t="s">
        <v>126</v>
      </c>
      <c r="Z69" s="2" t="s">
        <v>145</v>
      </c>
      <c r="AA69" s="2" t="s">
        <v>144</v>
      </c>
      <c r="AB69" s="2" t="s">
        <v>143</v>
      </c>
      <c r="AC69" s="2" t="s">
        <v>1094</v>
      </c>
      <c r="AD69" s="2" t="s">
        <v>1093</v>
      </c>
      <c r="AE69" s="2" t="s">
        <v>826</v>
      </c>
      <c r="AF69" s="2" t="s">
        <v>57</v>
      </c>
      <c r="AG69" s="2" t="s">
        <v>56</v>
      </c>
      <c r="AH69" s="2" t="s">
        <v>55</v>
      </c>
      <c r="AI69" s="2" t="s">
        <v>1092</v>
      </c>
      <c r="AJ69" s="2" t="s">
        <v>105</v>
      </c>
      <c r="AK69" s="2" t="s">
        <v>253</v>
      </c>
    </row>
    <row r="70" spans="7:18" s="2" customFormat="1" ht="15" customHeight="1">
      <c r="G70" s="2" t="s">
        <v>252</v>
      </c>
      <c r="H70" s="2" t="s">
        <v>531</v>
      </c>
      <c r="I70" s="2" t="s">
        <v>1091</v>
      </c>
      <c r="J70" s="2" t="s">
        <v>131</v>
      </c>
      <c r="K70" s="2" t="s">
        <v>161</v>
      </c>
      <c r="L70" s="2" t="s">
        <v>160</v>
      </c>
      <c r="M70" s="2" t="s">
        <v>159</v>
      </c>
      <c r="N70" s="2" t="s">
        <v>1090</v>
      </c>
      <c r="O70" s="2" t="s">
        <v>553</v>
      </c>
      <c r="P70" s="2" t="s">
        <v>1086</v>
      </c>
      <c r="Q70" s="2" t="s">
        <v>572</v>
      </c>
      <c r="R70" s="2" t="s">
        <v>1089</v>
      </c>
    </row>
    <row r="71" ht="6" customHeight="1"/>
    <row r="72" spans="5:17" ht="15" customHeight="1">
      <c r="E72" s="6" t="s">
        <v>1108</v>
      </c>
      <c r="G72" s="3" t="s">
        <v>1095</v>
      </c>
      <c r="H72" s="3" t="s">
        <v>128</v>
      </c>
      <c r="I72" s="3" t="s">
        <v>963</v>
      </c>
      <c r="J72" s="3" t="s">
        <v>848</v>
      </c>
      <c r="K72" s="3" t="s">
        <v>570</v>
      </c>
      <c r="L72" s="3" t="s">
        <v>569</v>
      </c>
      <c r="M72" s="3" t="s">
        <v>1085</v>
      </c>
      <c r="N72" s="3" t="s">
        <v>554</v>
      </c>
      <c r="O72" s="3" t="s">
        <v>564</v>
      </c>
      <c r="P72" s="3" t="s">
        <v>1087</v>
      </c>
      <c r="Q72" s="3" t="s">
        <v>551</v>
      </c>
    </row>
    <row r="73" spans="6:37" ht="15" customHeight="1">
      <c r="F73" s="131" t="s">
        <v>1107</v>
      </c>
      <c r="G73" s="131"/>
      <c r="H73" s="131"/>
      <c r="I73" s="131"/>
      <c r="J73" s="131"/>
      <c r="K73" s="131"/>
      <c r="L73" s="131"/>
      <c r="M73" s="131"/>
      <c r="N73" s="131"/>
      <c r="O73" s="131" t="s">
        <v>1106</v>
      </c>
      <c r="P73" s="131"/>
      <c r="Q73" s="131"/>
      <c r="R73" s="131"/>
      <c r="S73" s="131"/>
      <c r="T73" s="131"/>
      <c r="U73" s="131"/>
      <c r="V73" s="131" t="s">
        <v>1105</v>
      </c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</row>
    <row r="74" spans="6:37" ht="15" customHeight="1">
      <c r="F74" s="247"/>
      <c r="G74" s="247"/>
      <c r="H74" s="247"/>
      <c r="I74" s="247"/>
      <c r="J74" s="247"/>
      <c r="K74" s="247"/>
      <c r="L74" s="247"/>
      <c r="M74" s="247"/>
      <c r="N74" s="247"/>
      <c r="O74" s="232"/>
      <c r="P74" s="233"/>
      <c r="Q74" s="233"/>
      <c r="R74" s="233"/>
      <c r="S74" s="233"/>
      <c r="T74" s="233"/>
      <c r="U74" s="234"/>
      <c r="V74" s="204" t="s">
        <v>1104</v>
      </c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6"/>
    </row>
    <row r="75" spans="6:37" ht="15" customHeight="1">
      <c r="F75" s="247"/>
      <c r="G75" s="247"/>
      <c r="H75" s="247"/>
      <c r="I75" s="247"/>
      <c r="J75" s="247"/>
      <c r="K75" s="247"/>
      <c r="L75" s="247"/>
      <c r="M75" s="247"/>
      <c r="N75" s="247"/>
      <c r="O75" s="232"/>
      <c r="P75" s="233"/>
      <c r="Q75" s="233"/>
      <c r="R75" s="233"/>
      <c r="S75" s="233"/>
      <c r="T75" s="233"/>
      <c r="U75" s="234"/>
      <c r="V75" s="204" t="s">
        <v>1104</v>
      </c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6"/>
    </row>
    <row r="76" spans="6:37" ht="15" customHeight="1">
      <c r="F76" s="247"/>
      <c r="G76" s="247"/>
      <c r="H76" s="247"/>
      <c r="I76" s="247"/>
      <c r="J76" s="247"/>
      <c r="K76" s="247"/>
      <c r="L76" s="247"/>
      <c r="M76" s="247"/>
      <c r="N76" s="247"/>
      <c r="O76" s="232"/>
      <c r="P76" s="233"/>
      <c r="Q76" s="233"/>
      <c r="R76" s="233"/>
      <c r="S76" s="233"/>
      <c r="T76" s="233"/>
      <c r="U76" s="234"/>
      <c r="V76" s="204" t="s">
        <v>1104</v>
      </c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6"/>
    </row>
    <row r="77" spans="6:37" ht="15" customHeight="1">
      <c r="F77" s="247"/>
      <c r="G77" s="247"/>
      <c r="H77" s="247"/>
      <c r="I77" s="247"/>
      <c r="J77" s="247"/>
      <c r="K77" s="247"/>
      <c r="L77" s="247"/>
      <c r="M77" s="247"/>
      <c r="N77" s="247"/>
      <c r="O77" s="232"/>
      <c r="P77" s="233"/>
      <c r="Q77" s="233"/>
      <c r="R77" s="233"/>
      <c r="S77" s="233"/>
      <c r="T77" s="233"/>
      <c r="U77" s="234"/>
      <c r="V77" s="204" t="s">
        <v>1104</v>
      </c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6"/>
    </row>
    <row r="78" spans="6:37" ht="15" customHeight="1">
      <c r="F78" s="247"/>
      <c r="G78" s="247"/>
      <c r="H78" s="247"/>
      <c r="I78" s="247"/>
      <c r="J78" s="247"/>
      <c r="K78" s="247"/>
      <c r="L78" s="247"/>
      <c r="M78" s="247"/>
      <c r="N78" s="247"/>
      <c r="O78" s="227"/>
      <c r="P78" s="215"/>
      <c r="Q78" s="215"/>
      <c r="R78" s="215"/>
      <c r="S78" s="215"/>
      <c r="T78" s="215"/>
      <c r="U78" s="216"/>
      <c r="V78" s="204" t="s">
        <v>1104</v>
      </c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6"/>
    </row>
    <row r="79" spans="6:11" ht="15" customHeight="1">
      <c r="F79" s="3" t="s">
        <v>79</v>
      </c>
      <c r="G79" s="3" t="s">
        <v>6</v>
      </c>
      <c r="H79" s="3" t="s">
        <v>5</v>
      </c>
      <c r="I79" s="3" t="s">
        <v>16</v>
      </c>
      <c r="J79" s="3" t="s">
        <v>78</v>
      </c>
      <c r="K79" s="3" t="s">
        <v>330</v>
      </c>
    </row>
    <row r="80" spans="7:38" s="2" customFormat="1" ht="15" customHeight="1">
      <c r="G80" s="2" t="s">
        <v>846</v>
      </c>
      <c r="I80" s="2" t="s">
        <v>160</v>
      </c>
      <c r="J80" s="2" t="s">
        <v>159</v>
      </c>
      <c r="K80" s="2" t="s">
        <v>536</v>
      </c>
      <c r="L80" s="2" t="s">
        <v>976</v>
      </c>
      <c r="M80" s="2" t="s">
        <v>1103</v>
      </c>
      <c r="N80" s="2" t="s">
        <v>1102</v>
      </c>
      <c r="O80" s="2" t="s">
        <v>1101</v>
      </c>
      <c r="P80" s="2" t="s">
        <v>1099</v>
      </c>
      <c r="Q80" s="2" t="s">
        <v>1100</v>
      </c>
      <c r="R80" s="2" t="s">
        <v>1099</v>
      </c>
      <c r="S80" s="2" t="s">
        <v>1098</v>
      </c>
      <c r="T80" s="2" t="s">
        <v>1097</v>
      </c>
      <c r="U80" s="2" t="s">
        <v>975</v>
      </c>
      <c r="V80" s="2" t="s">
        <v>1096</v>
      </c>
      <c r="W80" s="2" t="s">
        <v>1095</v>
      </c>
      <c r="X80" s="2" t="s">
        <v>128</v>
      </c>
      <c r="Y80" s="2" t="s">
        <v>127</v>
      </c>
      <c r="Z80" s="2" t="s">
        <v>126</v>
      </c>
      <c r="AA80" s="2" t="s">
        <v>145</v>
      </c>
      <c r="AB80" s="2" t="s">
        <v>144</v>
      </c>
      <c r="AC80" s="2" t="s">
        <v>143</v>
      </c>
      <c r="AD80" s="2" t="s">
        <v>1094</v>
      </c>
      <c r="AE80" s="2" t="s">
        <v>1093</v>
      </c>
      <c r="AF80" s="2" t="s">
        <v>826</v>
      </c>
      <c r="AG80" s="2" t="s">
        <v>57</v>
      </c>
      <c r="AH80" s="2" t="s">
        <v>56</v>
      </c>
      <c r="AI80" s="2" t="s">
        <v>55</v>
      </c>
      <c r="AJ80" s="2" t="s">
        <v>1092</v>
      </c>
      <c r="AK80" s="2" t="s">
        <v>105</v>
      </c>
      <c r="AL80" s="2" t="s">
        <v>261</v>
      </c>
    </row>
    <row r="81" spans="8:20" s="2" customFormat="1" ht="15" customHeight="1">
      <c r="H81" s="2" t="s">
        <v>253</v>
      </c>
      <c r="I81" s="2" t="s">
        <v>252</v>
      </c>
      <c r="J81" s="2" t="s">
        <v>531</v>
      </c>
      <c r="K81" s="2" t="s">
        <v>1091</v>
      </c>
      <c r="L81" s="2" t="s">
        <v>131</v>
      </c>
      <c r="M81" s="2" t="s">
        <v>161</v>
      </c>
      <c r="N81" s="2" t="s">
        <v>160</v>
      </c>
      <c r="O81" s="2" t="s">
        <v>159</v>
      </c>
      <c r="P81" s="2" t="s">
        <v>1090</v>
      </c>
      <c r="Q81" s="2" t="s">
        <v>553</v>
      </c>
      <c r="R81" s="2" t="s">
        <v>1086</v>
      </c>
      <c r="S81" s="2" t="s">
        <v>572</v>
      </c>
      <c r="T81" s="2" t="s">
        <v>1089</v>
      </c>
    </row>
    <row r="82" spans="7:27" s="2" customFormat="1" ht="15" customHeight="1">
      <c r="G82" s="2" t="s">
        <v>1088</v>
      </c>
      <c r="I82" s="2" t="s">
        <v>1087</v>
      </c>
      <c r="J82" s="2" t="s">
        <v>551</v>
      </c>
      <c r="K82" s="2" t="s">
        <v>728</v>
      </c>
      <c r="L82" s="2" t="s">
        <v>727</v>
      </c>
      <c r="M82" s="2" t="s">
        <v>1086</v>
      </c>
      <c r="N82" s="2" t="s">
        <v>569</v>
      </c>
      <c r="O82" s="2" t="s">
        <v>1085</v>
      </c>
      <c r="P82" s="2" t="s">
        <v>554</v>
      </c>
      <c r="Q82" s="2" t="s">
        <v>564</v>
      </c>
      <c r="R82" s="2" t="s">
        <v>1084</v>
      </c>
      <c r="S82" s="2" t="s">
        <v>1083</v>
      </c>
      <c r="T82" s="2" t="s">
        <v>553</v>
      </c>
      <c r="U82" s="2" t="s">
        <v>552</v>
      </c>
      <c r="V82" s="2" t="s">
        <v>551</v>
      </c>
      <c r="W82" s="2" t="s">
        <v>445</v>
      </c>
      <c r="X82" s="2" t="s">
        <v>283</v>
      </c>
      <c r="Y82" s="2" t="s">
        <v>282</v>
      </c>
      <c r="Z82" s="2" t="s">
        <v>106</v>
      </c>
      <c r="AA82" s="2" t="s">
        <v>281</v>
      </c>
    </row>
    <row r="83" ht="6" customHeight="1"/>
    <row r="84" spans="5:20" ht="15" customHeight="1">
      <c r="E84" s="6" t="s">
        <v>444</v>
      </c>
      <c r="G84" s="3" t="s">
        <v>1082</v>
      </c>
      <c r="H84" s="3" t="s">
        <v>1081</v>
      </c>
      <c r="I84" s="3" t="s">
        <v>465</v>
      </c>
      <c r="J84" s="3" t="s">
        <v>1080</v>
      </c>
      <c r="K84" s="3" t="s">
        <v>1079</v>
      </c>
      <c r="L84" s="3" t="s">
        <v>1078</v>
      </c>
      <c r="M84" s="3" t="s">
        <v>1077</v>
      </c>
      <c r="N84" s="3" t="s">
        <v>1076</v>
      </c>
      <c r="O84" s="3" t="s">
        <v>1075</v>
      </c>
      <c r="P84" s="3" t="s">
        <v>125</v>
      </c>
      <c r="Q84" s="3" t="s">
        <v>1074</v>
      </c>
      <c r="R84" s="3" t="s">
        <v>1073</v>
      </c>
      <c r="S84" s="3" t="s">
        <v>590</v>
      </c>
      <c r="T84" s="3" t="s">
        <v>589</v>
      </c>
    </row>
    <row r="85" spans="6:37" ht="15" customHeight="1">
      <c r="F85" s="142" t="s">
        <v>1072</v>
      </c>
      <c r="G85" s="142"/>
      <c r="H85" s="142"/>
      <c r="I85" s="142"/>
      <c r="J85" s="142"/>
      <c r="K85" s="142"/>
      <c r="L85" s="142"/>
      <c r="M85" s="142"/>
      <c r="N85" s="142"/>
      <c r="O85" s="342" t="s">
        <v>1071</v>
      </c>
      <c r="P85" s="343"/>
      <c r="Q85" s="343"/>
      <c r="R85" s="343"/>
      <c r="S85" s="343"/>
      <c r="T85" s="343"/>
      <c r="U85" s="344"/>
      <c r="V85" s="153" t="s">
        <v>802</v>
      </c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5"/>
    </row>
    <row r="86" spans="6:37" ht="15" customHeight="1">
      <c r="F86" s="142"/>
      <c r="G86" s="142"/>
      <c r="H86" s="142"/>
      <c r="I86" s="142"/>
      <c r="J86" s="142"/>
      <c r="K86" s="142"/>
      <c r="L86" s="142"/>
      <c r="M86" s="142"/>
      <c r="N86" s="142"/>
      <c r="O86" s="345" t="s">
        <v>1070</v>
      </c>
      <c r="P86" s="346"/>
      <c r="Q86" s="346"/>
      <c r="R86" s="346"/>
      <c r="S86" s="346"/>
      <c r="T86" s="346"/>
      <c r="U86" s="346"/>
      <c r="V86" s="326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30"/>
    </row>
    <row r="87" spans="6:37" ht="15" customHeight="1">
      <c r="F87" s="329" t="s">
        <v>1069</v>
      </c>
      <c r="G87" s="329"/>
      <c r="H87" s="329"/>
      <c r="I87" s="329"/>
      <c r="J87" s="329"/>
      <c r="K87" s="329"/>
      <c r="L87" s="329"/>
      <c r="M87" s="329"/>
      <c r="N87" s="329"/>
      <c r="O87" s="120"/>
      <c r="P87" s="121"/>
      <c r="Q87" s="121"/>
      <c r="R87" s="121"/>
      <c r="S87" s="121"/>
      <c r="T87" s="90" t="s">
        <v>169</v>
      </c>
      <c r="U87" s="61"/>
      <c r="V87" s="78"/>
      <c r="W87" s="230" t="s">
        <v>1068</v>
      </c>
      <c r="X87" s="230"/>
      <c r="Y87" s="230"/>
      <c r="Z87" s="230"/>
      <c r="AA87" s="230"/>
      <c r="AB87" s="230"/>
      <c r="AC87" s="230"/>
      <c r="AD87" s="230"/>
      <c r="AE87" s="347"/>
      <c r="AF87" s="347"/>
      <c r="AG87" s="347"/>
      <c r="AH87" s="347"/>
      <c r="AI87" s="347"/>
      <c r="AJ87" s="6" t="s">
        <v>1067</v>
      </c>
      <c r="AK87" s="91"/>
    </row>
    <row r="88" spans="6:37" ht="15" customHeight="1">
      <c r="F88" s="329" t="s">
        <v>1066</v>
      </c>
      <c r="G88" s="329"/>
      <c r="H88" s="329"/>
      <c r="I88" s="329"/>
      <c r="J88" s="329"/>
      <c r="K88" s="329"/>
      <c r="L88" s="329"/>
      <c r="M88" s="329"/>
      <c r="N88" s="329"/>
      <c r="O88" s="120"/>
      <c r="P88" s="121"/>
      <c r="Q88" s="121"/>
      <c r="R88" s="121"/>
      <c r="S88" s="121"/>
      <c r="T88" s="90" t="s">
        <v>169</v>
      </c>
      <c r="U88" s="89"/>
      <c r="V88" s="92"/>
      <c r="W88" s="268" t="s">
        <v>1065</v>
      </c>
      <c r="X88" s="268"/>
      <c r="Y88" s="268"/>
      <c r="Z88" s="268"/>
      <c r="AA88" s="268"/>
      <c r="AB88" s="268"/>
      <c r="AC88" s="268"/>
      <c r="AD88" s="268"/>
      <c r="AE88" s="215"/>
      <c r="AF88" s="215"/>
      <c r="AG88" s="215"/>
      <c r="AH88" s="215"/>
      <c r="AI88" s="215"/>
      <c r="AJ88" s="95"/>
      <c r="AK88" s="91"/>
    </row>
    <row r="89" spans="6:37" ht="15" customHeight="1">
      <c r="F89" s="329" t="s">
        <v>1064</v>
      </c>
      <c r="G89" s="329"/>
      <c r="H89" s="329"/>
      <c r="I89" s="329"/>
      <c r="J89" s="329"/>
      <c r="K89" s="329"/>
      <c r="L89" s="329"/>
      <c r="M89" s="329"/>
      <c r="N89" s="329"/>
      <c r="O89" s="120"/>
      <c r="P89" s="121"/>
      <c r="Q89" s="121"/>
      <c r="R89" s="121"/>
      <c r="S89" s="121"/>
      <c r="T89" s="90" t="s">
        <v>169</v>
      </c>
      <c r="U89" s="89"/>
      <c r="V89" s="92"/>
      <c r="W89" s="348" t="s">
        <v>1063</v>
      </c>
      <c r="X89" s="348"/>
      <c r="Y89" s="348"/>
      <c r="Z89" s="348"/>
      <c r="AA89" s="348"/>
      <c r="AB89" s="348"/>
      <c r="AC89" s="348"/>
      <c r="AD89" s="348"/>
      <c r="AE89" s="233"/>
      <c r="AF89" s="233"/>
      <c r="AG89" s="233"/>
      <c r="AH89" s="233"/>
      <c r="AI89" s="233"/>
      <c r="AJ89" s="82"/>
      <c r="AK89" s="91"/>
    </row>
    <row r="90" spans="6:37" ht="15" customHeight="1">
      <c r="F90" s="329" t="s">
        <v>1062</v>
      </c>
      <c r="G90" s="329"/>
      <c r="H90" s="329"/>
      <c r="I90" s="329"/>
      <c r="J90" s="329"/>
      <c r="K90" s="329"/>
      <c r="L90" s="329"/>
      <c r="M90" s="329"/>
      <c r="N90" s="329"/>
      <c r="O90" s="120"/>
      <c r="P90" s="121"/>
      <c r="Q90" s="121"/>
      <c r="R90" s="121"/>
      <c r="S90" s="121"/>
      <c r="T90" s="90" t="s">
        <v>169</v>
      </c>
      <c r="U90" s="89"/>
      <c r="V90" s="9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91"/>
    </row>
    <row r="91" spans="6:37" ht="15" customHeight="1">
      <c r="F91" s="329" t="s">
        <v>1061</v>
      </c>
      <c r="G91" s="329"/>
      <c r="H91" s="329"/>
      <c r="I91" s="329"/>
      <c r="J91" s="329"/>
      <c r="K91" s="329"/>
      <c r="L91" s="329"/>
      <c r="M91" s="329"/>
      <c r="N91" s="329"/>
      <c r="O91" s="94"/>
      <c r="P91" s="93"/>
      <c r="Q91" s="93"/>
      <c r="R91" s="93"/>
      <c r="S91" s="93"/>
      <c r="T91" s="90" t="s">
        <v>169</v>
      </c>
      <c r="U91" s="89"/>
      <c r="V91" s="9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91"/>
    </row>
    <row r="92" spans="6:37" ht="15" customHeight="1">
      <c r="F92" s="329" t="s">
        <v>1060</v>
      </c>
      <c r="G92" s="329"/>
      <c r="H92" s="329"/>
      <c r="I92" s="329"/>
      <c r="J92" s="329"/>
      <c r="K92" s="329"/>
      <c r="L92" s="329"/>
      <c r="M92" s="329"/>
      <c r="N92" s="329"/>
      <c r="O92" s="94"/>
      <c r="P92" s="93"/>
      <c r="Q92" s="93"/>
      <c r="R92" s="93"/>
      <c r="S92" s="93"/>
      <c r="T92" s="90" t="s">
        <v>169</v>
      </c>
      <c r="U92" s="89"/>
      <c r="V92" s="9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91"/>
    </row>
    <row r="93" spans="6:37" ht="15" customHeight="1">
      <c r="F93" s="329" t="s">
        <v>1059</v>
      </c>
      <c r="G93" s="329"/>
      <c r="H93" s="329"/>
      <c r="I93" s="329"/>
      <c r="J93" s="329"/>
      <c r="K93" s="329"/>
      <c r="L93" s="329"/>
      <c r="M93" s="329"/>
      <c r="N93" s="329"/>
      <c r="O93" s="94"/>
      <c r="P93" s="93"/>
      <c r="Q93" s="93"/>
      <c r="R93" s="93"/>
      <c r="S93" s="93"/>
      <c r="T93" s="90" t="s">
        <v>169</v>
      </c>
      <c r="U93" s="89"/>
      <c r="V93" s="9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91"/>
    </row>
    <row r="94" spans="6:37" ht="15" customHeight="1">
      <c r="F94" s="329" t="s">
        <v>1058</v>
      </c>
      <c r="G94" s="329"/>
      <c r="H94" s="329"/>
      <c r="I94" s="329"/>
      <c r="J94" s="329"/>
      <c r="K94" s="329"/>
      <c r="L94" s="329"/>
      <c r="M94" s="329"/>
      <c r="N94" s="329"/>
      <c r="O94" s="120"/>
      <c r="P94" s="121"/>
      <c r="Q94" s="121"/>
      <c r="R94" s="121"/>
      <c r="S94" s="121"/>
      <c r="T94" s="90" t="s">
        <v>169</v>
      </c>
      <c r="U94" s="89"/>
      <c r="V94" s="88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6"/>
    </row>
    <row r="95" spans="6:11" ht="15" customHeight="1">
      <c r="F95" s="3" t="s">
        <v>79</v>
      </c>
      <c r="G95" s="3" t="s">
        <v>6</v>
      </c>
      <c r="H95" s="3" t="s">
        <v>5</v>
      </c>
      <c r="I95" s="3" t="s">
        <v>16</v>
      </c>
      <c r="J95" s="3" t="s">
        <v>78</v>
      </c>
      <c r="K95" s="3" t="s">
        <v>615</v>
      </c>
    </row>
    <row r="96" spans="7:36" s="2" customFormat="1" ht="15" customHeight="1">
      <c r="G96" s="2" t="s">
        <v>1057</v>
      </c>
      <c r="I96" s="2" t="s">
        <v>253</v>
      </c>
      <c r="J96" s="2" t="s">
        <v>992</v>
      </c>
      <c r="K96" s="2" t="s">
        <v>1048</v>
      </c>
      <c r="L96" s="2" t="s">
        <v>1047</v>
      </c>
      <c r="M96" s="2" t="s">
        <v>1049</v>
      </c>
      <c r="N96" s="2" t="s">
        <v>1048</v>
      </c>
      <c r="O96" s="2" t="s">
        <v>1047</v>
      </c>
      <c r="P96" s="2" t="s">
        <v>1046</v>
      </c>
      <c r="Q96" s="2" t="s">
        <v>1045</v>
      </c>
      <c r="R96" s="2" t="s">
        <v>1053</v>
      </c>
      <c r="S96" s="2" t="s">
        <v>1052</v>
      </c>
      <c r="T96" s="2" t="s">
        <v>253</v>
      </c>
      <c r="U96" s="2" t="s">
        <v>252</v>
      </c>
      <c r="V96" s="2" t="s">
        <v>1046</v>
      </c>
      <c r="W96" s="2" t="s">
        <v>1045</v>
      </c>
      <c r="X96" s="2" t="s">
        <v>1044</v>
      </c>
      <c r="Y96" s="2" t="s">
        <v>1043</v>
      </c>
      <c r="Z96" s="2" t="s">
        <v>1042</v>
      </c>
      <c r="AA96" s="2" t="s">
        <v>167</v>
      </c>
      <c r="AB96" s="2" t="s">
        <v>166</v>
      </c>
      <c r="AC96" s="2" t="s">
        <v>165</v>
      </c>
      <c r="AD96" s="2" t="s">
        <v>164</v>
      </c>
      <c r="AE96" s="2" t="s">
        <v>163</v>
      </c>
      <c r="AI96" s="7"/>
      <c r="AJ96" s="7"/>
    </row>
    <row r="97" spans="7:36" s="2" customFormat="1" ht="15" customHeight="1">
      <c r="G97" s="2" t="s">
        <v>1056</v>
      </c>
      <c r="I97" s="2" t="s">
        <v>1055</v>
      </c>
      <c r="J97" s="2" t="s">
        <v>1054</v>
      </c>
      <c r="K97" s="2" t="s">
        <v>1048</v>
      </c>
      <c r="L97" s="2" t="s">
        <v>1047</v>
      </c>
      <c r="M97" s="2" t="s">
        <v>1049</v>
      </c>
      <c r="N97" s="2" t="s">
        <v>1048</v>
      </c>
      <c r="O97" s="2" t="s">
        <v>1047</v>
      </c>
      <c r="P97" s="2" t="s">
        <v>1046</v>
      </c>
      <c r="Q97" s="2" t="s">
        <v>1045</v>
      </c>
      <c r="R97" s="2" t="s">
        <v>1053</v>
      </c>
      <c r="S97" s="2" t="s">
        <v>1052</v>
      </c>
      <c r="T97" s="2" t="s">
        <v>1051</v>
      </c>
      <c r="U97" s="2" t="s">
        <v>1050</v>
      </c>
      <c r="V97" s="2" t="s">
        <v>1049</v>
      </c>
      <c r="W97" s="2" t="s">
        <v>1048</v>
      </c>
      <c r="X97" s="2" t="s">
        <v>1047</v>
      </c>
      <c r="Y97" s="2" t="s">
        <v>1046</v>
      </c>
      <c r="Z97" s="2" t="s">
        <v>1045</v>
      </c>
      <c r="AA97" s="2" t="s">
        <v>1044</v>
      </c>
      <c r="AB97" s="2" t="s">
        <v>1043</v>
      </c>
      <c r="AC97" s="2" t="s">
        <v>1042</v>
      </c>
      <c r="AD97" s="2" t="s">
        <v>167</v>
      </c>
      <c r="AE97" s="2" t="s">
        <v>166</v>
      </c>
      <c r="AF97" s="2" t="s">
        <v>165</v>
      </c>
      <c r="AG97" s="2" t="s">
        <v>164</v>
      </c>
      <c r="AH97" s="2" t="s">
        <v>163</v>
      </c>
      <c r="AI97" s="7"/>
      <c r="AJ97" s="7"/>
    </row>
    <row r="98" spans="7:37" s="2" customFormat="1" ht="15" customHeight="1">
      <c r="G98" s="2" t="s">
        <v>1041</v>
      </c>
      <c r="I98" s="2" t="s">
        <v>61</v>
      </c>
      <c r="J98" s="2" t="s">
        <v>60</v>
      </c>
      <c r="K98" s="2" t="s">
        <v>59</v>
      </c>
      <c r="L98" s="2" t="s">
        <v>178</v>
      </c>
      <c r="M98" s="2" t="s">
        <v>177</v>
      </c>
      <c r="N98" s="2" t="s">
        <v>10</v>
      </c>
      <c r="O98" s="2" t="s">
        <v>64</v>
      </c>
      <c r="P98" s="2" t="s">
        <v>63</v>
      </c>
      <c r="Q98" s="2" t="s">
        <v>686</v>
      </c>
      <c r="R98" s="2" t="s">
        <v>1040</v>
      </c>
      <c r="S98" s="2" t="s">
        <v>254</v>
      </c>
      <c r="T98" s="2" t="s">
        <v>178</v>
      </c>
      <c r="U98" s="2" t="s">
        <v>416</v>
      </c>
      <c r="V98" s="2" t="s">
        <v>138</v>
      </c>
      <c r="W98" s="2" t="s">
        <v>1039</v>
      </c>
      <c r="X98" s="2" t="s">
        <v>66</v>
      </c>
      <c r="Y98" s="2" t="s">
        <v>178</v>
      </c>
      <c r="Z98" s="2" t="s">
        <v>416</v>
      </c>
      <c r="AA98" s="2" t="s">
        <v>376</v>
      </c>
      <c r="AB98" s="2" t="s">
        <v>375</v>
      </c>
      <c r="AC98" s="2" t="s">
        <v>909</v>
      </c>
      <c r="AD98" s="2" t="s">
        <v>178</v>
      </c>
      <c r="AE98" s="2" t="s">
        <v>177</v>
      </c>
      <c r="AF98" s="2" t="s">
        <v>10</v>
      </c>
      <c r="AG98" s="2" t="s">
        <v>64</v>
      </c>
      <c r="AH98" s="2" t="s">
        <v>63</v>
      </c>
      <c r="AI98" s="2" t="s">
        <v>55</v>
      </c>
      <c r="AJ98" s="2" t="s">
        <v>6</v>
      </c>
      <c r="AK98" s="2" t="s">
        <v>1038</v>
      </c>
    </row>
    <row r="99" spans="8:12" s="2" customFormat="1" ht="15" customHeight="1">
      <c r="H99" s="2" t="s">
        <v>1037</v>
      </c>
      <c r="I99" s="2" t="s">
        <v>265</v>
      </c>
      <c r="J99" s="2" t="s">
        <v>1036</v>
      </c>
      <c r="K99" s="2" t="s">
        <v>1035</v>
      </c>
      <c r="L99" s="2" t="s">
        <v>1034</v>
      </c>
    </row>
    <row r="100" spans="7:37" s="2" customFormat="1" ht="15" customHeight="1">
      <c r="G100" s="2" t="s">
        <v>1033</v>
      </c>
      <c r="I100" s="2" t="s">
        <v>92</v>
      </c>
      <c r="J100" s="2" t="s">
        <v>874</v>
      </c>
      <c r="K100" s="2" t="s">
        <v>113</v>
      </c>
      <c r="L100" s="2" t="s">
        <v>116</v>
      </c>
      <c r="M100" s="2" t="s">
        <v>115</v>
      </c>
      <c r="N100" s="2" t="s">
        <v>253</v>
      </c>
      <c r="O100" s="2" t="s">
        <v>992</v>
      </c>
      <c r="P100" s="2" t="s">
        <v>269</v>
      </c>
      <c r="Q100" s="2" t="s">
        <v>1020</v>
      </c>
      <c r="R100" s="2" t="s">
        <v>114</v>
      </c>
      <c r="S100" s="2" t="s">
        <v>269</v>
      </c>
      <c r="T100" s="2" t="s">
        <v>1020</v>
      </c>
      <c r="U100" s="2" t="s">
        <v>1032</v>
      </c>
      <c r="V100" s="2" t="s">
        <v>1031</v>
      </c>
      <c r="W100" s="2" t="s">
        <v>71</v>
      </c>
      <c r="X100" s="2" t="s">
        <v>160</v>
      </c>
      <c r="Y100" s="2" t="s">
        <v>159</v>
      </c>
      <c r="Z100" s="2" t="s">
        <v>1025</v>
      </c>
      <c r="AA100" s="2" t="s">
        <v>75</v>
      </c>
      <c r="AB100" s="2" t="s">
        <v>74</v>
      </c>
      <c r="AC100" s="2" t="s">
        <v>1030</v>
      </c>
      <c r="AD100" s="2" t="s">
        <v>1029</v>
      </c>
      <c r="AE100" s="2" t="s">
        <v>1028</v>
      </c>
      <c r="AF100" s="2" t="s">
        <v>1027</v>
      </c>
      <c r="AG100" s="2" t="s">
        <v>1026</v>
      </c>
      <c r="AH100" s="2" t="s">
        <v>64</v>
      </c>
      <c r="AI100" s="2" t="s">
        <v>537</v>
      </c>
      <c r="AJ100" s="2" t="s">
        <v>128</v>
      </c>
      <c r="AK100" s="2" t="s">
        <v>1025</v>
      </c>
    </row>
    <row r="101" spans="8:17" s="2" customFormat="1" ht="15" customHeight="1">
      <c r="H101" s="2" t="s">
        <v>1024</v>
      </c>
      <c r="I101" s="2" t="s">
        <v>993</v>
      </c>
      <c r="J101" s="2" t="s">
        <v>55</v>
      </c>
      <c r="K101" s="2" t="s">
        <v>6</v>
      </c>
      <c r="L101" s="2" t="s">
        <v>5</v>
      </c>
      <c r="M101" s="2" t="s">
        <v>54</v>
      </c>
      <c r="N101" s="2" t="s">
        <v>53</v>
      </c>
      <c r="O101" s="2" t="s">
        <v>52</v>
      </c>
      <c r="P101" s="2" t="s">
        <v>51</v>
      </c>
      <c r="Q101" s="2" t="s">
        <v>50</v>
      </c>
    </row>
    <row r="102" spans="7:38" s="2" customFormat="1" ht="15" customHeight="1">
      <c r="G102" s="2" t="s">
        <v>1023</v>
      </c>
      <c r="I102" s="2" t="s">
        <v>1022</v>
      </c>
      <c r="J102" s="2" t="s">
        <v>661</v>
      </c>
      <c r="K102" s="2" t="s">
        <v>1021</v>
      </c>
      <c r="L102" s="2" t="s">
        <v>253</v>
      </c>
      <c r="M102" s="2" t="s">
        <v>252</v>
      </c>
      <c r="N102" s="2" t="s">
        <v>269</v>
      </c>
      <c r="O102" s="2" t="s">
        <v>1020</v>
      </c>
      <c r="P102" s="2" t="s">
        <v>8</v>
      </c>
      <c r="Q102" s="2" t="s">
        <v>1019</v>
      </c>
      <c r="R102" s="2" t="s">
        <v>410</v>
      </c>
      <c r="S102" s="2" t="s">
        <v>1018</v>
      </c>
      <c r="T102" s="2" t="s">
        <v>512</v>
      </c>
      <c r="U102" s="2" t="s">
        <v>590</v>
      </c>
      <c r="V102" s="2" t="s">
        <v>589</v>
      </c>
      <c r="W102" s="2" t="s">
        <v>1017</v>
      </c>
      <c r="X102" s="2" t="s">
        <v>384</v>
      </c>
      <c r="Y102" s="2" t="s">
        <v>577</v>
      </c>
      <c r="Z102" s="2" t="s">
        <v>1016</v>
      </c>
      <c r="AA102" s="2" t="s">
        <v>1015</v>
      </c>
      <c r="AB102" s="2" t="s">
        <v>569</v>
      </c>
      <c r="AC102" s="2" t="s">
        <v>554</v>
      </c>
      <c r="AD102" s="2" t="s">
        <v>74</v>
      </c>
      <c r="AE102" s="2" t="s">
        <v>553</v>
      </c>
      <c r="AF102" s="2" t="s">
        <v>552</v>
      </c>
      <c r="AG102" s="2" t="s">
        <v>551</v>
      </c>
      <c r="AH102" s="2" t="s">
        <v>999</v>
      </c>
      <c r="AI102" s="2" t="s">
        <v>998</v>
      </c>
      <c r="AJ102" s="2" t="s">
        <v>997</v>
      </c>
      <c r="AK102" s="2" t="s">
        <v>996</v>
      </c>
      <c r="AL102" s="2" t="s">
        <v>995</v>
      </c>
    </row>
    <row r="103" ht="6" customHeight="1"/>
    <row r="104" spans="5:14" ht="15" customHeight="1">
      <c r="E104" s="6" t="s">
        <v>1014</v>
      </c>
      <c r="G104" s="3" t="s">
        <v>993</v>
      </c>
      <c r="H104" s="3" t="s">
        <v>992</v>
      </c>
      <c r="I104" s="3" t="s">
        <v>991</v>
      </c>
      <c r="J104" s="3" t="s">
        <v>125</v>
      </c>
      <c r="K104" s="3" t="s">
        <v>133</v>
      </c>
      <c r="L104" s="3" t="s">
        <v>47</v>
      </c>
      <c r="M104" s="3" t="s">
        <v>590</v>
      </c>
      <c r="N104" s="3" t="s">
        <v>589</v>
      </c>
    </row>
    <row r="105" spans="6:37" ht="15" customHeight="1">
      <c r="F105" s="131" t="s">
        <v>91</v>
      </c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25" t="s">
        <v>1013</v>
      </c>
      <c r="S105" s="209"/>
      <c r="T105" s="209"/>
      <c r="U105" s="210"/>
      <c r="V105" s="125" t="s">
        <v>1012</v>
      </c>
      <c r="W105" s="209"/>
      <c r="X105" s="209"/>
      <c r="Y105" s="210"/>
      <c r="Z105" s="125" t="s">
        <v>1011</v>
      </c>
      <c r="AA105" s="209"/>
      <c r="AB105" s="209"/>
      <c r="AC105" s="210"/>
      <c r="AD105" s="125" t="s">
        <v>1010</v>
      </c>
      <c r="AE105" s="209"/>
      <c r="AF105" s="209"/>
      <c r="AG105" s="210"/>
      <c r="AH105" s="125" t="s">
        <v>1009</v>
      </c>
      <c r="AI105" s="209"/>
      <c r="AJ105" s="209"/>
      <c r="AK105" s="210"/>
    </row>
    <row r="106" spans="6:37" ht="15" customHeight="1">
      <c r="F106" s="243" t="s">
        <v>1008</v>
      </c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32"/>
      <c r="S106" s="233"/>
      <c r="T106" s="233"/>
      <c r="U106" s="234"/>
      <c r="V106" s="232"/>
      <c r="W106" s="233"/>
      <c r="X106" s="233"/>
      <c r="Y106" s="234"/>
      <c r="Z106" s="232"/>
      <c r="AA106" s="233"/>
      <c r="AB106" s="233"/>
      <c r="AC106" s="234"/>
      <c r="AD106" s="232"/>
      <c r="AE106" s="233"/>
      <c r="AF106" s="233"/>
      <c r="AG106" s="234"/>
      <c r="AH106" s="232"/>
      <c r="AI106" s="233"/>
      <c r="AJ106" s="233"/>
      <c r="AK106" s="234"/>
    </row>
    <row r="107" spans="6:37" ht="15" customHeight="1"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330"/>
      <c r="S107" s="331"/>
      <c r="T107" s="331"/>
      <c r="U107" s="332"/>
      <c r="V107" s="330"/>
      <c r="W107" s="331"/>
      <c r="X107" s="331"/>
      <c r="Y107" s="332"/>
      <c r="Z107" s="330"/>
      <c r="AA107" s="331"/>
      <c r="AB107" s="331"/>
      <c r="AC107" s="332"/>
      <c r="AD107" s="330"/>
      <c r="AE107" s="331"/>
      <c r="AF107" s="331"/>
      <c r="AG107" s="332"/>
      <c r="AH107" s="330"/>
      <c r="AI107" s="331"/>
      <c r="AJ107" s="331"/>
      <c r="AK107" s="332"/>
    </row>
    <row r="108" spans="6:11" ht="15" customHeight="1">
      <c r="F108" s="3" t="s">
        <v>79</v>
      </c>
      <c r="G108" s="3" t="s">
        <v>6</v>
      </c>
      <c r="H108" s="3" t="s">
        <v>5</v>
      </c>
      <c r="I108" s="3" t="s">
        <v>16</v>
      </c>
      <c r="J108" s="3" t="s">
        <v>78</v>
      </c>
      <c r="K108" s="3" t="s">
        <v>316</v>
      </c>
    </row>
    <row r="109" spans="7:37" s="2" customFormat="1" ht="15" customHeight="1">
      <c r="G109" s="2" t="s">
        <v>1007</v>
      </c>
      <c r="I109" s="2" t="s">
        <v>211</v>
      </c>
      <c r="J109" s="2" t="s">
        <v>33</v>
      </c>
      <c r="K109" s="2" t="s">
        <v>445</v>
      </c>
      <c r="L109" s="2" t="s">
        <v>283</v>
      </c>
      <c r="M109" s="2" t="s">
        <v>15</v>
      </c>
      <c r="N109" s="2" t="s">
        <v>347</v>
      </c>
      <c r="O109" s="2" t="s">
        <v>355</v>
      </c>
      <c r="P109" s="2" t="s">
        <v>513</v>
      </c>
      <c r="Q109" s="2" t="s">
        <v>55</v>
      </c>
      <c r="R109" s="2" t="s">
        <v>6</v>
      </c>
      <c r="S109" s="2" t="s">
        <v>5</v>
      </c>
      <c r="T109" s="2" t="s">
        <v>1006</v>
      </c>
      <c r="U109" s="2" t="s">
        <v>1005</v>
      </c>
      <c r="W109" s="2" t="s">
        <v>1004</v>
      </c>
      <c r="X109" s="2" t="s">
        <v>485</v>
      </c>
      <c r="Y109" s="2" t="s">
        <v>1003</v>
      </c>
      <c r="Z109" s="2" t="s">
        <v>841</v>
      </c>
      <c r="AA109" s="2" t="s">
        <v>567</v>
      </c>
      <c r="AB109" s="2" t="s">
        <v>1002</v>
      </c>
      <c r="AC109" s="2" t="s">
        <v>993</v>
      </c>
      <c r="AD109" s="2" t="s">
        <v>992</v>
      </c>
      <c r="AE109" s="2" t="s">
        <v>991</v>
      </c>
      <c r="AF109" s="2" t="s">
        <v>6</v>
      </c>
      <c r="AG109" s="2" t="s">
        <v>751</v>
      </c>
      <c r="AH109" s="2" t="s">
        <v>125</v>
      </c>
      <c r="AI109" s="2" t="s">
        <v>1001</v>
      </c>
      <c r="AJ109" s="2" t="s">
        <v>555</v>
      </c>
      <c r="AK109" s="2" t="s">
        <v>1000</v>
      </c>
    </row>
    <row r="110" spans="8:15" s="2" customFormat="1" ht="15" customHeight="1">
      <c r="H110" s="2" t="s">
        <v>55</v>
      </c>
      <c r="I110" s="2" t="s">
        <v>6</v>
      </c>
      <c r="J110" s="2" t="s">
        <v>5</v>
      </c>
      <c r="K110" s="2" t="s">
        <v>999</v>
      </c>
      <c r="L110" s="2" t="s">
        <v>998</v>
      </c>
      <c r="M110" s="2" t="s">
        <v>997</v>
      </c>
      <c r="N110" s="2" t="s">
        <v>996</v>
      </c>
      <c r="O110" s="2" t="s">
        <v>995</v>
      </c>
    </row>
    <row r="111" spans="7:25" s="2" customFormat="1" ht="15" customHeight="1">
      <c r="G111" s="2" t="s">
        <v>994</v>
      </c>
      <c r="I111" s="2" t="s">
        <v>993</v>
      </c>
      <c r="J111" s="2" t="s">
        <v>992</v>
      </c>
      <c r="K111" s="2" t="s">
        <v>991</v>
      </c>
      <c r="L111" s="2" t="s">
        <v>6</v>
      </c>
      <c r="M111" s="2" t="s">
        <v>751</v>
      </c>
      <c r="N111" s="2" t="s">
        <v>990</v>
      </c>
      <c r="O111" s="2" t="s">
        <v>564</v>
      </c>
      <c r="P111" s="2" t="s">
        <v>989</v>
      </c>
      <c r="Q111" s="2" t="s">
        <v>728</v>
      </c>
      <c r="R111" s="2" t="s">
        <v>553</v>
      </c>
      <c r="S111" s="2" t="s">
        <v>552</v>
      </c>
      <c r="T111" s="2" t="s">
        <v>551</v>
      </c>
      <c r="U111" s="2" t="s">
        <v>207</v>
      </c>
      <c r="V111" s="2" t="s">
        <v>206</v>
      </c>
      <c r="W111" s="2" t="s">
        <v>205</v>
      </c>
      <c r="X111" s="2" t="s">
        <v>204</v>
      </c>
      <c r="Y111" s="2" t="s">
        <v>203</v>
      </c>
    </row>
    <row r="112" ht="15" customHeight="1">
      <c r="H112" s="85"/>
    </row>
    <row r="113" ht="15" customHeight="1">
      <c r="H113" s="85"/>
    </row>
    <row r="114" spans="4:16" ht="15" customHeight="1">
      <c r="D114" s="3" t="s">
        <v>889</v>
      </c>
      <c r="F114" s="3" t="s">
        <v>160</v>
      </c>
      <c r="G114" s="3" t="s">
        <v>159</v>
      </c>
      <c r="H114" s="85" t="s">
        <v>988</v>
      </c>
      <c r="I114" s="3" t="s">
        <v>135</v>
      </c>
      <c r="J114" s="3" t="s">
        <v>129</v>
      </c>
      <c r="K114" s="3" t="s">
        <v>128</v>
      </c>
      <c r="L114" s="3" t="s">
        <v>127</v>
      </c>
      <c r="M114" s="3" t="s">
        <v>126</v>
      </c>
      <c r="N114" s="3" t="s">
        <v>125</v>
      </c>
      <c r="O114" s="3" t="s">
        <v>192</v>
      </c>
      <c r="P114" s="3" t="s">
        <v>590</v>
      </c>
    </row>
    <row r="115" spans="6:37" ht="15" customHeight="1">
      <c r="F115" s="333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334"/>
      <c r="AJ115" s="334"/>
      <c r="AK115" s="335"/>
    </row>
    <row r="116" spans="6:37" ht="15" customHeight="1">
      <c r="F116" s="336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8"/>
    </row>
    <row r="117" spans="6:37" ht="15" customHeight="1">
      <c r="F117" s="336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8"/>
    </row>
    <row r="118" spans="6:37" ht="15" customHeight="1">
      <c r="F118" s="336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8"/>
    </row>
    <row r="119" spans="6:37" ht="15" customHeight="1">
      <c r="F119" s="339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I119" s="340"/>
      <c r="AJ119" s="340"/>
      <c r="AK119" s="341"/>
    </row>
    <row r="120" spans="6:11" ht="15" customHeight="1">
      <c r="F120" s="3" t="s">
        <v>79</v>
      </c>
      <c r="G120" s="3" t="s">
        <v>6</v>
      </c>
      <c r="H120" s="3" t="s">
        <v>5</v>
      </c>
      <c r="I120" s="3" t="s">
        <v>16</v>
      </c>
      <c r="J120" s="3" t="s">
        <v>78</v>
      </c>
      <c r="K120" s="3" t="s">
        <v>987</v>
      </c>
    </row>
    <row r="121" spans="7:37" s="2" customFormat="1" ht="15" customHeight="1">
      <c r="G121" s="2" t="s">
        <v>294</v>
      </c>
      <c r="I121" s="2" t="s">
        <v>254</v>
      </c>
      <c r="J121" s="2" t="s">
        <v>159</v>
      </c>
      <c r="K121" s="2" t="s">
        <v>253</v>
      </c>
      <c r="L121" s="2" t="s">
        <v>252</v>
      </c>
      <c r="M121" s="2" t="s">
        <v>173</v>
      </c>
      <c r="N121" s="2" t="s">
        <v>135</v>
      </c>
      <c r="O121" s="2" t="s">
        <v>129</v>
      </c>
      <c r="P121" s="2" t="s">
        <v>128</v>
      </c>
      <c r="Q121" s="2" t="s">
        <v>161</v>
      </c>
      <c r="R121" s="2" t="s">
        <v>192</v>
      </c>
      <c r="S121" s="2" t="s">
        <v>590</v>
      </c>
      <c r="T121" s="2" t="s">
        <v>71</v>
      </c>
      <c r="U121" s="2" t="s">
        <v>253</v>
      </c>
      <c r="V121" s="2" t="s">
        <v>252</v>
      </c>
      <c r="W121" s="2" t="s">
        <v>466</v>
      </c>
      <c r="X121" s="2" t="s">
        <v>459</v>
      </c>
      <c r="Y121" s="2" t="s">
        <v>453</v>
      </c>
      <c r="Z121" s="2" t="s">
        <v>177</v>
      </c>
      <c r="AA121" s="2" t="s">
        <v>41</v>
      </c>
      <c r="AB121" s="2" t="s">
        <v>986</v>
      </c>
      <c r="AC121" s="2" t="s">
        <v>985</v>
      </c>
      <c r="AD121" s="2" t="s">
        <v>502</v>
      </c>
      <c r="AE121" s="2" t="s">
        <v>404</v>
      </c>
      <c r="AF121" s="2" t="s">
        <v>403</v>
      </c>
      <c r="AG121" s="2" t="s">
        <v>402</v>
      </c>
      <c r="AH121" s="2" t="s">
        <v>401</v>
      </c>
      <c r="AI121" s="2" t="s">
        <v>128</v>
      </c>
      <c r="AJ121" s="2" t="s">
        <v>61</v>
      </c>
      <c r="AK121" s="2" t="s">
        <v>60</v>
      </c>
    </row>
    <row r="122" spans="8:37" s="2" customFormat="1" ht="15" customHeight="1">
      <c r="H122" s="2" t="s">
        <v>59</v>
      </c>
      <c r="I122" s="2" t="s">
        <v>135</v>
      </c>
      <c r="J122" s="2" t="s">
        <v>129</v>
      </c>
      <c r="K122" s="2" t="s">
        <v>128</v>
      </c>
      <c r="L122" s="2" t="s">
        <v>127</v>
      </c>
      <c r="M122" s="2" t="s">
        <v>126</v>
      </c>
      <c r="N122" s="2" t="s">
        <v>48</v>
      </c>
      <c r="O122" s="2" t="s">
        <v>192</v>
      </c>
      <c r="P122" s="2" t="s">
        <v>590</v>
      </c>
      <c r="Q122" s="2" t="s">
        <v>984</v>
      </c>
      <c r="R122" s="2" t="s">
        <v>983</v>
      </c>
      <c r="S122" s="2" t="s">
        <v>982</v>
      </c>
      <c r="T122" s="2" t="s">
        <v>981</v>
      </c>
      <c r="U122" s="2" t="s">
        <v>980</v>
      </c>
      <c r="V122" s="2" t="s">
        <v>533</v>
      </c>
      <c r="W122" s="2" t="s">
        <v>48</v>
      </c>
      <c r="X122" s="2" t="s">
        <v>124</v>
      </c>
      <c r="Y122" s="2" t="s">
        <v>123</v>
      </c>
      <c r="Z122" s="2" t="s">
        <v>46</v>
      </c>
      <c r="AA122" s="2" t="s">
        <v>45</v>
      </c>
      <c r="AB122" s="2" t="s">
        <v>979</v>
      </c>
      <c r="AC122" s="2" t="s">
        <v>493</v>
      </c>
      <c r="AD122" s="2" t="s">
        <v>978</v>
      </c>
      <c r="AE122" s="2" t="s">
        <v>977</v>
      </c>
      <c r="AF122" s="2" t="s">
        <v>976</v>
      </c>
      <c r="AG122" s="2" t="s">
        <v>976</v>
      </c>
      <c r="AH122" s="2" t="s">
        <v>975</v>
      </c>
      <c r="AI122" s="2" t="s">
        <v>974</v>
      </c>
      <c r="AJ122" s="2" t="s">
        <v>126</v>
      </c>
      <c r="AK122" s="2" t="s">
        <v>973</v>
      </c>
    </row>
    <row r="123" spans="8:21" s="2" customFormat="1" ht="15" customHeight="1">
      <c r="H123" s="2" t="s">
        <v>972</v>
      </c>
      <c r="I123" s="2" t="s">
        <v>971</v>
      </c>
      <c r="J123" s="2" t="s">
        <v>970</v>
      </c>
      <c r="K123" s="2" t="s">
        <v>283</v>
      </c>
      <c r="L123" s="2" t="s">
        <v>597</v>
      </c>
      <c r="M123" s="2" t="s">
        <v>596</v>
      </c>
      <c r="N123" s="2" t="s">
        <v>347</v>
      </c>
      <c r="O123" s="2" t="s">
        <v>6</v>
      </c>
      <c r="P123" s="2" t="s">
        <v>5</v>
      </c>
      <c r="Q123" s="2" t="s">
        <v>445</v>
      </c>
      <c r="R123" s="2" t="s">
        <v>283</v>
      </c>
      <c r="S123" s="2" t="s">
        <v>282</v>
      </c>
      <c r="T123" s="2" t="s">
        <v>106</v>
      </c>
      <c r="U123" s="2" t="s">
        <v>281</v>
      </c>
    </row>
    <row r="124" spans="7:34" s="2" customFormat="1" ht="15" customHeight="1">
      <c r="G124" s="2" t="s">
        <v>969</v>
      </c>
      <c r="I124" s="2" t="s">
        <v>968</v>
      </c>
      <c r="J124" s="2" t="s">
        <v>159</v>
      </c>
      <c r="K124" s="2" t="s">
        <v>967</v>
      </c>
      <c r="L124" s="2" t="s">
        <v>325</v>
      </c>
      <c r="M124" s="2" t="s">
        <v>966</v>
      </c>
      <c r="N124" s="2" t="s">
        <v>64</v>
      </c>
      <c r="O124" s="2" t="s">
        <v>208</v>
      </c>
      <c r="P124" s="2" t="s">
        <v>433</v>
      </c>
      <c r="Q124" s="2" t="s">
        <v>965</v>
      </c>
      <c r="R124" s="2" t="s">
        <v>964</v>
      </c>
      <c r="S124" s="2" t="s">
        <v>42</v>
      </c>
      <c r="T124" s="2" t="s">
        <v>41</v>
      </c>
      <c r="U124" s="2" t="s">
        <v>40</v>
      </c>
      <c r="V124" s="2" t="s">
        <v>963</v>
      </c>
      <c r="W124" s="2" t="s">
        <v>962</v>
      </c>
      <c r="X124" s="2" t="s">
        <v>726</v>
      </c>
      <c r="Y124" s="2" t="s">
        <v>961</v>
      </c>
      <c r="Z124" s="2" t="s">
        <v>960</v>
      </c>
      <c r="AA124" s="2" t="s">
        <v>553</v>
      </c>
      <c r="AB124" s="2" t="s">
        <v>552</v>
      </c>
      <c r="AC124" s="2" t="s">
        <v>551</v>
      </c>
      <c r="AD124" s="2" t="s">
        <v>207</v>
      </c>
      <c r="AE124" s="2" t="s">
        <v>206</v>
      </c>
      <c r="AF124" s="2" t="s">
        <v>205</v>
      </c>
      <c r="AG124" s="2" t="s">
        <v>204</v>
      </c>
      <c r="AH124" s="2" t="s">
        <v>203</v>
      </c>
    </row>
    <row r="126" spans="3:8" ht="15" customHeight="1">
      <c r="C126" s="85" t="s">
        <v>959</v>
      </c>
      <c r="E126" s="3" t="s">
        <v>160</v>
      </c>
      <c r="F126" s="3" t="s">
        <v>159</v>
      </c>
      <c r="G126" s="3" t="s">
        <v>485</v>
      </c>
      <c r="H126" s="3" t="s">
        <v>484</v>
      </c>
    </row>
    <row r="127" spans="4:9" ht="15" customHeight="1">
      <c r="D127" s="3" t="s">
        <v>457</v>
      </c>
      <c r="F127" s="3" t="s">
        <v>160</v>
      </c>
      <c r="G127" s="3" t="s">
        <v>159</v>
      </c>
      <c r="H127" s="3" t="s">
        <v>144</v>
      </c>
      <c r="I127" s="3" t="s">
        <v>958</v>
      </c>
    </row>
    <row r="128" spans="6:27" ht="15" customHeight="1">
      <c r="F128" s="3" t="s">
        <v>160</v>
      </c>
      <c r="G128" s="3" t="s">
        <v>159</v>
      </c>
      <c r="H128" s="3" t="s">
        <v>460</v>
      </c>
      <c r="I128" s="3" t="s">
        <v>459</v>
      </c>
      <c r="J128" s="3" t="s">
        <v>865</v>
      </c>
      <c r="K128" s="290"/>
      <c r="L128" s="290"/>
      <c r="M128" s="290"/>
      <c r="N128" s="290"/>
      <c r="O128" s="290"/>
      <c r="P128" s="290"/>
      <c r="Q128" s="290"/>
      <c r="R128" s="3" t="s">
        <v>864</v>
      </c>
      <c r="S128" s="6" t="s">
        <v>863</v>
      </c>
      <c r="T128" s="290"/>
      <c r="U128" s="290"/>
      <c r="V128" s="290"/>
      <c r="W128" s="290"/>
      <c r="X128" s="290"/>
      <c r="Y128" s="290"/>
      <c r="Z128" s="290"/>
      <c r="AA128" s="3" t="s">
        <v>815</v>
      </c>
    </row>
    <row r="129" spans="6:37" ht="15" customHeight="1">
      <c r="F129" s="291" t="s">
        <v>91</v>
      </c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3"/>
      <c r="S129" s="153" t="s">
        <v>957</v>
      </c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5"/>
      <c r="AE129" s="153" t="s">
        <v>956</v>
      </c>
      <c r="AF129" s="324"/>
      <c r="AG129" s="324"/>
      <c r="AH129" s="324"/>
      <c r="AI129" s="324"/>
      <c r="AJ129" s="324"/>
      <c r="AK129" s="325"/>
    </row>
    <row r="130" spans="6:37" ht="15" customHeight="1">
      <c r="F130" s="294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6"/>
      <c r="S130" s="326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30"/>
      <c r="AE130" s="128" t="s">
        <v>955</v>
      </c>
      <c r="AF130" s="129"/>
      <c r="AG130" s="129"/>
      <c r="AH130" s="129"/>
      <c r="AI130" s="129"/>
      <c r="AJ130" s="129"/>
      <c r="AK130" s="130"/>
    </row>
    <row r="131" spans="6:37" ht="15" customHeight="1">
      <c r="F131" s="273" t="s">
        <v>858</v>
      </c>
      <c r="G131" s="274"/>
      <c r="H131" s="277" t="s">
        <v>857</v>
      </c>
      <c r="I131" s="278"/>
      <c r="J131" s="278"/>
      <c r="K131" s="279"/>
      <c r="L131" s="38"/>
      <c r="M131" s="37" t="s">
        <v>856</v>
      </c>
      <c r="N131" s="50"/>
      <c r="O131" s="50"/>
      <c r="P131" s="50"/>
      <c r="Q131" s="37" t="s">
        <v>698</v>
      </c>
      <c r="R131" s="49"/>
      <c r="S131" s="270"/>
      <c r="T131" s="271"/>
      <c r="U131" s="271"/>
      <c r="V131" s="271"/>
      <c r="W131" s="327" t="s">
        <v>954</v>
      </c>
      <c r="X131" s="327"/>
      <c r="Y131" s="271"/>
      <c r="Z131" s="271"/>
      <c r="AA131" s="271"/>
      <c r="AB131" s="271"/>
      <c r="AC131" s="321" t="s">
        <v>953</v>
      </c>
      <c r="AD131" s="322"/>
      <c r="AE131" s="120"/>
      <c r="AF131" s="121"/>
      <c r="AG131" s="121"/>
      <c r="AH131" s="121"/>
      <c r="AI131" s="84" t="s">
        <v>945</v>
      </c>
      <c r="AJ131" s="83"/>
      <c r="AK131" s="68"/>
    </row>
    <row r="132" spans="6:37" ht="15" customHeight="1">
      <c r="F132" s="273"/>
      <c r="G132" s="274"/>
      <c r="H132" s="280"/>
      <c r="I132" s="281"/>
      <c r="J132" s="281"/>
      <c r="K132" s="282"/>
      <c r="L132" s="81"/>
      <c r="M132" s="12" t="s">
        <v>459</v>
      </c>
      <c r="N132" s="33"/>
      <c r="O132" s="33"/>
      <c r="P132" s="33"/>
      <c r="Q132" s="12" t="s">
        <v>698</v>
      </c>
      <c r="R132" s="42"/>
      <c r="S132" s="270"/>
      <c r="T132" s="271"/>
      <c r="U132" s="271"/>
      <c r="V132" s="271"/>
      <c r="W132" s="327" t="s">
        <v>954</v>
      </c>
      <c r="X132" s="327"/>
      <c r="Y132" s="271"/>
      <c r="Z132" s="271"/>
      <c r="AA132" s="271"/>
      <c r="AB132" s="271"/>
      <c r="AC132" s="321" t="s">
        <v>953</v>
      </c>
      <c r="AD132" s="322"/>
      <c r="AE132" s="120"/>
      <c r="AF132" s="121"/>
      <c r="AG132" s="121"/>
      <c r="AH132" s="121"/>
      <c r="AI132" s="84" t="s">
        <v>945</v>
      </c>
      <c r="AJ132" s="83"/>
      <c r="AK132" s="68"/>
    </row>
    <row r="133" spans="6:37" ht="15" customHeight="1">
      <c r="F133" s="273"/>
      <c r="G133" s="274"/>
      <c r="H133" s="283"/>
      <c r="I133" s="284"/>
      <c r="J133" s="284"/>
      <c r="K133" s="285"/>
      <c r="L133" s="80"/>
      <c r="M133" s="20"/>
      <c r="N133" s="20"/>
      <c r="O133" s="31" t="s">
        <v>213</v>
      </c>
      <c r="P133" s="20"/>
      <c r="Q133" s="20"/>
      <c r="R133" s="18"/>
      <c r="S133" s="263">
        <f>IF(SUM(S131:V132)=0,"",SUM(S131:V132))</f>
      </c>
      <c r="T133" s="264"/>
      <c r="U133" s="264"/>
      <c r="V133" s="264"/>
      <c r="W133" s="327" t="s">
        <v>954</v>
      </c>
      <c r="X133" s="327"/>
      <c r="Y133" s="264">
        <f>IF(SUM(Y131:AB132)=0,"",SUM(Y131:AB132))</f>
      </c>
      <c r="Z133" s="264"/>
      <c r="AA133" s="264"/>
      <c r="AB133" s="264"/>
      <c r="AC133" s="321" t="s">
        <v>953</v>
      </c>
      <c r="AD133" s="322"/>
      <c r="AE133" s="263">
        <f>IF(SUM(AE131:AH132)=0,"",SUM(AE131:AH132))</f>
      </c>
      <c r="AF133" s="264"/>
      <c r="AG133" s="264"/>
      <c r="AH133" s="264"/>
      <c r="AI133" s="84" t="s">
        <v>945</v>
      </c>
      <c r="AJ133" s="83"/>
      <c r="AK133" s="68"/>
    </row>
    <row r="134" spans="6:37" ht="15" customHeight="1">
      <c r="F134" s="273"/>
      <c r="G134" s="274"/>
      <c r="H134" s="139" t="s">
        <v>336</v>
      </c>
      <c r="I134" s="302"/>
      <c r="J134" s="302"/>
      <c r="K134" s="303"/>
      <c r="L134" s="78"/>
      <c r="M134" s="3" t="s">
        <v>855</v>
      </c>
      <c r="Q134" s="3" t="s">
        <v>854</v>
      </c>
      <c r="R134" s="77"/>
      <c r="S134" s="270"/>
      <c r="T134" s="271"/>
      <c r="U134" s="271"/>
      <c r="V134" s="271"/>
      <c r="W134" s="327" t="s">
        <v>952</v>
      </c>
      <c r="X134" s="327"/>
      <c r="Y134" s="271"/>
      <c r="Z134" s="271"/>
      <c r="AA134" s="271"/>
      <c r="AB134" s="271"/>
      <c r="AC134" s="321" t="s">
        <v>951</v>
      </c>
      <c r="AD134" s="322"/>
      <c r="AE134" s="120"/>
      <c r="AF134" s="121"/>
      <c r="AG134" s="121"/>
      <c r="AH134" s="121"/>
      <c r="AI134" s="84" t="s">
        <v>945</v>
      </c>
      <c r="AJ134" s="83"/>
      <c r="AK134" s="68"/>
    </row>
    <row r="135" spans="6:37" ht="15" customHeight="1">
      <c r="F135" s="273"/>
      <c r="G135" s="274"/>
      <c r="H135" s="304"/>
      <c r="I135" s="305"/>
      <c r="J135" s="305"/>
      <c r="K135" s="306"/>
      <c r="L135" s="72"/>
      <c r="M135" s="12" t="s">
        <v>853</v>
      </c>
      <c r="N135" s="33"/>
      <c r="O135" s="12" t="s">
        <v>852</v>
      </c>
      <c r="P135" s="33"/>
      <c r="Q135" s="12" t="s">
        <v>851</v>
      </c>
      <c r="R135" s="42"/>
      <c r="S135" s="270"/>
      <c r="T135" s="271"/>
      <c r="U135" s="271"/>
      <c r="V135" s="271"/>
      <c r="W135" s="327" t="s">
        <v>950</v>
      </c>
      <c r="X135" s="327"/>
      <c r="Y135" s="328"/>
      <c r="Z135" s="328"/>
      <c r="AA135" s="328"/>
      <c r="AB135" s="328"/>
      <c r="AC135" s="321" t="s">
        <v>949</v>
      </c>
      <c r="AD135" s="322"/>
      <c r="AE135" s="120"/>
      <c r="AF135" s="121"/>
      <c r="AG135" s="121"/>
      <c r="AH135" s="121"/>
      <c r="AI135" s="84" t="s">
        <v>945</v>
      </c>
      <c r="AJ135" s="83"/>
      <c r="AK135" s="68"/>
    </row>
    <row r="136" spans="6:37" ht="15" customHeight="1">
      <c r="F136" s="273"/>
      <c r="G136" s="274"/>
      <c r="H136" s="304"/>
      <c r="I136" s="305"/>
      <c r="J136" s="305"/>
      <c r="K136" s="306"/>
      <c r="L136" s="310" t="s">
        <v>332</v>
      </c>
      <c r="M136" s="311"/>
      <c r="N136" s="320"/>
      <c r="O136" s="259"/>
      <c r="P136" s="259"/>
      <c r="Q136" s="259"/>
      <c r="R136" s="260"/>
      <c r="S136" s="270"/>
      <c r="T136" s="271"/>
      <c r="U136" s="271"/>
      <c r="V136" s="271"/>
      <c r="W136" s="312" t="s">
        <v>947</v>
      </c>
      <c r="X136" s="312"/>
      <c r="Y136" s="271"/>
      <c r="Z136" s="271"/>
      <c r="AA136" s="271"/>
      <c r="AB136" s="271"/>
      <c r="AC136" s="313" t="str">
        <f>SUBSTITUTE(W136,"（","）")</f>
        <v>○）</v>
      </c>
      <c r="AD136" s="314"/>
      <c r="AE136" s="120"/>
      <c r="AF136" s="121"/>
      <c r="AG136" s="121"/>
      <c r="AH136" s="121"/>
      <c r="AI136" s="84" t="s">
        <v>945</v>
      </c>
      <c r="AJ136" s="83"/>
      <c r="AK136" s="68"/>
    </row>
    <row r="137" spans="6:37" ht="15" customHeight="1">
      <c r="F137" s="273"/>
      <c r="G137" s="274"/>
      <c r="H137" s="304"/>
      <c r="I137" s="305"/>
      <c r="J137" s="305"/>
      <c r="K137" s="306"/>
      <c r="L137" s="273"/>
      <c r="M137" s="274"/>
      <c r="N137" s="320"/>
      <c r="O137" s="259"/>
      <c r="P137" s="259"/>
      <c r="Q137" s="259"/>
      <c r="R137" s="260"/>
      <c r="S137" s="270"/>
      <c r="T137" s="271"/>
      <c r="U137" s="271"/>
      <c r="V137" s="271"/>
      <c r="W137" s="312" t="s">
        <v>947</v>
      </c>
      <c r="X137" s="312"/>
      <c r="Y137" s="271"/>
      <c r="Z137" s="271"/>
      <c r="AA137" s="271"/>
      <c r="AB137" s="271"/>
      <c r="AC137" s="313" t="str">
        <f>SUBSTITUTE(W137,"（","）")</f>
        <v>○）</v>
      </c>
      <c r="AD137" s="314"/>
      <c r="AE137" s="120"/>
      <c r="AF137" s="121"/>
      <c r="AG137" s="121"/>
      <c r="AH137" s="121"/>
      <c r="AI137" s="84" t="s">
        <v>945</v>
      </c>
      <c r="AJ137" s="83"/>
      <c r="AK137" s="68"/>
    </row>
    <row r="138" spans="6:37" ht="15" customHeight="1">
      <c r="F138" s="273"/>
      <c r="G138" s="274"/>
      <c r="H138" s="304"/>
      <c r="I138" s="305"/>
      <c r="J138" s="305"/>
      <c r="K138" s="306"/>
      <c r="L138" s="275"/>
      <c r="M138" s="276"/>
      <c r="N138" s="320"/>
      <c r="O138" s="259"/>
      <c r="P138" s="259"/>
      <c r="Q138" s="259"/>
      <c r="R138" s="260"/>
      <c r="S138" s="270"/>
      <c r="T138" s="271"/>
      <c r="U138" s="271"/>
      <c r="V138" s="271"/>
      <c r="W138" s="312" t="s">
        <v>947</v>
      </c>
      <c r="X138" s="312"/>
      <c r="Y138" s="271"/>
      <c r="Z138" s="271"/>
      <c r="AA138" s="271"/>
      <c r="AB138" s="271"/>
      <c r="AC138" s="313" t="str">
        <f>SUBSTITUTE(W138,"（","）")</f>
        <v>○）</v>
      </c>
      <c r="AD138" s="314"/>
      <c r="AE138" s="120"/>
      <c r="AF138" s="121"/>
      <c r="AG138" s="121"/>
      <c r="AH138" s="121"/>
      <c r="AI138" s="84" t="s">
        <v>945</v>
      </c>
      <c r="AJ138" s="83"/>
      <c r="AK138" s="68"/>
    </row>
    <row r="139" spans="6:37" ht="15" customHeight="1">
      <c r="F139" s="273"/>
      <c r="G139" s="274"/>
      <c r="H139" s="307"/>
      <c r="I139" s="308"/>
      <c r="J139" s="308"/>
      <c r="K139" s="309"/>
      <c r="L139" s="75"/>
      <c r="M139" s="74"/>
      <c r="N139" s="64"/>
      <c r="O139" s="44" t="s">
        <v>213</v>
      </c>
      <c r="P139" s="64"/>
      <c r="Q139" s="64"/>
      <c r="R139" s="43"/>
      <c r="S139" s="263"/>
      <c r="T139" s="264"/>
      <c r="U139" s="264"/>
      <c r="V139" s="264"/>
      <c r="W139" s="323"/>
      <c r="X139" s="323"/>
      <c r="Y139" s="264"/>
      <c r="Z139" s="264"/>
      <c r="AA139" s="264"/>
      <c r="AB139" s="264"/>
      <c r="AC139" s="321"/>
      <c r="AD139" s="322"/>
      <c r="AE139" s="263">
        <f>IF(SUM(AE134:AH138)=0,"",SUM(AE134:AH138))</f>
      </c>
      <c r="AF139" s="264"/>
      <c r="AG139" s="264"/>
      <c r="AH139" s="264"/>
      <c r="AI139" s="84" t="s">
        <v>945</v>
      </c>
      <c r="AJ139" s="83"/>
      <c r="AK139" s="68"/>
    </row>
    <row r="140" spans="6:37" ht="15" customHeight="1">
      <c r="F140" s="275"/>
      <c r="G140" s="276"/>
      <c r="H140" s="72" t="s">
        <v>850</v>
      </c>
      <c r="I140" s="60" t="s">
        <v>6</v>
      </c>
      <c r="J140" s="60" t="s">
        <v>376</v>
      </c>
      <c r="K140" s="60" t="s">
        <v>375</v>
      </c>
      <c r="L140" s="60" t="s">
        <v>60</v>
      </c>
      <c r="M140" s="60" t="s">
        <v>254</v>
      </c>
      <c r="N140" s="60" t="s">
        <v>159</v>
      </c>
      <c r="O140" s="60"/>
      <c r="P140" s="60"/>
      <c r="Q140" s="60"/>
      <c r="R140" s="71"/>
      <c r="S140" s="270"/>
      <c r="T140" s="271"/>
      <c r="U140" s="271"/>
      <c r="V140" s="271"/>
      <c r="W140" s="312" t="s">
        <v>948</v>
      </c>
      <c r="X140" s="312"/>
      <c r="Y140" s="271"/>
      <c r="Z140" s="271"/>
      <c r="AA140" s="271"/>
      <c r="AB140" s="271"/>
      <c r="AC140" s="313" t="str">
        <f>SUBSTITUTE(W140,"（","）")</f>
        <v>○）</v>
      </c>
      <c r="AD140" s="314"/>
      <c r="AE140" s="120"/>
      <c r="AF140" s="121"/>
      <c r="AG140" s="121"/>
      <c r="AH140" s="121"/>
      <c r="AI140" s="84" t="s">
        <v>945</v>
      </c>
      <c r="AJ140" s="83"/>
      <c r="AK140" s="68"/>
    </row>
    <row r="141" spans="6:37" ht="15" customHeight="1">
      <c r="F141" s="72" t="s">
        <v>849</v>
      </c>
      <c r="G141" s="60" t="s">
        <v>159</v>
      </c>
      <c r="H141" s="60" t="s">
        <v>848</v>
      </c>
      <c r="I141" s="60" t="s">
        <v>847</v>
      </c>
      <c r="J141" s="60" t="s">
        <v>61</v>
      </c>
      <c r="K141" s="60" t="s">
        <v>60</v>
      </c>
      <c r="L141" s="60" t="s">
        <v>59</v>
      </c>
      <c r="M141" s="60"/>
      <c r="N141" s="60"/>
      <c r="O141" s="60"/>
      <c r="P141" s="60"/>
      <c r="Q141" s="60"/>
      <c r="R141" s="71"/>
      <c r="S141" s="270"/>
      <c r="T141" s="271"/>
      <c r="U141" s="271"/>
      <c r="V141" s="271"/>
      <c r="W141" s="312" t="s">
        <v>947</v>
      </c>
      <c r="X141" s="312"/>
      <c r="Y141" s="271"/>
      <c r="Z141" s="271"/>
      <c r="AA141" s="271"/>
      <c r="AB141" s="271"/>
      <c r="AC141" s="313" t="str">
        <f>SUBSTITUTE(W141,"（","）")</f>
        <v>○）</v>
      </c>
      <c r="AD141" s="314"/>
      <c r="AE141" s="120"/>
      <c r="AF141" s="121"/>
      <c r="AG141" s="121"/>
      <c r="AH141" s="121"/>
      <c r="AI141" s="84" t="s">
        <v>945</v>
      </c>
      <c r="AJ141" s="83"/>
      <c r="AK141" s="68"/>
    </row>
    <row r="142" spans="6:37" ht="15" customHeight="1">
      <c r="F142" s="125" t="s">
        <v>81</v>
      </c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7"/>
      <c r="S142" s="125" t="s">
        <v>946</v>
      </c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10"/>
      <c r="AE142" s="111">
        <f>+IF((SUM(AE131:AH132)+SUM(AE134:AH138)+AE140+AE141)=0,"",SUM(AE131:AH132)+SUM(AE134:AH138)+AE140+AE141)</f>
      </c>
      <c r="AF142" s="112"/>
      <c r="AG142" s="112"/>
      <c r="AH142" s="112"/>
      <c r="AI142" s="84" t="s">
        <v>945</v>
      </c>
      <c r="AJ142" s="83"/>
      <c r="AK142" s="68"/>
    </row>
    <row r="143" spans="6:11" ht="15" customHeight="1">
      <c r="F143" s="3" t="s">
        <v>79</v>
      </c>
      <c r="G143" s="3" t="s">
        <v>6</v>
      </c>
      <c r="H143" s="3" t="s">
        <v>5</v>
      </c>
      <c r="I143" s="3" t="s">
        <v>16</v>
      </c>
      <c r="J143" s="3" t="s">
        <v>78</v>
      </c>
      <c r="K143" s="3" t="s">
        <v>330</v>
      </c>
    </row>
    <row r="144" spans="7:37" s="2" customFormat="1" ht="15" customHeight="1">
      <c r="G144" s="2" t="s">
        <v>846</v>
      </c>
      <c r="I144" s="2" t="s">
        <v>160</v>
      </c>
      <c r="J144" s="2" t="s">
        <v>159</v>
      </c>
      <c r="K144" s="2" t="s">
        <v>460</v>
      </c>
      <c r="L144" s="2" t="s">
        <v>459</v>
      </c>
      <c r="M144" s="2" t="s">
        <v>600</v>
      </c>
      <c r="N144" s="2" t="s">
        <v>599</v>
      </c>
      <c r="O144" s="2" t="s">
        <v>213</v>
      </c>
      <c r="P144" s="2" t="s">
        <v>212</v>
      </c>
      <c r="Q144" s="2" t="s">
        <v>578</v>
      </c>
      <c r="R144" s="2" t="s">
        <v>577</v>
      </c>
      <c r="S144" s="2" t="s">
        <v>208</v>
      </c>
      <c r="T144" s="2" t="s">
        <v>576</v>
      </c>
      <c r="U144" s="2" t="s">
        <v>575</v>
      </c>
      <c r="V144" s="2" t="s">
        <v>944</v>
      </c>
      <c r="W144" s="2" t="s">
        <v>943</v>
      </c>
      <c r="X144" s="2" t="s">
        <v>470</v>
      </c>
      <c r="Y144" s="2" t="s">
        <v>204</v>
      </c>
      <c r="Z144" s="2" t="s">
        <v>207</v>
      </c>
      <c r="AA144" s="2" t="s">
        <v>206</v>
      </c>
      <c r="AB144" s="2" t="s">
        <v>595</v>
      </c>
      <c r="AC144" s="2" t="s">
        <v>161</v>
      </c>
      <c r="AD144" s="2" t="s">
        <v>594</v>
      </c>
      <c r="AE144" s="2" t="s">
        <v>199</v>
      </c>
      <c r="AF144" s="2" t="s">
        <v>204</v>
      </c>
      <c r="AG144" s="2" t="s">
        <v>207</v>
      </c>
      <c r="AH144" s="2" t="s">
        <v>206</v>
      </c>
      <c r="AI144" s="2" t="s">
        <v>205</v>
      </c>
      <c r="AJ144" s="2" t="s">
        <v>204</v>
      </c>
      <c r="AK144" s="2" t="s">
        <v>203</v>
      </c>
    </row>
    <row r="145" spans="7:37" s="2" customFormat="1" ht="15" customHeight="1">
      <c r="G145" s="2" t="s">
        <v>272</v>
      </c>
      <c r="I145" s="2" t="s">
        <v>160</v>
      </c>
      <c r="J145" s="2" t="s">
        <v>159</v>
      </c>
      <c r="K145" s="2" t="s">
        <v>322</v>
      </c>
      <c r="L145" s="2" t="s">
        <v>73</v>
      </c>
      <c r="M145" s="2" t="s">
        <v>72</v>
      </c>
      <c r="N145" s="2" t="s">
        <v>71</v>
      </c>
      <c r="O145" s="2" t="s">
        <v>70</v>
      </c>
      <c r="P145" s="2" t="s">
        <v>663</v>
      </c>
      <c r="Q145" s="2" t="s">
        <v>899</v>
      </c>
      <c r="R145" s="2" t="s">
        <v>254</v>
      </c>
      <c r="S145" s="2" t="s">
        <v>601</v>
      </c>
      <c r="T145" s="2" t="s">
        <v>610</v>
      </c>
      <c r="U145" s="2" t="s">
        <v>604</v>
      </c>
      <c r="V145" s="2" t="s">
        <v>942</v>
      </c>
      <c r="W145" s="2" t="s">
        <v>578</v>
      </c>
      <c r="X145" s="2" t="s">
        <v>578</v>
      </c>
      <c r="Y145" s="2" t="s">
        <v>941</v>
      </c>
      <c r="Z145" s="2" t="s">
        <v>864</v>
      </c>
      <c r="AA145" s="2" t="s">
        <v>599</v>
      </c>
      <c r="AB145" s="2" t="s">
        <v>940</v>
      </c>
      <c r="AC145" s="2" t="s">
        <v>939</v>
      </c>
      <c r="AD145" s="2" t="s">
        <v>62</v>
      </c>
      <c r="AE145" s="2" t="s">
        <v>938</v>
      </c>
      <c r="AF145" s="2" t="s">
        <v>904</v>
      </c>
      <c r="AG145" s="2" t="s">
        <v>937</v>
      </c>
      <c r="AH145" s="2" t="s">
        <v>512</v>
      </c>
      <c r="AI145" s="2" t="s">
        <v>55</v>
      </c>
      <c r="AJ145" s="2" t="s">
        <v>285</v>
      </c>
      <c r="AK145" s="2" t="s">
        <v>284</v>
      </c>
    </row>
    <row r="146" spans="8:36" s="2" customFormat="1" ht="15" customHeight="1">
      <c r="H146" s="2" t="s">
        <v>104</v>
      </c>
      <c r="I146" s="2" t="s">
        <v>6</v>
      </c>
      <c r="J146" s="2" t="s">
        <v>5</v>
      </c>
      <c r="K146" s="2" t="s">
        <v>936</v>
      </c>
      <c r="L146" s="2" t="s">
        <v>935</v>
      </c>
      <c r="M146" s="2" t="s">
        <v>934</v>
      </c>
      <c r="N146" s="2" t="s">
        <v>656</v>
      </c>
      <c r="O146" s="2" t="s">
        <v>656</v>
      </c>
      <c r="P146" s="2" t="s">
        <v>933</v>
      </c>
      <c r="Q146" s="2" t="s">
        <v>654</v>
      </c>
      <c r="R146" s="2" t="s">
        <v>932</v>
      </c>
      <c r="S146" s="2" t="s">
        <v>931</v>
      </c>
      <c r="T146" s="2" t="s">
        <v>930</v>
      </c>
      <c r="U146" s="2" t="s">
        <v>189</v>
      </c>
      <c r="V146" s="2" t="s">
        <v>254</v>
      </c>
      <c r="W146" s="2" t="s">
        <v>653</v>
      </c>
      <c r="X146" s="2" t="s">
        <v>160</v>
      </c>
      <c r="Y146" s="2" t="s">
        <v>159</v>
      </c>
      <c r="Z146" s="2" t="s">
        <v>112</v>
      </c>
      <c r="AA146" s="2" t="s">
        <v>610</v>
      </c>
      <c r="AB146" s="2" t="s">
        <v>110</v>
      </c>
      <c r="AC146" s="2" t="s">
        <v>929</v>
      </c>
      <c r="AD146" s="2" t="s">
        <v>410</v>
      </c>
      <c r="AE146" s="2" t="s">
        <v>112</v>
      </c>
      <c r="AF146" s="2" t="s">
        <v>807</v>
      </c>
      <c r="AG146" s="2" t="s">
        <v>806</v>
      </c>
      <c r="AH146" s="2" t="s">
        <v>805</v>
      </c>
      <c r="AI146" s="2" t="s">
        <v>273</v>
      </c>
      <c r="AJ146" s="2" t="s">
        <v>434</v>
      </c>
    </row>
    <row r="147" spans="8:23" s="2" customFormat="1" ht="15" customHeight="1">
      <c r="H147" s="2" t="s">
        <v>108</v>
      </c>
      <c r="J147" s="2" t="s">
        <v>107</v>
      </c>
      <c r="K147" s="2" t="s">
        <v>27</v>
      </c>
      <c r="L147" s="2" t="s">
        <v>928</v>
      </c>
      <c r="M147" s="2" t="s">
        <v>25</v>
      </c>
      <c r="N147" s="2" t="s">
        <v>106</v>
      </c>
      <c r="O147" s="2" t="s">
        <v>105</v>
      </c>
      <c r="P147" s="2" t="s">
        <v>104</v>
      </c>
      <c r="Q147" s="2" t="s">
        <v>684</v>
      </c>
      <c r="R147" s="2" t="s">
        <v>6</v>
      </c>
      <c r="S147" s="2" t="s">
        <v>489</v>
      </c>
      <c r="T147" s="2" t="s">
        <v>488</v>
      </c>
      <c r="U147" s="2" t="s">
        <v>534</v>
      </c>
      <c r="V147" s="2" t="s">
        <v>490</v>
      </c>
      <c r="W147" s="2" t="s">
        <v>487</v>
      </c>
    </row>
    <row r="148" spans="7:30" s="2" customFormat="1" ht="15" customHeight="1">
      <c r="G148" s="2" t="s">
        <v>533</v>
      </c>
      <c r="I148" s="2" t="s">
        <v>379</v>
      </c>
      <c r="J148" s="2" t="s">
        <v>378</v>
      </c>
      <c r="K148" s="2" t="s">
        <v>329</v>
      </c>
      <c r="L148" s="2" t="s">
        <v>328</v>
      </c>
      <c r="M148" s="2" t="s">
        <v>159</v>
      </c>
      <c r="N148" s="2" t="s">
        <v>161</v>
      </c>
      <c r="O148" s="2" t="s">
        <v>160</v>
      </c>
      <c r="P148" s="2" t="s">
        <v>159</v>
      </c>
      <c r="Q148" s="2" t="s">
        <v>322</v>
      </c>
      <c r="R148" s="2" t="s">
        <v>927</v>
      </c>
      <c r="S148" s="2" t="s">
        <v>379</v>
      </c>
      <c r="T148" s="2" t="s">
        <v>378</v>
      </c>
      <c r="U148" s="2" t="s">
        <v>378</v>
      </c>
      <c r="V148" s="2" t="s">
        <v>926</v>
      </c>
      <c r="W148" s="2" t="s">
        <v>925</v>
      </c>
      <c r="X148" s="2" t="s">
        <v>555</v>
      </c>
      <c r="Y148" s="2" t="s">
        <v>164</v>
      </c>
      <c r="Z148" s="2" t="s">
        <v>167</v>
      </c>
      <c r="AA148" s="2" t="s">
        <v>166</v>
      </c>
      <c r="AB148" s="2" t="s">
        <v>165</v>
      </c>
      <c r="AC148" s="2" t="s">
        <v>164</v>
      </c>
      <c r="AD148" s="2" t="s">
        <v>163</v>
      </c>
    </row>
    <row r="149" spans="7:37" s="2" customFormat="1" ht="15" customHeight="1">
      <c r="G149" s="2" t="s">
        <v>924</v>
      </c>
      <c r="I149" s="2" t="s">
        <v>377</v>
      </c>
      <c r="J149" s="2" t="s">
        <v>254</v>
      </c>
      <c r="K149" s="2" t="s">
        <v>159</v>
      </c>
      <c r="L149" s="2" t="s">
        <v>60</v>
      </c>
      <c r="M149" s="2" t="s">
        <v>923</v>
      </c>
      <c r="N149" s="2" t="s">
        <v>922</v>
      </c>
      <c r="O149" s="2" t="s">
        <v>61</v>
      </c>
      <c r="P149" s="2" t="s">
        <v>60</v>
      </c>
      <c r="Q149" s="2" t="s">
        <v>59</v>
      </c>
      <c r="R149" s="2" t="s">
        <v>601</v>
      </c>
      <c r="S149" s="2" t="s">
        <v>600</v>
      </c>
      <c r="T149" s="2" t="s">
        <v>599</v>
      </c>
      <c r="U149" s="2" t="s">
        <v>320</v>
      </c>
      <c r="V149" s="2" t="s">
        <v>698</v>
      </c>
      <c r="W149" s="2" t="s">
        <v>599</v>
      </c>
      <c r="X149" s="2" t="s">
        <v>921</v>
      </c>
      <c r="Y149" s="2" t="s">
        <v>920</v>
      </c>
      <c r="Z149" s="2" t="s">
        <v>919</v>
      </c>
      <c r="AA149" s="2" t="s">
        <v>8</v>
      </c>
      <c r="AB149" s="2" t="s">
        <v>114</v>
      </c>
      <c r="AC149" s="2" t="s">
        <v>269</v>
      </c>
      <c r="AD149" s="2" t="s">
        <v>399</v>
      </c>
      <c r="AE149" s="2" t="s">
        <v>447</v>
      </c>
      <c r="AF149" s="2" t="s">
        <v>159</v>
      </c>
      <c r="AG149" s="2" t="s">
        <v>347</v>
      </c>
      <c r="AH149" s="2" t="s">
        <v>414</v>
      </c>
      <c r="AI149" s="2" t="s">
        <v>413</v>
      </c>
      <c r="AJ149" s="2" t="s">
        <v>104</v>
      </c>
      <c r="AK149" s="2" t="s">
        <v>6</v>
      </c>
    </row>
    <row r="150" spans="8:13" s="2" customFormat="1" ht="15" customHeight="1">
      <c r="H150" s="2" t="s">
        <v>5</v>
      </c>
      <c r="I150" s="2" t="s">
        <v>445</v>
      </c>
      <c r="J150" s="2" t="s">
        <v>283</v>
      </c>
      <c r="K150" s="2" t="s">
        <v>282</v>
      </c>
      <c r="L150" s="2" t="s">
        <v>106</v>
      </c>
      <c r="M150" s="2" t="s">
        <v>281</v>
      </c>
    </row>
    <row r="151" spans="7:37" s="2" customFormat="1" ht="15" customHeight="1">
      <c r="G151" s="2" t="s">
        <v>918</v>
      </c>
      <c r="I151" s="2" t="s">
        <v>344</v>
      </c>
      <c r="J151" s="2" t="s">
        <v>6</v>
      </c>
      <c r="K151" s="2" t="s">
        <v>376</v>
      </c>
      <c r="L151" s="2" t="s">
        <v>375</v>
      </c>
      <c r="M151" s="2" t="s">
        <v>917</v>
      </c>
      <c r="N151" s="2" t="s">
        <v>254</v>
      </c>
      <c r="O151" s="2" t="s">
        <v>159</v>
      </c>
      <c r="P151" s="2" t="s">
        <v>753</v>
      </c>
      <c r="Q151" s="2" t="s">
        <v>739</v>
      </c>
      <c r="R151" s="2" t="s">
        <v>738</v>
      </c>
      <c r="S151" s="2" t="s">
        <v>895</v>
      </c>
      <c r="T151" s="2" t="s">
        <v>254</v>
      </c>
      <c r="U151" s="2" t="s">
        <v>447</v>
      </c>
      <c r="V151" s="2" t="s">
        <v>159</v>
      </c>
      <c r="W151" s="2" t="s">
        <v>642</v>
      </c>
      <c r="X151" s="2" t="s">
        <v>125</v>
      </c>
      <c r="Y151" s="2" t="s">
        <v>673</v>
      </c>
      <c r="Z151" s="2" t="s">
        <v>718</v>
      </c>
      <c r="AA151" s="2" t="s">
        <v>465</v>
      </c>
      <c r="AB151" s="2" t="s">
        <v>124</v>
      </c>
      <c r="AC151" s="2" t="s">
        <v>916</v>
      </c>
      <c r="AD151" s="2" t="s">
        <v>261</v>
      </c>
      <c r="AE151" s="2" t="s">
        <v>899</v>
      </c>
      <c r="AF151" s="2" t="s">
        <v>254</v>
      </c>
      <c r="AG151" s="2" t="s">
        <v>75</v>
      </c>
      <c r="AH151" s="2" t="s">
        <v>915</v>
      </c>
      <c r="AI151" s="2" t="s">
        <v>125</v>
      </c>
      <c r="AJ151" s="2" t="s">
        <v>329</v>
      </c>
      <c r="AK151" s="2" t="s">
        <v>328</v>
      </c>
    </row>
    <row r="152" spans="8:22" s="2" customFormat="1" ht="15" customHeight="1">
      <c r="H152" s="2" t="s">
        <v>8</v>
      </c>
      <c r="I152" s="2" t="s">
        <v>125</v>
      </c>
      <c r="J152" s="2" t="s">
        <v>254</v>
      </c>
      <c r="K152" s="2" t="s">
        <v>159</v>
      </c>
      <c r="L152" s="2" t="s">
        <v>347</v>
      </c>
      <c r="M152" s="2" t="s">
        <v>414</v>
      </c>
      <c r="N152" s="2" t="s">
        <v>413</v>
      </c>
      <c r="O152" s="2" t="s">
        <v>104</v>
      </c>
      <c r="P152" s="2" t="s">
        <v>6</v>
      </c>
      <c r="Q152" s="2" t="s">
        <v>5</v>
      </c>
      <c r="R152" s="2" t="s">
        <v>167</v>
      </c>
      <c r="S152" s="2" t="s">
        <v>166</v>
      </c>
      <c r="T152" s="2" t="s">
        <v>165</v>
      </c>
      <c r="U152" s="2" t="s">
        <v>164</v>
      </c>
      <c r="V152" s="2" t="s">
        <v>163</v>
      </c>
    </row>
    <row r="153" spans="7:37" s="2" customFormat="1" ht="15" customHeight="1">
      <c r="G153" s="2" t="s">
        <v>914</v>
      </c>
      <c r="I153" s="2" t="s">
        <v>254</v>
      </c>
      <c r="J153" s="2" t="s">
        <v>159</v>
      </c>
      <c r="K153" s="2" t="s">
        <v>848</v>
      </c>
      <c r="L153" s="2" t="s">
        <v>847</v>
      </c>
      <c r="M153" s="2" t="s">
        <v>61</v>
      </c>
      <c r="N153" s="2" t="s">
        <v>60</v>
      </c>
      <c r="O153" s="2" t="s">
        <v>59</v>
      </c>
      <c r="P153" s="2" t="s">
        <v>913</v>
      </c>
      <c r="Q153" s="2" t="s">
        <v>912</v>
      </c>
      <c r="R153" s="2" t="s">
        <v>65</v>
      </c>
      <c r="S153" s="2" t="s">
        <v>911</v>
      </c>
      <c r="T153" s="2" t="s">
        <v>128</v>
      </c>
      <c r="U153" s="2" t="s">
        <v>254</v>
      </c>
      <c r="V153" s="2" t="s">
        <v>328</v>
      </c>
      <c r="W153" s="2" t="s">
        <v>910</v>
      </c>
      <c r="X153" s="2" t="s">
        <v>909</v>
      </c>
      <c r="Y153" s="2" t="s">
        <v>329</v>
      </c>
      <c r="Z153" s="2" t="s">
        <v>328</v>
      </c>
      <c r="AA153" s="2" t="s">
        <v>65</v>
      </c>
      <c r="AB153" s="2" t="s">
        <v>908</v>
      </c>
      <c r="AC153" s="2" t="s">
        <v>378</v>
      </c>
      <c r="AD153" s="2" t="s">
        <v>908</v>
      </c>
      <c r="AE153" s="2" t="s">
        <v>906</v>
      </c>
      <c r="AF153" s="2" t="s">
        <v>907</v>
      </c>
      <c r="AG153" s="2" t="s">
        <v>906</v>
      </c>
      <c r="AH153" s="2" t="s">
        <v>377</v>
      </c>
      <c r="AI153" s="2" t="s">
        <v>159</v>
      </c>
      <c r="AJ153" s="2" t="s">
        <v>65</v>
      </c>
      <c r="AK153" s="2" t="s">
        <v>905</v>
      </c>
    </row>
    <row r="154" spans="8:37" s="2" customFormat="1" ht="15" customHeight="1">
      <c r="H154" s="2" t="s">
        <v>904</v>
      </c>
      <c r="I154" s="2" t="s">
        <v>159</v>
      </c>
      <c r="J154" s="2" t="s">
        <v>903</v>
      </c>
      <c r="K154" s="2" t="s">
        <v>902</v>
      </c>
      <c r="L154" s="2" t="s">
        <v>901</v>
      </c>
      <c r="M154" s="2" t="s">
        <v>900</v>
      </c>
      <c r="N154" s="2" t="s">
        <v>899</v>
      </c>
      <c r="O154" s="2" t="s">
        <v>700</v>
      </c>
      <c r="P154" s="2" t="s">
        <v>254</v>
      </c>
      <c r="Q154" s="2" t="s">
        <v>642</v>
      </c>
      <c r="R154" s="2" t="s">
        <v>697</v>
      </c>
      <c r="S154" s="2" t="s">
        <v>691</v>
      </c>
      <c r="T154" s="2" t="s">
        <v>898</v>
      </c>
      <c r="U154" s="2" t="s">
        <v>434</v>
      </c>
      <c r="V154" s="2" t="s">
        <v>897</v>
      </c>
      <c r="W154" s="2" t="s">
        <v>156</v>
      </c>
      <c r="X154" s="2" t="s">
        <v>402</v>
      </c>
      <c r="Y154" s="2" t="s">
        <v>377</v>
      </c>
      <c r="Z154" s="2" t="s">
        <v>896</v>
      </c>
      <c r="AA154" s="2" t="s">
        <v>159</v>
      </c>
      <c r="AB154" s="2" t="s">
        <v>62</v>
      </c>
      <c r="AC154" s="2" t="s">
        <v>895</v>
      </c>
      <c r="AD154" s="2" t="s">
        <v>254</v>
      </c>
      <c r="AE154" s="2" t="s">
        <v>894</v>
      </c>
      <c r="AF154" s="2" t="s">
        <v>893</v>
      </c>
      <c r="AG154" s="2" t="s">
        <v>620</v>
      </c>
      <c r="AH154" s="2" t="s">
        <v>892</v>
      </c>
      <c r="AI154" s="2" t="s">
        <v>616</v>
      </c>
      <c r="AJ154" s="2" t="s">
        <v>891</v>
      </c>
      <c r="AK154" s="2" t="s">
        <v>890</v>
      </c>
    </row>
    <row r="155" spans="8:19" s="2" customFormat="1" ht="15" customHeight="1">
      <c r="H155" s="2" t="s">
        <v>619</v>
      </c>
      <c r="I155" s="2" t="s">
        <v>61</v>
      </c>
      <c r="J155" s="2" t="s">
        <v>60</v>
      </c>
      <c r="K155" s="2" t="s">
        <v>59</v>
      </c>
      <c r="L155" s="2" t="s">
        <v>55</v>
      </c>
      <c r="M155" s="2" t="s">
        <v>6</v>
      </c>
      <c r="N155" s="2" t="s">
        <v>5</v>
      </c>
      <c r="O155" s="2" t="s">
        <v>207</v>
      </c>
      <c r="P155" s="2" t="s">
        <v>206</v>
      </c>
      <c r="Q155" s="2" t="s">
        <v>205</v>
      </c>
      <c r="R155" s="2" t="s">
        <v>204</v>
      </c>
      <c r="S155" s="2" t="s">
        <v>203</v>
      </c>
    </row>
    <row r="157" spans="4:9" ht="15" customHeight="1">
      <c r="D157" s="3" t="s">
        <v>889</v>
      </c>
      <c r="F157" s="3" t="s">
        <v>160</v>
      </c>
      <c r="G157" s="3" t="s">
        <v>159</v>
      </c>
      <c r="H157" s="3" t="s">
        <v>57</v>
      </c>
      <c r="I157" s="3" t="s">
        <v>361</v>
      </c>
    </row>
    <row r="158" spans="6:37" ht="15" customHeight="1">
      <c r="F158" s="125" t="s">
        <v>91</v>
      </c>
      <c r="G158" s="126"/>
      <c r="H158" s="126"/>
      <c r="I158" s="126"/>
      <c r="J158" s="126"/>
      <c r="K158" s="126"/>
      <c r="L158" s="126"/>
      <c r="M158" s="126"/>
      <c r="N158" s="127"/>
      <c r="O158" s="81"/>
      <c r="P158" s="12" t="s">
        <v>160</v>
      </c>
      <c r="Q158" s="33"/>
      <c r="R158" s="33"/>
      <c r="S158" s="12" t="s">
        <v>159</v>
      </c>
      <c r="T158" s="33"/>
      <c r="U158" s="33"/>
      <c r="V158" s="12" t="s">
        <v>57</v>
      </c>
      <c r="W158" s="33"/>
      <c r="X158" s="33"/>
      <c r="Y158" s="12" t="s">
        <v>361</v>
      </c>
      <c r="Z158" s="42"/>
      <c r="AA158" s="125" t="s">
        <v>888</v>
      </c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7"/>
    </row>
    <row r="159" spans="6:37" ht="15" customHeight="1">
      <c r="F159" s="310" t="s">
        <v>858</v>
      </c>
      <c r="G159" s="315"/>
      <c r="H159" s="38" t="s">
        <v>379</v>
      </c>
      <c r="I159" s="36" t="s">
        <v>378</v>
      </c>
      <c r="J159" s="36"/>
      <c r="K159" s="37" t="s">
        <v>329</v>
      </c>
      <c r="L159" s="36" t="s">
        <v>328</v>
      </c>
      <c r="M159" s="36"/>
      <c r="N159" s="35" t="s">
        <v>159</v>
      </c>
      <c r="O159" s="287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9"/>
      <c r="AA159" s="258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60"/>
    </row>
    <row r="160" spans="6:37" ht="15" customHeight="1">
      <c r="F160" s="316"/>
      <c r="G160" s="317"/>
      <c r="H160" s="34" t="s">
        <v>377</v>
      </c>
      <c r="I160" s="33"/>
      <c r="J160" s="12"/>
      <c r="K160" s="12" t="s">
        <v>254</v>
      </c>
      <c r="L160" s="12"/>
      <c r="M160" s="33"/>
      <c r="N160" s="11" t="s">
        <v>159</v>
      </c>
      <c r="O160" s="287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9"/>
      <c r="AA160" s="258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60"/>
    </row>
    <row r="161" spans="5:37" ht="15" customHeight="1">
      <c r="E161" s="82"/>
      <c r="F161" s="318"/>
      <c r="G161" s="319"/>
      <c r="H161" s="32" t="s">
        <v>344</v>
      </c>
      <c r="I161" s="31" t="s">
        <v>6</v>
      </c>
      <c r="J161" s="31" t="s">
        <v>376</v>
      </c>
      <c r="K161" s="31" t="s">
        <v>375</v>
      </c>
      <c r="L161" s="31" t="s">
        <v>60</v>
      </c>
      <c r="M161" s="31" t="s">
        <v>254</v>
      </c>
      <c r="N161" s="30" t="s">
        <v>159</v>
      </c>
      <c r="O161" s="287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9"/>
      <c r="AA161" s="258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60"/>
    </row>
    <row r="162" spans="5:37" ht="15" customHeight="1">
      <c r="E162" s="82"/>
      <c r="F162" s="32" t="s">
        <v>254</v>
      </c>
      <c r="G162" s="31" t="s">
        <v>159</v>
      </c>
      <c r="H162" s="31" t="s">
        <v>848</v>
      </c>
      <c r="I162" s="31" t="s">
        <v>847</v>
      </c>
      <c r="J162" s="31" t="s">
        <v>61</v>
      </c>
      <c r="K162" s="31" t="s">
        <v>60</v>
      </c>
      <c r="L162" s="31" t="s">
        <v>59</v>
      </c>
      <c r="M162" s="20"/>
      <c r="N162" s="18"/>
      <c r="O162" s="287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9"/>
      <c r="AA162" s="258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60"/>
    </row>
    <row r="163" spans="5:11" ht="15" customHeight="1">
      <c r="E163" s="82"/>
      <c r="F163" s="3" t="s">
        <v>79</v>
      </c>
      <c r="G163" s="3" t="s">
        <v>6</v>
      </c>
      <c r="H163" s="3" t="s">
        <v>5</v>
      </c>
      <c r="I163" s="3" t="s">
        <v>16</v>
      </c>
      <c r="J163" s="3" t="s">
        <v>78</v>
      </c>
      <c r="K163" s="3" t="s">
        <v>349</v>
      </c>
    </row>
    <row r="164" spans="5:17" s="2" customFormat="1" ht="15" customHeight="1">
      <c r="E164" s="7"/>
      <c r="G164" s="2" t="s">
        <v>374</v>
      </c>
      <c r="I164" s="2" t="s">
        <v>57</v>
      </c>
      <c r="J164" s="2" t="s">
        <v>56</v>
      </c>
      <c r="K164" s="2" t="s">
        <v>72</v>
      </c>
      <c r="L164" s="2" t="s">
        <v>71</v>
      </c>
      <c r="M164" s="2" t="s">
        <v>457</v>
      </c>
      <c r="N164" s="2" t="s">
        <v>73</v>
      </c>
      <c r="O164" s="2" t="s">
        <v>221</v>
      </c>
      <c r="P164" s="2" t="s">
        <v>359</v>
      </c>
      <c r="Q164" s="2" t="s">
        <v>203</v>
      </c>
    </row>
    <row r="165" spans="7:31" s="2" customFormat="1" ht="15" customHeight="1">
      <c r="G165" s="2" t="s">
        <v>272</v>
      </c>
      <c r="I165" s="2" t="s">
        <v>160</v>
      </c>
      <c r="J165" s="2" t="s">
        <v>159</v>
      </c>
      <c r="K165" s="2" t="s">
        <v>57</v>
      </c>
      <c r="L165" s="2" t="s">
        <v>361</v>
      </c>
      <c r="M165" s="2" t="s">
        <v>73</v>
      </c>
      <c r="N165" s="2" t="s">
        <v>72</v>
      </c>
      <c r="O165" s="2" t="s">
        <v>71</v>
      </c>
      <c r="P165" s="2" t="s">
        <v>887</v>
      </c>
      <c r="Q165" s="2" t="s">
        <v>886</v>
      </c>
      <c r="R165" s="2" t="s">
        <v>160</v>
      </c>
      <c r="S165" s="2" t="s">
        <v>159</v>
      </c>
      <c r="T165" s="2" t="s">
        <v>144</v>
      </c>
      <c r="U165" s="2" t="s">
        <v>143</v>
      </c>
      <c r="V165" s="2" t="s">
        <v>57</v>
      </c>
      <c r="W165" s="2" t="s">
        <v>361</v>
      </c>
      <c r="X165" s="2" t="s">
        <v>55</v>
      </c>
      <c r="Y165" s="2" t="s">
        <v>6</v>
      </c>
      <c r="Z165" s="2" t="s">
        <v>5</v>
      </c>
      <c r="AA165" s="2" t="s">
        <v>300</v>
      </c>
      <c r="AB165" s="2" t="s">
        <v>299</v>
      </c>
      <c r="AC165" s="2" t="s">
        <v>298</v>
      </c>
      <c r="AD165" s="2" t="s">
        <v>297</v>
      </c>
      <c r="AE165" s="2" t="s">
        <v>352</v>
      </c>
    </row>
    <row r="166" spans="7:37" s="2" customFormat="1" ht="15" customHeight="1">
      <c r="G166" s="2" t="s">
        <v>885</v>
      </c>
      <c r="I166" s="2" t="s">
        <v>884</v>
      </c>
      <c r="J166" s="2" t="s">
        <v>361</v>
      </c>
      <c r="K166" s="2" t="s">
        <v>883</v>
      </c>
      <c r="L166" s="2" t="s">
        <v>497</v>
      </c>
      <c r="M166" s="2" t="s">
        <v>640</v>
      </c>
      <c r="N166" s="2" t="s">
        <v>361</v>
      </c>
      <c r="O166" s="2" t="s">
        <v>293</v>
      </c>
      <c r="P166" s="2" t="s">
        <v>808</v>
      </c>
      <c r="Q166" s="2" t="s">
        <v>882</v>
      </c>
      <c r="R166" s="2" t="s">
        <v>323</v>
      </c>
      <c r="S166" s="2" t="s">
        <v>160</v>
      </c>
      <c r="T166" s="2" t="s">
        <v>159</v>
      </c>
      <c r="U166" s="2" t="s">
        <v>145</v>
      </c>
      <c r="V166" s="2" t="s">
        <v>144</v>
      </c>
      <c r="W166" s="2" t="s">
        <v>143</v>
      </c>
      <c r="X166" s="2" t="s">
        <v>426</v>
      </c>
      <c r="Y166" s="2" t="s">
        <v>42</v>
      </c>
      <c r="Z166" s="2" t="s">
        <v>41</v>
      </c>
      <c r="AA166" s="2" t="s">
        <v>40</v>
      </c>
      <c r="AB166" s="2" t="s">
        <v>264</v>
      </c>
      <c r="AC166" s="2" t="s">
        <v>881</v>
      </c>
      <c r="AD166" s="2" t="s">
        <v>880</v>
      </c>
      <c r="AE166" s="2" t="s">
        <v>267</v>
      </c>
      <c r="AF166" s="2" t="s">
        <v>879</v>
      </c>
      <c r="AG166" s="2" t="s">
        <v>878</v>
      </c>
      <c r="AH166" s="2" t="s">
        <v>877</v>
      </c>
      <c r="AI166" s="2" t="s">
        <v>301</v>
      </c>
      <c r="AJ166" s="2" t="s">
        <v>876</v>
      </c>
      <c r="AK166" s="2" t="s">
        <v>875</v>
      </c>
    </row>
    <row r="167" spans="8:18" s="2" customFormat="1" ht="15" customHeight="1">
      <c r="H167" s="2" t="s">
        <v>92</v>
      </c>
      <c r="I167" s="2" t="s">
        <v>874</v>
      </c>
      <c r="J167" s="2" t="s">
        <v>15</v>
      </c>
      <c r="K167" s="2" t="s">
        <v>347</v>
      </c>
      <c r="L167" s="2" t="s">
        <v>684</v>
      </c>
      <c r="M167" s="2" t="s">
        <v>6</v>
      </c>
      <c r="N167" s="2" t="s">
        <v>207</v>
      </c>
      <c r="O167" s="2" t="s">
        <v>206</v>
      </c>
      <c r="P167" s="2" t="s">
        <v>205</v>
      </c>
      <c r="Q167" s="2" t="s">
        <v>204</v>
      </c>
      <c r="R167" s="2" t="s">
        <v>203</v>
      </c>
    </row>
    <row r="169" spans="4:15" ht="15" customHeight="1">
      <c r="D169" s="6" t="s">
        <v>387</v>
      </c>
      <c r="F169" s="6" t="s">
        <v>873</v>
      </c>
      <c r="G169" s="6" t="s">
        <v>872</v>
      </c>
      <c r="H169" s="6" t="s">
        <v>871</v>
      </c>
      <c r="I169" s="6" t="s">
        <v>870</v>
      </c>
      <c r="J169" s="6" t="s">
        <v>382</v>
      </c>
      <c r="K169" s="6" t="s">
        <v>869</v>
      </c>
      <c r="L169" s="6" t="s">
        <v>868</v>
      </c>
      <c r="M169" s="6" t="s">
        <v>867</v>
      </c>
      <c r="N169" s="6" t="s">
        <v>866</v>
      </c>
      <c r="O169" s="3" t="s">
        <v>327</v>
      </c>
    </row>
    <row r="170" spans="6:27" ht="15" customHeight="1">
      <c r="F170" s="3" t="s">
        <v>160</v>
      </c>
      <c r="G170" s="3" t="s">
        <v>159</v>
      </c>
      <c r="H170" s="3" t="s">
        <v>460</v>
      </c>
      <c r="I170" s="3" t="s">
        <v>459</v>
      </c>
      <c r="J170" s="3" t="s">
        <v>865</v>
      </c>
      <c r="K170" s="290"/>
      <c r="L170" s="290"/>
      <c r="M170" s="290"/>
      <c r="N170" s="290"/>
      <c r="O170" s="290"/>
      <c r="P170" s="290"/>
      <c r="Q170" s="290"/>
      <c r="R170" s="3" t="s">
        <v>864</v>
      </c>
      <c r="S170" s="6" t="s">
        <v>863</v>
      </c>
      <c r="T170" s="290"/>
      <c r="U170" s="290"/>
      <c r="V170" s="290"/>
      <c r="W170" s="290"/>
      <c r="X170" s="290"/>
      <c r="Y170" s="290"/>
      <c r="Z170" s="290"/>
      <c r="AA170" s="3" t="s">
        <v>815</v>
      </c>
    </row>
    <row r="171" spans="6:37" ht="15" customHeight="1">
      <c r="F171" s="291" t="s">
        <v>91</v>
      </c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3"/>
      <c r="S171" s="153" t="s">
        <v>862</v>
      </c>
      <c r="T171" s="297"/>
      <c r="U171" s="297"/>
      <c r="V171" s="297"/>
      <c r="W171" s="297"/>
      <c r="X171" s="297"/>
      <c r="Y171" s="297"/>
      <c r="Z171" s="297"/>
      <c r="AA171" s="298"/>
      <c r="AB171" s="153" t="s">
        <v>861</v>
      </c>
      <c r="AC171" s="154"/>
      <c r="AD171" s="154"/>
      <c r="AE171" s="154"/>
      <c r="AF171" s="154"/>
      <c r="AG171" s="154"/>
      <c r="AH171" s="154"/>
      <c r="AI171" s="154"/>
      <c r="AJ171" s="154"/>
      <c r="AK171" s="155"/>
    </row>
    <row r="172" spans="6:37" ht="15" customHeight="1">
      <c r="F172" s="294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6"/>
      <c r="S172" s="128" t="s">
        <v>860</v>
      </c>
      <c r="T172" s="129"/>
      <c r="U172" s="129"/>
      <c r="V172" s="129"/>
      <c r="W172" s="129"/>
      <c r="X172" s="129"/>
      <c r="Y172" s="129"/>
      <c r="Z172" s="129"/>
      <c r="AA172" s="130"/>
      <c r="AB172" s="299" t="s">
        <v>859</v>
      </c>
      <c r="AC172" s="300"/>
      <c r="AD172" s="300"/>
      <c r="AE172" s="300"/>
      <c r="AF172" s="300"/>
      <c r="AG172" s="300"/>
      <c r="AH172" s="300"/>
      <c r="AI172" s="300"/>
      <c r="AJ172" s="300"/>
      <c r="AK172" s="301"/>
    </row>
    <row r="173" spans="6:37" ht="15" customHeight="1">
      <c r="F173" s="273" t="s">
        <v>858</v>
      </c>
      <c r="G173" s="274"/>
      <c r="H173" s="277" t="s">
        <v>857</v>
      </c>
      <c r="I173" s="278"/>
      <c r="J173" s="278"/>
      <c r="K173" s="279"/>
      <c r="L173" s="38"/>
      <c r="M173" s="37" t="s">
        <v>856</v>
      </c>
      <c r="N173" s="50"/>
      <c r="O173" s="50"/>
      <c r="P173" s="50"/>
      <c r="Q173" s="37" t="s">
        <v>698</v>
      </c>
      <c r="R173" s="49"/>
      <c r="S173" s="270"/>
      <c r="T173" s="271"/>
      <c r="U173" s="271"/>
      <c r="V173" s="271"/>
      <c r="W173" s="271"/>
      <c r="X173" s="271"/>
      <c r="Y173" s="70"/>
      <c r="Z173" s="69" t="s">
        <v>350</v>
      </c>
      <c r="AA173" s="79"/>
      <c r="AB173" s="182">
        <f>+IF(S131=0,"",S131/S173)</f>
      </c>
      <c r="AC173" s="183"/>
      <c r="AD173" s="183"/>
      <c r="AE173" s="183"/>
      <c r="AF173" s="183"/>
      <c r="AG173" s="272" t="s">
        <v>337</v>
      </c>
      <c r="AH173" s="272"/>
      <c r="AI173" s="272"/>
      <c r="AJ173" s="272"/>
      <c r="AK173" s="68"/>
    </row>
    <row r="174" spans="6:37" ht="15" customHeight="1">
      <c r="F174" s="273"/>
      <c r="G174" s="274"/>
      <c r="H174" s="280"/>
      <c r="I174" s="281"/>
      <c r="J174" s="281"/>
      <c r="K174" s="282"/>
      <c r="L174" s="81"/>
      <c r="M174" s="12" t="s">
        <v>459</v>
      </c>
      <c r="N174" s="33"/>
      <c r="O174" s="33"/>
      <c r="P174" s="33"/>
      <c r="Q174" s="12" t="s">
        <v>698</v>
      </c>
      <c r="R174" s="42"/>
      <c r="S174" s="270"/>
      <c r="T174" s="271"/>
      <c r="U174" s="271"/>
      <c r="V174" s="271"/>
      <c r="W174" s="271"/>
      <c r="X174" s="271"/>
      <c r="Y174" s="70"/>
      <c r="Z174" s="69" t="s">
        <v>350</v>
      </c>
      <c r="AA174" s="79"/>
      <c r="AB174" s="182">
        <f>+IF(S132=0,"",S132/S174)</f>
      </c>
      <c r="AC174" s="183"/>
      <c r="AD174" s="183"/>
      <c r="AE174" s="183"/>
      <c r="AF174" s="183"/>
      <c r="AG174" s="272" t="s">
        <v>337</v>
      </c>
      <c r="AH174" s="272"/>
      <c r="AI174" s="272"/>
      <c r="AJ174" s="272"/>
      <c r="AK174" s="68"/>
    </row>
    <row r="175" spans="6:37" ht="15" customHeight="1">
      <c r="F175" s="273"/>
      <c r="G175" s="274"/>
      <c r="H175" s="283"/>
      <c r="I175" s="284"/>
      <c r="J175" s="284"/>
      <c r="K175" s="285"/>
      <c r="L175" s="80"/>
      <c r="M175" s="20"/>
      <c r="N175" s="20"/>
      <c r="O175" s="31" t="s">
        <v>213</v>
      </c>
      <c r="P175" s="20"/>
      <c r="Q175" s="20"/>
      <c r="R175" s="18"/>
      <c r="S175" s="263">
        <f>IF(SUM(S173:X174)=0,"",SUM(S173:X174))</f>
      </c>
      <c r="T175" s="264"/>
      <c r="U175" s="264"/>
      <c r="V175" s="264"/>
      <c r="W175" s="264"/>
      <c r="X175" s="264"/>
      <c r="Y175" s="70"/>
      <c r="Z175" s="69" t="s">
        <v>350</v>
      </c>
      <c r="AA175" s="79"/>
      <c r="AB175" s="182">
        <f>+IF(SUM(S133)=0,"",S133/S175)</f>
      </c>
      <c r="AC175" s="183"/>
      <c r="AD175" s="183"/>
      <c r="AE175" s="183"/>
      <c r="AF175" s="183"/>
      <c r="AG175" s="272" t="s">
        <v>337</v>
      </c>
      <c r="AH175" s="272"/>
      <c r="AI175" s="272"/>
      <c r="AJ175" s="272"/>
      <c r="AK175" s="68"/>
    </row>
    <row r="176" spans="6:37" ht="15" customHeight="1">
      <c r="F176" s="273"/>
      <c r="G176" s="274"/>
      <c r="H176" s="139" t="s">
        <v>336</v>
      </c>
      <c r="I176" s="302"/>
      <c r="J176" s="302"/>
      <c r="K176" s="303"/>
      <c r="L176" s="78"/>
      <c r="M176" s="3" t="s">
        <v>855</v>
      </c>
      <c r="Q176" s="3" t="s">
        <v>854</v>
      </c>
      <c r="R176" s="77"/>
      <c r="S176" s="270"/>
      <c r="T176" s="271"/>
      <c r="U176" s="271"/>
      <c r="V176" s="271"/>
      <c r="W176" s="271"/>
      <c r="X176" s="271"/>
      <c r="Y176" s="70"/>
      <c r="Z176" s="69" t="s">
        <v>350</v>
      </c>
      <c r="AA176" s="76"/>
      <c r="AB176" s="182">
        <f>+IF(S134=0,"",S134/S176)</f>
      </c>
      <c r="AC176" s="183"/>
      <c r="AD176" s="183"/>
      <c r="AE176" s="183"/>
      <c r="AF176" s="183"/>
      <c r="AG176" s="272" t="s">
        <v>333</v>
      </c>
      <c r="AH176" s="272"/>
      <c r="AI176" s="272"/>
      <c r="AJ176" s="272"/>
      <c r="AK176" s="68"/>
    </row>
    <row r="177" spans="6:37" ht="15" customHeight="1">
      <c r="F177" s="273"/>
      <c r="G177" s="274"/>
      <c r="H177" s="304"/>
      <c r="I177" s="305"/>
      <c r="J177" s="305"/>
      <c r="K177" s="306"/>
      <c r="L177" s="72"/>
      <c r="M177" s="12" t="s">
        <v>853</v>
      </c>
      <c r="N177" s="33"/>
      <c r="O177" s="12" t="s">
        <v>852</v>
      </c>
      <c r="P177" s="33"/>
      <c r="Q177" s="12" t="s">
        <v>851</v>
      </c>
      <c r="R177" s="42"/>
      <c r="S177" s="270"/>
      <c r="T177" s="271"/>
      <c r="U177" s="271"/>
      <c r="V177" s="271"/>
      <c r="W177" s="271"/>
      <c r="X177" s="271"/>
      <c r="Y177" s="70"/>
      <c r="Z177" s="69" t="s">
        <v>350</v>
      </c>
      <c r="AA177" s="76"/>
      <c r="AB177" s="182">
        <f>+IF(S135=0,"",S135/S177)</f>
      </c>
      <c r="AC177" s="183"/>
      <c r="AD177" s="183"/>
      <c r="AE177" s="183"/>
      <c r="AF177" s="183"/>
      <c r="AG177" s="272" t="s">
        <v>333</v>
      </c>
      <c r="AH177" s="272"/>
      <c r="AI177" s="272"/>
      <c r="AJ177" s="272"/>
      <c r="AK177" s="68"/>
    </row>
    <row r="178" spans="6:37" ht="15" customHeight="1">
      <c r="F178" s="273"/>
      <c r="G178" s="274"/>
      <c r="H178" s="304"/>
      <c r="I178" s="305"/>
      <c r="J178" s="305"/>
      <c r="K178" s="306"/>
      <c r="L178" s="310" t="s">
        <v>332</v>
      </c>
      <c r="M178" s="311"/>
      <c r="N178" s="143">
        <f>IF(N136=0,"",N136)</f>
      </c>
      <c r="O178" s="144"/>
      <c r="P178" s="144"/>
      <c r="Q178" s="144"/>
      <c r="R178" s="286"/>
      <c r="S178" s="270"/>
      <c r="T178" s="271"/>
      <c r="U178" s="271"/>
      <c r="V178" s="271"/>
      <c r="W178" s="271"/>
      <c r="X178" s="271"/>
      <c r="Y178" s="70"/>
      <c r="Z178" s="69" t="s">
        <v>350</v>
      </c>
      <c r="AA178" s="64"/>
      <c r="AB178" s="182">
        <f>+IF(S136=0,"",S136/S178)</f>
      </c>
      <c r="AC178" s="183"/>
      <c r="AD178" s="183"/>
      <c r="AE178" s="183"/>
      <c r="AF178" s="183"/>
      <c r="AG178" s="272" t="str">
        <f>SUBSTITUTE(W136,"（","/人日")</f>
        <v>○/人日</v>
      </c>
      <c r="AH178" s="272"/>
      <c r="AI178" s="272"/>
      <c r="AJ178" s="272"/>
      <c r="AK178" s="68"/>
    </row>
    <row r="179" spans="6:37" ht="15" customHeight="1">
      <c r="F179" s="273"/>
      <c r="G179" s="274"/>
      <c r="H179" s="304"/>
      <c r="I179" s="305"/>
      <c r="J179" s="305"/>
      <c r="K179" s="306"/>
      <c r="L179" s="273"/>
      <c r="M179" s="274"/>
      <c r="N179" s="143">
        <f>IF(N137=0,"",N137)</f>
      </c>
      <c r="O179" s="144"/>
      <c r="P179" s="144"/>
      <c r="Q179" s="144"/>
      <c r="R179" s="286"/>
      <c r="S179" s="270"/>
      <c r="T179" s="271"/>
      <c r="U179" s="271"/>
      <c r="V179" s="271"/>
      <c r="W179" s="271"/>
      <c r="X179" s="271"/>
      <c r="Y179" s="70"/>
      <c r="Z179" s="69" t="s">
        <v>350</v>
      </c>
      <c r="AA179" s="64"/>
      <c r="AB179" s="182">
        <f>+IF(S137=0,"",S137/S179)</f>
      </c>
      <c r="AC179" s="183"/>
      <c r="AD179" s="183"/>
      <c r="AE179" s="183"/>
      <c r="AF179" s="183"/>
      <c r="AG179" s="272" t="str">
        <f>SUBSTITUTE(W137,"（","/人日")</f>
        <v>○/人日</v>
      </c>
      <c r="AH179" s="272"/>
      <c r="AI179" s="272"/>
      <c r="AJ179" s="272"/>
      <c r="AK179" s="68"/>
    </row>
    <row r="180" spans="6:37" ht="15" customHeight="1">
      <c r="F180" s="273"/>
      <c r="G180" s="274"/>
      <c r="H180" s="304"/>
      <c r="I180" s="305"/>
      <c r="J180" s="305"/>
      <c r="K180" s="306"/>
      <c r="L180" s="275"/>
      <c r="M180" s="276"/>
      <c r="N180" s="143">
        <f>IF(N138=0,"",N138)</f>
      </c>
      <c r="O180" s="144"/>
      <c r="P180" s="144"/>
      <c r="Q180" s="144"/>
      <c r="R180" s="286"/>
      <c r="S180" s="270"/>
      <c r="T180" s="271"/>
      <c r="U180" s="271"/>
      <c r="V180" s="271"/>
      <c r="W180" s="271"/>
      <c r="X180" s="271"/>
      <c r="Y180" s="70"/>
      <c r="Z180" s="69" t="s">
        <v>350</v>
      </c>
      <c r="AA180" s="64"/>
      <c r="AB180" s="182">
        <f>+IF(S138=0,"",S138/S180)</f>
      </c>
      <c r="AC180" s="183"/>
      <c r="AD180" s="183"/>
      <c r="AE180" s="183"/>
      <c r="AF180" s="183"/>
      <c r="AG180" s="272" t="str">
        <f>SUBSTITUTE(W138,"（","/人日")</f>
        <v>○/人日</v>
      </c>
      <c r="AH180" s="272"/>
      <c r="AI180" s="272"/>
      <c r="AJ180" s="272"/>
      <c r="AK180" s="68"/>
    </row>
    <row r="181" spans="6:37" ht="15" customHeight="1">
      <c r="F181" s="273"/>
      <c r="G181" s="274"/>
      <c r="H181" s="307"/>
      <c r="I181" s="308"/>
      <c r="J181" s="308"/>
      <c r="K181" s="309"/>
      <c r="L181" s="75"/>
      <c r="M181" s="74"/>
      <c r="N181" s="64"/>
      <c r="O181" s="44" t="s">
        <v>213</v>
      </c>
      <c r="P181" s="64"/>
      <c r="Q181" s="64"/>
      <c r="R181" s="43"/>
      <c r="S181" s="263">
        <f>IF(SUM(S176:X180)=0,"",SUM(S176:X180))</f>
      </c>
      <c r="T181" s="264"/>
      <c r="U181" s="264"/>
      <c r="V181" s="264"/>
      <c r="W181" s="264"/>
      <c r="X181" s="264"/>
      <c r="Y181" s="70"/>
      <c r="Z181" s="69" t="s">
        <v>350</v>
      </c>
      <c r="AA181" s="73"/>
      <c r="AB181" s="182"/>
      <c r="AC181" s="183"/>
      <c r="AD181" s="183"/>
      <c r="AE181" s="183"/>
      <c r="AF181" s="183"/>
      <c r="AG181" s="272"/>
      <c r="AH181" s="272"/>
      <c r="AI181" s="272"/>
      <c r="AJ181" s="272"/>
      <c r="AK181" s="68"/>
    </row>
    <row r="182" spans="6:37" ht="15" customHeight="1">
      <c r="F182" s="275"/>
      <c r="G182" s="276"/>
      <c r="H182" s="72" t="s">
        <v>850</v>
      </c>
      <c r="I182" s="60" t="s">
        <v>6</v>
      </c>
      <c r="J182" s="60" t="s">
        <v>376</v>
      </c>
      <c r="K182" s="60" t="s">
        <v>375</v>
      </c>
      <c r="L182" s="60" t="s">
        <v>60</v>
      </c>
      <c r="M182" s="60" t="s">
        <v>254</v>
      </c>
      <c r="N182" s="60" t="s">
        <v>159</v>
      </c>
      <c r="O182" s="60"/>
      <c r="P182" s="60"/>
      <c r="Q182" s="60"/>
      <c r="R182" s="71"/>
      <c r="S182" s="270"/>
      <c r="T182" s="271"/>
      <c r="U182" s="271"/>
      <c r="V182" s="271"/>
      <c r="W182" s="271"/>
      <c r="X182" s="271"/>
      <c r="Y182" s="70"/>
      <c r="Z182" s="69" t="s">
        <v>350</v>
      </c>
      <c r="AA182" s="64"/>
      <c r="AB182" s="182">
        <f>+IF(S140=0,"",S140/S182)</f>
      </c>
      <c r="AC182" s="183"/>
      <c r="AD182" s="183"/>
      <c r="AE182" s="183"/>
      <c r="AF182" s="183"/>
      <c r="AG182" s="272" t="str">
        <f>SUBSTITUTE(W140,"（","/人日")</f>
        <v>○/人日</v>
      </c>
      <c r="AH182" s="272"/>
      <c r="AI182" s="272"/>
      <c r="AJ182" s="272"/>
      <c r="AK182" s="68"/>
    </row>
    <row r="183" spans="6:37" ht="15" customHeight="1">
      <c r="F183" s="72" t="s">
        <v>849</v>
      </c>
      <c r="G183" s="60" t="s">
        <v>159</v>
      </c>
      <c r="H183" s="60" t="s">
        <v>848</v>
      </c>
      <c r="I183" s="60" t="s">
        <v>847</v>
      </c>
      <c r="J183" s="60" t="s">
        <v>61</v>
      </c>
      <c r="K183" s="60" t="s">
        <v>60</v>
      </c>
      <c r="L183" s="60" t="s">
        <v>59</v>
      </c>
      <c r="M183" s="60"/>
      <c r="N183" s="60"/>
      <c r="O183" s="60"/>
      <c r="P183" s="60"/>
      <c r="Q183" s="60"/>
      <c r="R183" s="71"/>
      <c r="S183" s="270"/>
      <c r="T183" s="271"/>
      <c r="U183" s="271"/>
      <c r="V183" s="271"/>
      <c r="W183" s="271"/>
      <c r="X183" s="271"/>
      <c r="Y183" s="70"/>
      <c r="Z183" s="69" t="s">
        <v>350</v>
      </c>
      <c r="AA183" s="64"/>
      <c r="AB183" s="182">
        <f>+IF(S141=0,"",S141/S183)</f>
      </c>
      <c r="AC183" s="183"/>
      <c r="AD183" s="183"/>
      <c r="AE183" s="183"/>
      <c r="AF183" s="183"/>
      <c r="AG183" s="272" t="str">
        <f>SUBSTITUTE(W141,"（","/人日")</f>
        <v>○/人日</v>
      </c>
      <c r="AH183" s="272"/>
      <c r="AI183" s="272"/>
      <c r="AJ183" s="272"/>
      <c r="AK183" s="68"/>
    </row>
    <row r="184" spans="6:37" ht="15" customHeight="1">
      <c r="F184" s="125" t="s">
        <v>81</v>
      </c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7"/>
      <c r="S184" s="263">
        <f>+IF((SUM(S173:X174)+SUM(S176:X180)+S182+S183)=0,"",SUM(S173:X174)+SUM(S176:X180)+S182+S183)</f>
      </c>
      <c r="T184" s="264"/>
      <c r="U184" s="264"/>
      <c r="V184" s="264"/>
      <c r="W184" s="264"/>
      <c r="X184" s="264"/>
      <c r="Y184" s="70"/>
      <c r="Z184" s="69" t="s">
        <v>350</v>
      </c>
      <c r="AA184" s="64"/>
      <c r="AB184" s="263"/>
      <c r="AC184" s="264"/>
      <c r="AD184" s="264"/>
      <c r="AE184" s="264"/>
      <c r="AF184" s="264"/>
      <c r="AG184" s="272"/>
      <c r="AH184" s="272"/>
      <c r="AI184" s="272"/>
      <c r="AJ184" s="272"/>
      <c r="AK184" s="68"/>
    </row>
    <row r="185" spans="6:11" ht="15" customHeight="1">
      <c r="F185" s="3" t="s">
        <v>79</v>
      </c>
      <c r="G185" s="3" t="s">
        <v>6</v>
      </c>
      <c r="H185" s="3" t="s">
        <v>5</v>
      </c>
      <c r="I185" s="3" t="s">
        <v>16</v>
      </c>
      <c r="J185" s="3" t="s">
        <v>78</v>
      </c>
      <c r="K185" s="3" t="s">
        <v>330</v>
      </c>
    </row>
    <row r="186" spans="7:37" s="2" customFormat="1" ht="15" customHeight="1">
      <c r="G186" s="2" t="s">
        <v>846</v>
      </c>
      <c r="I186" s="2" t="s">
        <v>160</v>
      </c>
      <c r="J186" s="2" t="s">
        <v>159</v>
      </c>
      <c r="K186" s="2" t="s">
        <v>460</v>
      </c>
      <c r="L186" s="2" t="s">
        <v>459</v>
      </c>
      <c r="M186" s="2" t="s">
        <v>600</v>
      </c>
      <c r="N186" s="2" t="s">
        <v>599</v>
      </c>
      <c r="O186" s="2" t="s">
        <v>213</v>
      </c>
      <c r="P186" s="2" t="s">
        <v>212</v>
      </c>
      <c r="Q186" s="2" t="s">
        <v>578</v>
      </c>
      <c r="R186" s="2" t="s">
        <v>577</v>
      </c>
      <c r="S186" s="2" t="s">
        <v>208</v>
      </c>
      <c r="T186" s="2" t="s">
        <v>576</v>
      </c>
      <c r="U186" s="2" t="s">
        <v>575</v>
      </c>
      <c r="V186" s="2" t="s">
        <v>845</v>
      </c>
      <c r="W186" s="2" t="s">
        <v>844</v>
      </c>
      <c r="X186" s="2" t="s">
        <v>843</v>
      </c>
      <c r="Y186" s="2" t="s">
        <v>297</v>
      </c>
      <c r="Z186" s="2" t="s">
        <v>300</v>
      </c>
      <c r="AA186" s="2" t="s">
        <v>299</v>
      </c>
      <c r="AB186" s="2" t="s">
        <v>595</v>
      </c>
      <c r="AC186" s="2" t="s">
        <v>135</v>
      </c>
      <c r="AD186" s="2" t="s">
        <v>594</v>
      </c>
      <c r="AE186" s="2" t="s">
        <v>199</v>
      </c>
      <c r="AF186" s="2" t="s">
        <v>297</v>
      </c>
      <c r="AG186" s="2" t="s">
        <v>300</v>
      </c>
      <c r="AH186" s="2" t="s">
        <v>299</v>
      </c>
      <c r="AI186" s="2" t="s">
        <v>298</v>
      </c>
      <c r="AJ186" s="2" t="s">
        <v>297</v>
      </c>
      <c r="AK186" s="2" t="s">
        <v>352</v>
      </c>
    </row>
    <row r="187" spans="7:37" s="2" customFormat="1" ht="15" customHeight="1">
      <c r="G187" s="2" t="s">
        <v>842</v>
      </c>
      <c r="I187" s="2" t="s">
        <v>129</v>
      </c>
      <c r="J187" s="2" t="s">
        <v>128</v>
      </c>
      <c r="K187" s="2" t="s">
        <v>322</v>
      </c>
      <c r="L187" s="2" t="s">
        <v>739</v>
      </c>
      <c r="M187" s="2" t="s">
        <v>738</v>
      </c>
      <c r="N187" s="2" t="s">
        <v>841</v>
      </c>
      <c r="O187" s="2" t="s">
        <v>840</v>
      </c>
      <c r="P187" s="2" t="s">
        <v>447</v>
      </c>
      <c r="Q187" s="2" t="s">
        <v>159</v>
      </c>
      <c r="R187" s="2" t="s">
        <v>839</v>
      </c>
      <c r="S187" s="2" t="s">
        <v>838</v>
      </c>
      <c r="T187" s="2" t="s">
        <v>837</v>
      </c>
      <c r="U187" s="2" t="s">
        <v>836</v>
      </c>
      <c r="V187" s="2" t="s">
        <v>835</v>
      </c>
      <c r="W187" s="2" t="s">
        <v>173</v>
      </c>
      <c r="X187" s="2" t="s">
        <v>834</v>
      </c>
      <c r="Y187" s="2" t="s">
        <v>833</v>
      </c>
      <c r="Z187" s="2" t="s">
        <v>832</v>
      </c>
      <c r="AA187" s="2" t="s">
        <v>253</v>
      </c>
      <c r="AB187" s="2" t="s">
        <v>252</v>
      </c>
      <c r="AC187" s="2" t="s">
        <v>662</v>
      </c>
      <c r="AD187" s="2" t="s">
        <v>25</v>
      </c>
      <c r="AE187" s="2" t="s">
        <v>55</v>
      </c>
      <c r="AF187" s="2" t="s">
        <v>6</v>
      </c>
      <c r="AG187" s="2" t="s">
        <v>5</v>
      </c>
      <c r="AH187" s="2" t="s">
        <v>324</v>
      </c>
      <c r="AI187" s="2" t="s">
        <v>71</v>
      </c>
      <c r="AJ187" s="2" t="s">
        <v>253</v>
      </c>
      <c r="AK187" s="2" t="s">
        <v>252</v>
      </c>
    </row>
    <row r="188" spans="8:32" s="2" customFormat="1" ht="15" customHeight="1">
      <c r="H188" s="2" t="s">
        <v>329</v>
      </c>
      <c r="I188" s="2" t="s">
        <v>328</v>
      </c>
      <c r="J188" s="2" t="s">
        <v>327</v>
      </c>
      <c r="K188" s="2" t="s">
        <v>72</v>
      </c>
      <c r="L188" s="2" t="s">
        <v>160</v>
      </c>
      <c r="M188" s="2" t="s">
        <v>159</v>
      </c>
      <c r="N188" s="2" t="s">
        <v>322</v>
      </c>
      <c r="O188" s="2" t="s">
        <v>293</v>
      </c>
      <c r="P188" s="2" t="s">
        <v>129</v>
      </c>
      <c r="Q188" s="2" t="s">
        <v>128</v>
      </c>
      <c r="R188" s="2" t="s">
        <v>322</v>
      </c>
      <c r="S188" s="2" t="s">
        <v>831</v>
      </c>
      <c r="T188" s="2" t="s">
        <v>320</v>
      </c>
      <c r="U188" s="2" t="s">
        <v>830</v>
      </c>
      <c r="V188" s="2" t="s">
        <v>829</v>
      </c>
      <c r="W188" s="2" t="s">
        <v>25</v>
      </c>
      <c r="X188" s="2" t="s">
        <v>828</v>
      </c>
      <c r="Y188" s="2" t="s">
        <v>55</v>
      </c>
      <c r="Z188" s="2" t="s">
        <v>6</v>
      </c>
      <c r="AA188" s="2" t="s">
        <v>5</v>
      </c>
      <c r="AB188" s="2" t="s">
        <v>827</v>
      </c>
      <c r="AC188" s="2" t="s">
        <v>826</v>
      </c>
      <c r="AD188" s="2" t="s">
        <v>825</v>
      </c>
      <c r="AE188" s="2" t="s">
        <v>824</v>
      </c>
      <c r="AF188" s="2" t="s">
        <v>823</v>
      </c>
    </row>
    <row r="189" spans="7:17" s="2" customFormat="1" ht="15" customHeight="1">
      <c r="G189" s="2" t="s">
        <v>822</v>
      </c>
      <c r="I189" s="2" t="s">
        <v>57</v>
      </c>
      <c r="J189" s="2" t="s">
        <v>56</v>
      </c>
      <c r="K189" s="2" t="s">
        <v>101</v>
      </c>
      <c r="L189" s="2" t="s">
        <v>68</v>
      </c>
      <c r="M189" s="2" t="s">
        <v>248</v>
      </c>
      <c r="N189" s="2" t="s">
        <v>102</v>
      </c>
      <c r="O189" s="2" t="s">
        <v>221</v>
      </c>
      <c r="P189" s="2" t="s">
        <v>257</v>
      </c>
      <c r="Q189" s="2" t="s">
        <v>96</v>
      </c>
    </row>
    <row r="191" spans="4:9" ht="15" customHeight="1">
      <c r="D191" s="3" t="s">
        <v>821</v>
      </c>
      <c r="F191" s="3" t="s">
        <v>11</v>
      </c>
      <c r="G191" s="3" t="s">
        <v>94</v>
      </c>
      <c r="H191" s="3" t="s">
        <v>93</v>
      </c>
      <c r="I191" s="3" t="s">
        <v>92</v>
      </c>
    </row>
    <row r="192" spans="6:13" ht="15" customHeight="1">
      <c r="F192" s="3" t="s">
        <v>254</v>
      </c>
      <c r="G192" s="3" t="s">
        <v>159</v>
      </c>
      <c r="H192" s="3" t="s">
        <v>275</v>
      </c>
      <c r="I192" s="3" t="s">
        <v>274</v>
      </c>
      <c r="J192" s="3" t="s">
        <v>269</v>
      </c>
      <c r="K192" s="3" t="s">
        <v>189</v>
      </c>
      <c r="L192" s="3" t="s">
        <v>256</v>
      </c>
      <c r="M192" s="3" t="s">
        <v>25</v>
      </c>
    </row>
    <row r="193" spans="6:37" ht="15" customHeight="1">
      <c r="F193" s="125" t="s">
        <v>820</v>
      </c>
      <c r="G193" s="126"/>
      <c r="H193" s="126"/>
      <c r="I193" s="126"/>
      <c r="J193" s="126"/>
      <c r="K193" s="126"/>
      <c r="L193" s="127"/>
      <c r="M193" s="125" t="s">
        <v>819</v>
      </c>
      <c r="N193" s="126"/>
      <c r="O193" s="126"/>
      <c r="P193" s="126"/>
      <c r="Q193" s="126"/>
      <c r="R193" s="126"/>
      <c r="S193" s="126"/>
      <c r="T193" s="127"/>
      <c r="U193" s="204" t="s">
        <v>818</v>
      </c>
      <c r="V193" s="205"/>
      <c r="W193" s="205"/>
      <c r="X193" s="205"/>
      <c r="Y193" s="206"/>
      <c r="Z193" s="204" t="s">
        <v>817</v>
      </c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2"/>
    </row>
    <row r="194" spans="6:37" ht="15" customHeight="1">
      <c r="F194" s="139" t="s">
        <v>312</v>
      </c>
      <c r="G194" s="140"/>
      <c r="H194" s="140"/>
      <c r="I194" s="140"/>
      <c r="J194" s="140"/>
      <c r="K194" s="140"/>
      <c r="L194" s="141"/>
      <c r="M194" s="207"/>
      <c r="N194" s="208"/>
      <c r="O194" s="67" t="s">
        <v>816</v>
      </c>
      <c r="P194" s="60"/>
      <c r="Q194" s="249"/>
      <c r="R194" s="249"/>
      <c r="S194" s="66" t="s">
        <v>304</v>
      </c>
      <c r="T194" s="65"/>
      <c r="U194" s="207"/>
      <c r="V194" s="208"/>
      <c r="W194" s="208"/>
      <c r="X194" s="10" t="s">
        <v>662</v>
      </c>
      <c r="Y194" s="43"/>
      <c r="Z194" s="258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60"/>
    </row>
    <row r="195" spans="6:37" ht="15" customHeight="1">
      <c r="F195" s="267" t="s">
        <v>311</v>
      </c>
      <c r="G195" s="268"/>
      <c r="H195" s="268"/>
      <c r="I195" s="268"/>
      <c r="J195" s="268"/>
      <c r="K195" s="268"/>
      <c r="L195" s="269"/>
      <c r="M195" s="207"/>
      <c r="N195" s="208"/>
      <c r="O195" s="67" t="s">
        <v>816</v>
      </c>
      <c r="P195" s="60"/>
      <c r="Q195" s="249"/>
      <c r="R195" s="249"/>
      <c r="S195" s="66" t="s">
        <v>304</v>
      </c>
      <c r="T195" s="65"/>
      <c r="U195" s="207"/>
      <c r="V195" s="208"/>
      <c r="W195" s="208"/>
      <c r="X195" s="10" t="s">
        <v>662</v>
      </c>
      <c r="Y195" s="43"/>
      <c r="Z195" s="258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60"/>
    </row>
    <row r="196" spans="6:37" ht="15" customHeight="1">
      <c r="F196" s="267" t="s">
        <v>310</v>
      </c>
      <c r="G196" s="268"/>
      <c r="H196" s="268"/>
      <c r="I196" s="268"/>
      <c r="J196" s="268"/>
      <c r="K196" s="268"/>
      <c r="L196" s="269"/>
      <c r="M196" s="207"/>
      <c r="N196" s="208"/>
      <c r="O196" s="67" t="s">
        <v>816</v>
      </c>
      <c r="P196" s="60"/>
      <c r="Q196" s="249"/>
      <c r="R196" s="249"/>
      <c r="S196" s="66" t="s">
        <v>304</v>
      </c>
      <c r="T196" s="65"/>
      <c r="U196" s="207"/>
      <c r="V196" s="208"/>
      <c r="W196" s="208"/>
      <c r="X196" s="10" t="s">
        <v>662</v>
      </c>
      <c r="Y196" s="43"/>
      <c r="Z196" s="258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60"/>
    </row>
    <row r="197" spans="6:37" ht="15" customHeight="1">
      <c r="F197" s="267" t="s">
        <v>309</v>
      </c>
      <c r="G197" s="268"/>
      <c r="H197" s="268"/>
      <c r="I197" s="268"/>
      <c r="J197" s="268"/>
      <c r="K197" s="268"/>
      <c r="L197" s="269"/>
      <c r="M197" s="207"/>
      <c r="N197" s="208"/>
      <c r="O197" s="67" t="s">
        <v>816</v>
      </c>
      <c r="P197" s="60"/>
      <c r="Q197" s="249"/>
      <c r="R197" s="249"/>
      <c r="S197" s="66" t="s">
        <v>304</v>
      </c>
      <c r="T197" s="65"/>
      <c r="U197" s="207"/>
      <c r="V197" s="208"/>
      <c r="W197" s="208"/>
      <c r="X197" s="10" t="s">
        <v>662</v>
      </c>
      <c r="Y197" s="43"/>
      <c r="Z197" s="258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60"/>
    </row>
    <row r="198" spans="6:37" ht="15" customHeight="1">
      <c r="F198" s="267" t="s">
        <v>308</v>
      </c>
      <c r="G198" s="268"/>
      <c r="H198" s="268"/>
      <c r="I198" s="268"/>
      <c r="J198" s="268"/>
      <c r="K198" s="268"/>
      <c r="L198" s="269"/>
      <c r="M198" s="207"/>
      <c r="N198" s="208"/>
      <c r="O198" s="67" t="s">
        <v>816</v>
      </c>
      <c r="P198" s="60"/>
      <c r="Q198" s="249"/>
      <c r="R198" s="249"/>
      <c r="S198" s="66" t="s">
        <v>304</v>
      </c>
      <c r="T198" s="65"/>
      <c r="U198" s="207"/>
      <c r="V198" s="208"/>
      <c r="W198" s="208"/>
      <c r="X198" s="10" t="s">
        <v>662</v>
      </c>
      <c r="Y198" s="43"/>
      <c r="Z198" s="258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60"/>
    </row>
    <row r="199" spans="6:37" ht="15" customHeight="1">
      <c r="F199" s="267" t="s">
        <v>307</v>
      </c>
      <c r="G199" s="268"/>
      <c r="H199" s="268"/>
      <c r="I199" s="268"/>
      <c r="J199" s="268"/>
      <c r="K199" s="268"/>
      <c r="L199" s="269"/>
      <c r="M199" s="207"/>
      <c r="N199" s="208"/>
      <c r="O199" s="67" t="s">
        <v>816</v>
      </c>
      <c r="P199" s="60"/>
      <c r="Q199" s="249"/>
      <c r="R199" s="249"/>
      <c r="S199" s="66" t="s">
        <v>304</v>
      </c>
      <c r="T199" s="65"/>
      <c r="U199" s="207"/>
      <c r="V199" s="208"/>
      <c r="W199" s="208"/>
      <c r="X199" s="10" t="s">
        <v>662</v>
      </c>
      <c r="Y199" s="43"/>
      <c r="Z199" s="258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60"/>
    </row>
    <row r="200" spans="6:37" ht="15" customHeight="1">
      <c r="F200" s="267" t="s">
        <v>306</v>
      </c>
      <c r="G200" s="268"/>
      <c r="H200" s="268"/>
      <c r="I200" s="268"/>
      <c r="J200" s="268"/>
      <c r="K200" s="268"/>
      <c r="L200" s="269"/>
      <c r="M200" s="207"/>
      <c r="N200" s="208"/>
      <c r="O200" s="67" t="s">
        <v>816</v>
      </c>
      <c r="P200" s="60"/>
      <c r="Q200" s="249"/>
      <c r="R200" s="249"/>
      <c r="S200" s="66" t="s">
        <v>304</v>
      </c>
      <c r="T200" s="65"/>
      <c r="U200" s="207"/>
      <c r="V200" s="208"/>
      <c r="W200" s="208"/>
      <c r="X200" s="10" t="s">
        <v>662</v>
      </c>
      <c r="Y200" s="43"/>
      <c r="Z200" s="258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60"/>
    </row>
    <row r="201" spans="6:37" ht="15" customHeight="1">
      <c r="F201" s="267" t="s">
        <v>305</v>
      </c>
      <c r="G201" s="268"/>
      <c r="H201" s="268"/>
      <c r="I201" s="268"/>
      <c r="J201" s="268"/>
      <c r="K201" s="268"/>
      <c r="L201" s="269"/>
      <c r="M201" s="207"/>
      <c r="N201" s="208"/>
      <c r="O201" s="67" t="s">
        <v>816</v>
      </c>
      <c r="P201" s="60"/>
      <c r="Q201" s="249"/>
      <c r="R201" s="249"/>
      <c r="S201" s="66" t="s">
        <v>304</v>
      </c>
      <c r="T201" s="65"/>
      <c r="U201" s="207"/>
      <c r="V201" s="208"/>
      <c r="W201" s="208"/>
      <c r="X201" s="10" t="s">
        <v>662</v>
      </c>
      <c r="Y201" s="43"/>
      <c r="Z201" s="258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60"/>
    </row>
    <row r="202" spans="6:37" ht="15" customHeight="1">
      <c r="F202" s="201"/>
      <c r="G202" s="202"/>
      <c r="H202" s="202"/>
      <c r="I202" s="202"/>
      <c r="J202" s="202"/>
      <c r="K202" s="202"/>
      <c r="L202" s="203"/>
      <c r="M202" s="207"/>
      <c r="N202" s="208"/>
      <c r="O202" s="67" t="s">
        <v>816</v>
      </c>
      <c r="P202" s="60"/>
      <c r="Q202" s="249"/>
      <c r="R202" s="249"/>
      <c r="S202" s="66" t="s">
        <v>304</v>
      </c>
      <c r="T202" s="65"/>
      <c r="U202" s="207"/>
      <c r="V202" s="208"/>
      <c r="W202" s="208"/>
      <c r="X202" s="10" t="s">
        <v>662</v>
      </c>
      <c r="Y202" s="43"/>
      <c r="Z202" s="258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60"/>
    </row>
    <row r="203" spans="6:37" ht="15" customHeight="1">
      <c r="F203" s="201"/>
      <c r="G203" s="202"/>
      <c r="H203" s="202"/>
      <c r="I203" s="202"/>
      <c r="J203" s="202"/>
      <c r="K203" s="202"/>
      <c r="L203" s="203"/>
      <c r="M203" s="207"/>
      <c r="N203" s="208"/>
      <c r="O203" s="67" t="s">
        <v>816</v>
      </c>
      <c r="P203" s="60"/>
      <c r="Q203" s="249"/>
      <c r="R203" s="249"/>
      <c r="S203" s="66" t="s">
        <v>304</v>
      </c>
      <c r="T203" s="65"/>
      <c r="U203" s="207"/>
      <c r="V203" s="208"/>
      <c r="W203" s="208"/>
      <c r="X203" s="10" t="s">
        <v>662</v>
      </c>
      <c r="Y203" s="43"/>
      <c r="Z203" s="258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60"/>
    </row>
    <row r="204" spans="6:37" ht="15" customHeight="1">
      <c r="F204" s="256"/>
      <c r="G204" s="238"/>
      <c r="H204" s="238"/>
      <c r="I204" s="238"/>
      <c r="J204" s="238"/>
      <c r="K204" s="238"/>
      <c r="L204" s="257"/>
      <c r="M204" s="207"/>
      <c r="N204" s="208"/>
      <c r="O204" s="67" t="s">
        <v>816</v>
      </c>
      <c r="P204" s="60"/>
      <c r="Q204" s="249"/>
      <c r="R204" s="249"/>
      <c r="S204" s="66" t="s">
        <v>304</v>
      </c>
      <c r="T204" s="65"/>
      <c r="U204" s="207"/>
      <c r="V204" s="208"/>
      <c r="W204" s="208"/>
      <c r="X204" s="10" t="s">
        <v>662</v>
      </c>
      <c r="Y204" s="43"/>
      <c r="Z204" s="258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60"/>
    </row>
    <row r="205" spans="6:37" ht="15" customHeight="1">
      <c r="F205" s="204" t="s">
        <v>81</v>
      </c>
      <c r="G205" s="211"/>
      <c r="H205" s="211"/>
      <c r="I205" s="211"/>
      <c r="J205" s="211"/>
      <c r="K205" s="211"/>
      <c r="L205" s="212"/>
      <c r="M205" s="261">
        <f>IF(SUM(M194:N204)=0,"",SUM(M194:N204))</f>
      </c>
      <c r="N205" s="262"/>
      <c r="O205" s="67" t="s">
        <v>816</v>
      </c>
      <c r="P205" s="44"/>
      <c r="Q205" s="262">
        <f>IF(SUM(Q194:R204)=0,"",SUM(Q194:R204))</f>
      </c>
      <c r="R205" s="262"/>
      <c r="S205" s="66" t="s">
        <v>304</v>
      </c>
      <c r="T205" s="65"/>
      <c r="U205" s="263">
        <f>IF(SUM(U194:W204)=0,"",SUM(U194:W204))</f>
      </c>
      <c r="V205" s="264"/>
      <c r="W205" s="264"/>
      <c r="X205" s="10" t="s">
        <v>662</v>
      </c>
      <c r="Y205" s="43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43"/>
    </row>
    <row r="206" spans="6:11" ht="15" customHeight="1">
      <c r="F206" s="3" t="s">
        <v>79</v>
      </c>
      <c r="G206" s="3" t="s">
        <v>6</v>
      </c>
      <c r="H206" s="3" t="s">
        <v>5</v>
      </c>
      <c r="I206" s="3" t="s">
        <v>16</v>
      </c>
      <c r="J206" s="3" t="s">
        <v>78</v>
      </c>
      <c r="K206" s="3" t="s">
        <v>815</v>
      </c>
    </row>
    <row r="207" spans="7:37" s="2" customFormat="1" ht="15" customHeight="1">
      <c r="G207" s="2" t="s">
        <v>814</v>
      </c>
      <c r="I207" s="2" t="s">
        <v>256</v>
      </c>
      <c r="J207" s="2" t="s">
        <v>25</v>
      </c>
      <c r="K207" s="2" t="s">
        <v>138</v>
      </c>
      <c r="L207" s="2" t="s">
        <v>813</v>
      </c>
      <c r="M207" s="2" t="s">
        <v>809</v>
      </c>
      <c r="N207" s="2" t="s">
        <v>252</v>
      </c>
      <c r="O207" s="2" t="s">
        <v>662</v>
      </c>
      <c r="P207" s="2" t="s">
        <v>25</v>
      </c>
      <c r="Q207" s="2" t="s">
        <v>601</v>
      </c>
      <c r="R207" s="2" t="s">
        <v>600</v>
      </c>
      <c r="S207" s="2" t="s">
        <v>599</v>
      </c>
      <c r="T207" s="2" t="s">
        <v>213</v>
      </c>
      <c r="U207" s="2" t="s">
        <v>212</v>
      </c>
      <c r="V207" s="2" t="s">
        <v>578</v>
      </c>
      <c r="W207" s="2" t="s">
        <v>577</v>
      </c>
      <c r="X207" s="2" t="s">
        <v>208</v>
      </c>
      <c r="Y207" s="2" t="s">
        <v>576</v>
      </c>
      <c r="Z207" s="2" t="s">
        <v>575</v>
      </c>
      <c r="AA207" s="2" t="s">
        <v>812</v>
      </c>
      <c r="AB207" s="2" t="s">
        <v>811</v>
      </c>
      <c r="AC207" s="2" t="s">
        <v>810</v>
      </c>
      <c r="AD207" s="2" t="s">
        <v>51</v>
      </c>
      <c r="AE207" s="2" t="s">
        <v>54</v>
      </c>
      <c r="AF207" s="2" t="s">
        <v>53</v>
      </c>
      <c r="AG207" s="2" t="s">
        <v>595</v>
      </c>
      <c r="AH207" s="2" t="s">
        <v>114</v>
      </c>
      <c r="AI207" s="2" t="s">
        <v>594</v>
      </c>
      <c r="AJ207" s="2" t="s">
        <v>199</v>
      </c>
      <c r="AK207" s="2" t="s">
        <v>114</v>
      </c>
    </row>
    <row r="208" spans="8:25" s="2" customFormat="1" ht="15" customHeight="1">
      <c r="H208" s="2" t="s">
        <v>269</v>
      </c>
      <c r="I208" s="2" t="s">
        <v>189</v>
      </c>
      <c r="J208" s="2" t="s">
        <v>256</v>
      </c>
      <c r="K208" s="2" t="s">
        <v>25</v>
      </c>
      <c r="L208" s="2" t="s">
        <v>138</v>
      </c>
      <c r="M208" s="2" t="s">
        <v>286</v>
      </c>
      <c r="N208" s="2" t="s">
        <v>809</v>
      </c>
      <c r="O208" s="2" t="s">
        <v>252</v>
      </c>
      <c r="P208" s="2" t="s">
        <v>662</v>
      </c>
      <c r="Q208" s="2" t="s">
        <v>25</v>
      </c>
      <c r="R208" s="2" t="s">
        <v>55</v>
      </c>
      <c r="S208" s="2" t="s">
        <v>6</v>
      </c>
      <c r="T208" s="2" t="s">
        <v>5</v>
      </c>
      <c r="U208" s="2" t="s">
        <v>54</v>
      </c>
      <c r="V208" s="2" t="s">
        <v>53</v>
      </c>
      <c r="W208" s="2" t="s">
        <v>52</v>
      </c>
      <c r="X208" s="2" t="s">
        <v>51</v>
      </c>
      <c r="Y208" s="2" t="s">
        <v>50</v>
      </c>
    </row>
    <row r="209" spans="7:37" s="2" customFormat="1" ht="15" customHeight="1">
      <c r="G209" s="2" t="s">
        <v>49</v>
      </c>
      <c r="I209" s="2" t="s">
        <v>269</v>
      </c>
      <c r="J209" s="2" t="s">
        <v>189</v>
      </c>
      <c r="K209" s="2" t="s">
        <v>256</v>
      </c>
      <c r="L209" s="2" t="s">
        <v>25</v>
      </c>
      <c r="M209" s="2" t="s">
        <v>354</v>
      </c>
      <c r="N209" s="2" t="s">
        <v>497</v>
      </c>
      <c r="O209" s="2" t="s">
        <v>294</v>
      </c>
      <c r="P209" s="2" t="s">
        <v>199</v>
      </c>
      <c r="Q209" s="2" t="s">
        <v>293</v>
      </c>
      <c r="R209" s="2" t="s">
        <v>808</v>
      </c>
      <c r="S209" s="2" t="s">
        <v>262</v>
      </c>
      <c r="T209" s="2" t="s">
        <v>283</v>
      </c>
      <c r="U209" s="2" t="s">
        <v>291</v>
      </c>
      <c r="V209" s="2" t="s">
        <v>290</v>
      </c>
      <c r="W209" s="2" t="s">
        <v>125</v>
      </c>
      <c r="X209" s="2" t="s">
        <v>289</v>
      </c>
      <c r="Y209" s="2" t="s">
        <v>288</v>
      </c>
      <c r="Z209" s="2" t="s">
        <v>287</v>
      </c>
      <c r="AA209" s="2" t="s">
        <v>275</v>
      </c>
      <c r="AB209" s="2" t="s">
        <v>274</v>
      </c>
      <c r="AC209" s="2" t="s">
        <v>55</v>
      </c>
      <c r="AD209" s="2" t="s">
        <v>285</v>
      </c>
      <c r="AE209" s="2" t="s">
        <v>174</v>
      </c>
      <c r="AF209" s="2" t="s">
        <v>261</v>
      </c>
      <c r="AG209" s="2" t="s">
        <v>279</v>
      </c>
      <c r="AH209" s="2" t="s">
        <v>278</v>
      </c>
      <c r="AI209" s="2" t="s">
        <v>277</v>
      </c>
      <c r="AJ209" s="2" t="s">
        <v>276</v>
      </c>
      <c r="AK209" s="2" t="s">
        <v>275</v>
      </c>
    </row>
    <row r="210" spans="8:25" s="2" customFormat="1" ht="15" customHeight="1">
      <c r="H210" s="2" t="s">
        <v>274</v>
      </c>
      <c r="I210" s="2" t="s">
        <v>112</v>
      </c>
      <c r="J210" s="2" t="s">
        <v>807</v>
      </c>
      <c r="K210" s="2" t="s">
        <v>806</v>
      </c>
      <c r="L210" s="2" t="s">
        <v>805</v>
      </c>
      <c r="M210" s="2" t="s">
        <v>273</v>
      </c>
      <c r="N210" s="2" t="s">
        <v>108</v>
      </c>
      <c r="P210" s="2" t="s">
        <v>107</v>
      </c>
      <c r="Q210" s="2" t="s">
        <v>27</v>
      </c>
      <c r="R210" s="2" t="s">
        <v>26</v>
      </c>
      <c r="S210" s="2" t="s">
        <v>25</v>
      </c>
      <c r="T210" s="2" t="s">
        <v>665</v>
      </c>
      <c r="U210" s="2" t="s">
        <v>659</v>
      </c>
      <c r="V210" s="2" t="s">
        <v>658</v>
      </c>
      <c r="W210" s="2" t="s">
        <v>804</v>
      </c>
      <c r="X210" s="2" t="s">
        <v>665</v>
      </c>
      <c r="Y210" s="2" t="s">
        <v>219</v>
      </c>
    </row>
    <row r="213" spans="4:13" ht="15" customHeight="1">
      <c r="D213" s="3" t="s">
        <v>675</v>
      </c>
      <c r="F213" s="3" t="s">
        <v>215</v>
      </c>
      <c r="G213" s="3" t="s">
        <v>217</v>
      </c>
      <c r="H213" s="3" t="s">
        <v>173</v>
      </c>
      <c r="I213" s="3" t="s">
        <v>216</v>
      </c>
      <c r="J213" s="3" t="s">
        <v>215</v>
      </c>
      <c r="K213" s="3" t="s">
        <v>214</v>
      </c>
      <c r="L213" s="3" t="s">
        <v>173</v>
      </c>
      <c r="M213" s="3" t="s">
        <v>25</v>
      </c>
    </row>
    <row r="214" spans="6:37" ht="15" customHeight="1">
      <c r="F214" s="131" t="s">
        <v>243</v>
      </c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25" t="s">
        <v>803</v>
      </c>
      <c r="V214" s="265"/>
      <c r="W214" s="265"/>
      <c r="X214" s="265"/>
      <c r="Y214" s="266"/>
      <c r="Z214" s="125" t="s">
        <v>802</v>
      </c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265"/>
      <c r="AK214" s="266"/>
    </row>
    <row r="215" spans="6:37" ht="15" customHeight="1">
      <c r="F215" s="213" t="s">
        <v>235</v>
      </c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48"/>
      <c r="V215" s="249"/>
      <c r="W215" s="249"/>
      <c r="X215" s="60" t="s">
        <v>169</v>
      </c>
      <c r="Y215" s="63"/>
      <c r="Z215" s="117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9"/>
    </row>
    <row r="216" spans="6:37" ht="15" customHeight="1">
      <c r="F216" s="213" t="s">
        <v>234</v>
      </c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48"/>
      <c r="V216" s="249"/>
      <c r="W216" s="249"/>
      <c r="X216" s="60" t="s">
        <v>169</v>
      </c>
      <c r="Y216" s="63"/>
      <c r="Z216" s="117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9"/>
    </row>
    <row r="217" spans="6:37" ht="15" customHeight="1">
      <c r="F217" s="213" t="s">
        <v>233</v>
      </c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48"/>
      <c r="V217" s="249"/>
      <c r="W217" s="249"/>
      <c r="X217" s="60" t="s">
        <v>169</v>
      </c>
      <c r="Y217" s="63"/>
      <c r="Z217" s="117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9"/>
    </row>
    <row r="218" spans="6:37" ht="15" customHeight="1">
      <c r="F218" s="213" t="s">
        <v>232</v>
      </c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48"/>
      <c r="V218" s="249"/>
      <c r="W218" s="249"/>
      <c r="X218" s="60" t="s">
        <v>169</v>
      </c>
      <c r="Y218" s="63"/>
      <c r="Z218" s="117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9"/>
    </row>
    <row r="219" spans="6:37" ht="15" customHeight="1">
      <c r="F219" s="213" t="s">
        <v>231</v>
      </c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48"/>
      <c r="V219" s="249"/>
      <c r="W219" s="249"/>
      <c r="X219" s="60" t="s">
        <v>169</v>
      </c>
      <c r="Y219" s="63"/>
      <c r="Z219" s="117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9"/>
    </row>
    <row r="220" spans="6:37" ht="15" customHeight="1">
      <c r="F220" s="213" t="s">
        <v>801</v>
      </c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48"/>
      <c r="V220" s="249"/>
      <c r="W220" s="249"/>
      <c r="X220" s="60" t="s">
        <v>169</v>
      </c>
      <c r="Y220" s="63"/>
      <c r="Z220" s="117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9"/>
    </row>
    <row r="221" spans="6:37" ht="15" customHeight="1">
      <c r="F221" s="213" t="s">
        <v>229</v>
      </c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48"/>
      <c r="V221" s="249"/>
      <c r="W221" s="249"/>
      <c r="X221" s="60" t="s">
        <v>169</v>
      </c>
      <c r="Y221" s="63"/>
      <c r="Z221" s="117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9"/>
    </row>
    <row r="222" spans="6:37" ht="15" customHeight="1">
      <c r="F222" s="213" t="s">
        <v>228</v>
      </c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48"/>
      <c r="V222" s="249"/>
      <c r="W222" s="249"/>
      <c r="X222" s="60" t="s">
        <v>169</v>
      </c>
      <c r="Y222" s="63"/>
      <c r="Z222" s="117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9"/>
    </row>
    <row r="223" spans="6:37" ht="15" customHeight="1">
      <c r="F223" s="255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8"/>
      <c r="V223" s="249"/>
      <c r="W223" s="249"/>
      <c r="X223" s="60" t="s">
        <v>169</v>
      </c>
      <c r="Y223" s="42"/>
      <c r="Z223" s="117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9"/>
    </row>
    <row r="224" spans="6:37" ht="15" customHeight="1">
      <c r="F224" s="255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8"/>
      <c r="V224" s="249"/>
      <c r="W224" s="249"/>
      <c r="X224" s="60" t="s">
        <v>169</v>
      </c>
      <c r="Y224" s="42"/>
      <c r="Z224" s="117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9"/>
    </row>
    <row r="225" spans="6:37" ht="15" customHeight="1">
      <c r="F225" s="255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8"/>
      <c r="V225" s="249"/>
      <c r="W225" s="249"/>
      <c r="X225" s="60" t="s">
        <v>169</v>
      </c>
      <c r="Y225" s="63"/>
      <c r="Z225" s="117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9"/>
    </row>
    <row r="226" spans="6:37" ht="15" customHeight="1"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47"/>
      <c r="U226" s="248"/>
      <c r="V226" s="249"/>
      <c r="W226" s="249"/>
      <c r="X226" s="60" t="s">
        <v>169</v>
      </c>
      <c r="Y226" s="63"/>
      <c r="Z226" s="117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9"/>
    </row>
    <row r="227" spans="6:37" ht="15" customHeight="1"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8"/>
      <c r="V227" s="249"/>
      <c r="W227" s="249"/>
      <c r="X227" s="60" t="s">
        <v>169</v>
      </c>
      <c r="Y227" s="63"/>
      <c r="Z227" s="117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9"/>
    </row>
    <row r="228" spans="6:37" ht="15" customHeight="1">
      <c r="F228" s="125" t="s">
        <v>81</v>
      </c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10"/>
      <c r="U228" s="250">
        <f>IF(SUM(U215:W227)=0,"",SUM(U215:W227))</f>
      </c>
      <c r="V228" s="251"/>
      <c r="W228" s="251"/>
      <c r="X228" s="60" t="s">
        <v>169</v>
      </c>
      <c r="Y228" s="63"/>
      <c r="Z228" s="159"/>
      <c r="AA228" s="209"/>
      <c r="AB228" s="209"/>
      <c r="AC228" s="209"/>
      <c r="AD228" s="209"/>
      <c r="AE228" s="209"/>
      <c r="AF228" s="209"/>
      <c r="AG228" s="209"/>
      <c r="AH228" s="209"/>
      <c r="AI228" s="209"/>
      <c r="AJ228" s="209"/>
      <c r="AK228" s="210"/>
    </row>
    <row r="229" spans="6:11" ht="15" customHeight="1">
      <c r="F229" s="3" t="s">
        <v>79</v>
      </c>
      <c r="G229" s="3" t="s">
        <v>6</v>
      </c>
      <c r="H229" s="3" t="s">
        <v>5</v>
      </c>
      <c r="I229" s="3" t="s">
        <v>16</v>
      </c>
      <c r="J229" s="3" t="s">
        <v>78</v>
      </c>
      <c r="K229" s="3" t="s">
        <v>77</v>
      </c>
    </row>
    <row r="230" spans="7:37" s="2" customFormat="1" ht="15" customHeight="1">
      <c r="G230" s="2" t="s">
        <v>76</v>
      </c>
      <c r="I230" s="2" t="s">
        <v>11</v>
      </c>
      <c r="J230" s="2" t="s">
        <v>190</v>
      </c>
      <c r="K230" s="2" t="s">
        <v>8</v>
      </c>
      <c r="L230" s="2" t="s">
        <v>58</v>
      </c>
      <c r="M230" s="2" t="s">
        <v>57</v>
      </c>
      <c r="N230" s="2" t="s">
        <v>56</v>
      </c>
      <c r="O230" s="2" t="s">
        <v>753</v>
      </c>
      <c r="P230" s="2" t="s">
        <v>739</v>
      </c>
      <c r="Q230" s="2" t="s">
        <v>738</v>
      </c>
      <c r="R230" s="2" t="s">
        <v>790</v>
      </c>
      <c r="S230" s="2" t="s">
        <v>789</v>
      </c>
      <c r="T230" s="2" t="s">
        <v>743</v>
      </c>
      <c r="U230" s="2" t="s">
        <v>788</v>
      </c>
      <c r="V230" s="2" t="s">
        <v>787</v>
      </c>
      <c r="W230" s="2" t="s">
        <v>786</v>
      </c>
      <c r="X230" s="2" t="s">
        <v>741</v>
      </c>
      <c r="Y230" s="2" t="s">
        <v>785</v>
      </c>
      <c r="Z230" s="2" t="s">
        <v>741</v>
      </c>
      <c r="AA230" s="2" t="s">
        <v>784</v>
      </c>
      <c r="AB230" s="2" t="s">
        <v>254</v>
      </c>
      <c r="AC230" s="2" t="s">
        <v>159</v>
      </c>
      <c r="AD230" s="2" t="s">
        <v>447</v>
      </c>
      <c r="AE230" s="2" t="s">
        <v>159</v>
      </c>
      <c r="AF230" s="2" t="s">
        <v>614</v>
      </c>
      <c r="AG230" s="2" t="s">
        <v>462</v>
      </c>
      <c r="AH230" s="2" t="s">
        <v>453</v>
      </c>
      <c r="AI230" s="2" t="s">
        <v>781</v>
      </c>
      <c r="AJ230" s="2" t="s">
        <v>780</v>
      </c>
      <c r="AK230" s="2" t="s">
        <v>779</v>
      </c>
    </row>
    <row r="231" spans="8:37" s="2" customFormat="1" ht="15" customHeight="1">
      <c r="H231" s="2" t="s">
        <v>778</v>
      </c>
      <c r="I231" s="2" t="s">
        <v>777</v>
      </c>
      <c r="J231" s="2" t="s">
        <v>783</v>
      </c>
      <c r="K231" s="2" t="s">
        <v>772</v>
      </c>
      <c r="L231" s="2" t="s">
        <v>782</v>
      </c>
      <c r="M231" s="2" t="s">
        <v>772</v>
      </c>
      <c r="N231" s="2" t="s">
        <v>771</v>
      </c>
      <c r="O231" s="2" t="s">
        <v>192</v>
      </c>
      <c r="P231" s="2" t="s">
        <v>41</v>
      </c>
      <c r="Q231" s="2" t="s">
        <v>127</v>
      </c>
      <c r="R231" s="2" t="s">
        <v>126</v>
      </c>
      <c r="S231" s="2" t="s">
        <v>768</v>
      </c>
      <c r="T231" s="2" t="s">
        <v>767</v>
      </c>
      <c r="U231" s="2" t="s">
        <v>173</v>
      </c>
      <c r="V231" s="2" t="s">
        <v>462</v>
      </c>
      <c r="W231" s="2" t="s">
        <v>453</v>
      </c>
      <c r="X231" s="2" t="s">
        <v>781</v>
      </c>
      <c r="Y231" s="2" t="s">
        <v>780</v>
      </c>
      <c r="Z231" s="2" t="s">
        <v>779</v>
      </c>
      <c r="AA231" s="2" t="s">
        <v>778</v>
      </c>
      <c r="AB231" s="2" t="s">
        <v>777</v>
      </c>
      <c r="AC231" s="2" t="s">
        <v>776</v>
      </c>
      <c r="AD231" s="2" t="s">
        <v>775</v>
      </c>
      <c r="AE231" s="2" t="s">
        <v>772</v>
      </c>
      <c r="AF231" s="2" t="s">
        <v>774</v>
      </c>
      <c r="AG231" s="2" t="s">
        <v>773</v>
      </c>
      <c r="AH231" s="2" t="s">
        <v>772</v>
      </c>
      <c r="AI231" s="2" t="s">
        <v>771</v>
      </c>
      <c r="AJ231" s="2" t="s">
        <v>770</v>
      </c>
      <c r="AK231" s="2" t="s">
        <v>769</v>
      </c>
    </row>
    <row r="232" spans="8:37" s="2" customFormat="1" ht="15" customHeight="1">
      <c r="H232" s="2" t="s">
        <v>192</v>
      </c>
      <c r="I232" s="2" t="s">
        <v>41</v>
      </c>
      <c r="J232" s="2" t="s">
        <v>127</v>
      </c>
      <c r="K232" s="2" t="s">
        <v>126</v>
      </c>
      <c r="L232" s="2" t="s">
        <v>768</v>
      </c>
      <c r="M232" s="2" t="s">
        <v>767</v>
      </c>
      <c r="N232" s="2" t="s">
        <v>173</v>
      </c>
      <c r="O232" s="2" t="s">
        <v>800</v>
      </c>
      <c r="P232" s="2" t="s">
        <v>738</v>
      </c>
      <c r="Q232" s="2" t="s">
        <v>648</v>
      </c>
      <c r="R232" s="2" t="s">
        <v>254</v>
      </c>
      <c r="S232" s="2" t="s">
        <v>447</v>
      </c>
      <c r="T232" s="2" t="s">
        <v>159</v>
      </c>
      <c r="U232" s="2" t="s">
        <v>642</v>
      </c>
      <c r="V232" s="2" t="s">
        <v>719</v>
      </c>
      <c r="W232" s="2" t="s">
        <v>718</v>
      </c>
      <c r="X232" s="2" t="s">
        <v>799</v>
      </c>
      <c r="Y232" s="2" t="s">
        <v>798</v>
      </c>
      <c r="Z232" s="2" t="s">
        <v>797</v>
      </c>
      <c r="AA232" s="2" t="s">
        <v>709</v>
      </c>
      <c r="AB232" s="2" t="s">
        <v>796</v>
      </c>
      <c r="AC232" s="2" t="s">
        <v>709</v>
      </c>
      <c r="AD232" s="2" t="s">
        <v>700</v>
      </c>
      <c r="AE232" s="2" t="s">
        <v>648</v>
      </c>
      <c r="AF232" s="2" t="s">
        <v>254</v>
      </c>
      <c r="AG232" s="2" t="s">
        <v>691</v>
      </c>
      <c r="AH232" s="2" t="s">
        <v>159</v>
      </c>
      <c r="AI232" s="2" t="s">
        <v>795</v>
      </c>
      <c r="AJ232" s="2" t="s">
        <v>794</v>
      </c>
      <c r="AK232" s="2" t="s">
        <v>630</v>
      </c>
    </row>
    <row r="233" spans="8:37" s="2" customFormat="1" ht="15" customHeight="1">
      <c r="H233" s="2" t="s">
        <v>793</v>
      </c>
      <c r="I233" s="2" t="s">
        <v>625</v>
      </c>
      <c r="J233" s="2" t="s">
        <v>623</v>
      </c>
      <c r="K233" s="2" t="s">
        <v>215</v>
      </c>
      <c r="L233" s="2" t="s">
        <v>217</v>
      </c>
      <c r="M233" s="2" t="s">
        <v>614</v>
      </c>
      <c r="N233" s="2" t="s">
        <v>623</v>
      </c>
      <c r="O233" s="2" t="s">
        <v>215</v>
      </c>
      <c r="P233" s="2" t="s">
        <v>214</v>
      </c>
      <c r="Q233" s="2" t="s">
        <v>614</v>
      </c>
      <c r="R233" s="2" t="s">
        <v>623</v>
      </c>
      <c r="S233" s="2" t="s">
        <v>254</v>
      </c>
      <c r="T233" s="2" t="s">
        <v>159</v>
      </c>
      <c r="U233" s="2" t="s">
        <v>215</v>
      </c>
      <c r="V233" s="2" t="s">
        <v>614</v>
      </c>
      <c r="W233" s="2" t="s">
        <v>62</v>
      </c>
      <c r="X233" s="2" t="s">
        <v>61</v>
      </c>
      <c r="Y233" s="2" t="s">
        <v>60</v>
      </c>
      <c r="Z233" s="2" t="s">
        <v>59</v>
      </c>
      <c r="AA233" s="2" t="s">
        <v>58</v>
      </c>
      <c r="AB233" s="2" t="s">
        <v>57</v>
      </c>
      <c r="AC233" s="2" t="s">
        <v>56</v>
      </c>
      <c r="AD233" s="2" t="s">
        <v>55</v>
      </c>
      <c r="AE233" s="2" t="s">
        <v>6</v>
      </c>
      <c r="AF233" s="2" t="s">
        <v>5</v>
      </c>
      <c r="AG233" s="2" t="s">
        <v>637</v>
      </c>
      <c r="AH233" s="2" t="s">
        <v>636</v>
      </c>
      <c r="AI233" s="2" t="s">
        <v>792</v>
      </c>
      <c r="AJ233" s="2" t="s">
        <v>740</v>
      </c>
      <c r="AK233" s="2" t="s">
        <v>747</v>
      </c>
    </row>
    <row r="234" spans="8:37" s="2" customFormat="1" ht="15" customHeight="1">
      <c r="H234" s="2" t="s">
        <v>791</v>
      </c>
      <c r="J234" s="2" t="s">
        <v>790</v>
      </c>
      <c r="K234" s="2" t="s">
        <v>789</v>
      </c>
      <c r="L234" s="2" t="s">
        <v>743</v>
      </c>
      <c r="M234" s="2" t="s">
        <v>788</v>
      </c>
      <c r="N234" s="2" t="s">
        <v>787</v>
      </c>
      <c r="O234" s="2" t="s">
        <v>786</v>
      </c>
      <c r="P234" s="2" t="s">
        <v>741</v>
      </c>
      <c r="Q234" s="2" t="s">
        <v>785</v>
      </c>
      <c r="R234" s="2" t="s">
        <v>741</v>
      </c>
      <c r="S234" s="2" t="s">
        <v>784</v>
      </c>
      <c r="T234" s="2" t="s">
        <v>254</v>
      </c>
      <c r="U234" s="2" t="s">
        <v>159</v>
      </c>
      <c r="V234" s="2" t="s">
        <v>447</v>
      </c>
      <c r="W234" s="2" t="s">
        <v>159</v>
      </c>
      <c r="X234" s="2" t="s">
        <v>614</v>
      </c>
      <c r="Y234" s="2" t="s">
        <v>462</v>
      </c>
      <c r="Z234" s="2" t="s">
        <v>453</v>
      </c>
      <c r="AA234" s="2" t="s">
        <v>781</v>
      </c>
      <c r="AB234" s="2" t="s">
        <v>780</v>
      </c>
      <c r="AC234" s="2" t="s">
        <v>779</v>
      </c>
      <c r="AD234" s="2" t="s">
        <v>778</v>
      </c>
      <c r="AE234" s="2" t="s">
        <v>777</v>
      </c>
      <c r="AF234" s="2" t="s">
        <v>783</v>
      </c>
      <c r="AG234" s="2" t="s">
        <v>772</v>
      </c>
      <c r="AH234" s="2" t="s">
        <v>782</v>
      </c>
      <c r="AI234" s="2" t="s">
        <v>772</v>
      </c>
      <c r="AJ234" s="2" t="s">
        <v>771</v>
      </c>
      <c r="AK234" s="2" t="s">
        <v>192</v>
      </c>
    </row>
    <row r="235" spans="9:38" s="2" customFormat="1" ht="15" customHeight="1">
      <c r="I235" s="2" t="s">
        <v>41</v>
      </c>
      <c r="J235" s="2" t="s">
        <v>127</v>
      </c>
      <c r="K235" s="2" t="s">
        <v>126</v>
      </c>
      <c r="L235" s="2" t="s">
        <v>768</v>
      </c>
      <c r="M235" s="2" t="s">
        <v>767</v>
      </c>
      <c r="N235" s="2" t="s">
        <v>173</v>
      </c>
      <c r="O235" s="2" t="s">
        <v>462</v>
      </c>
      <c r="P235" s="2" t="s">
        <v>453</v>
      </c>
      <c r="Q235" s="2" t="s">
        <v>781</v>
      </c>
      <c r="R235" s="2" t="s">
        <v>780</v>
      </c>
      <c r="S235" s="2" t="s">
        <v>779</v>
      </c>
      <c r="T235" s="2" t="s">
        <v>778</v>
      </c>
      <c r="U235" s="2" t="s">
        <v>777</v>
      </c>
      <c r="V235" s="2" t="s">
        <v>776</v>
      </c>
      <c r="W235" s="2" t="s">
        <v>775</v>
      </c>
      <c r="X235" s="2" t="s">
        <v>772</v>
      </c>
      <c r="Y235" s="2" t="s">
        <v>774</v>
      </c>
      <c r="Z235" s="2" t="s">
        <v>773</v>
      </c>
      <c r="AA235" s="2" t="s">
        <v>772</v>
      </c>
      <c r="AB235" s="2" t="s">
        <v>771</v>
      </c>
      <c r="AC235" s="2" t="s">
        <v>770</v>
      </c>
      <c r="AD235" s="2" t="s">
        <v>769</v>
      </c>
      <c r="AE235" s="2" t="s">
        <v>192</v>
      </c>
      <c r="AF235" s="2" t="s">
        <v>41</v>
      </c>
      <c r="AG235" s="2" t="s">
        <v>127</v>
      </c>
      <c r="AH235" s="2" t="s">
        <v>126</v>
      </c>
      <c r="AI235" s="2" t="s">
        <v>768</v>
      </c>
      <c r="AJ235" s="2" t="s">
        <v>767</v>
      </c>
      <c r="AK235" s="2" t="s">
        <v>173</v>
      </c>
      <c r="AL235" s="2" t="s">
        <v>77</v>
      </c>
    </row>
    <row r="236" spans="9:37" s="2" customFormat="1" ht="15" customHeight="1">
      <c r="I236" s="2" t="s">
        <v>97</v>
      </c>
      <c r="J236" s="2" t="s">
        <v>101</v>
      </c>
      <c r="K236" s="2" t="s">
        <v>68</v>
      </c>
      <c r="L236" s="2" t="s">
        <v>766</v>
      </c>
      <c r="M236" s="2" t="s">
        <v>765</v>
      </c>
      <c r="N236" s="2" t="s">
        <v>764</v>
      </c>
      <c r="O236" s="2" t="s">
        <v>763</v>
      </c>
      <c r="P236" s="2" t="s">
        <v>8</v>
      </c>
      <c r="Q236" s="2" t="s">
        <v>762</v>
      </c>
      <c r="R236" s="2" t="s">
        <v>144</v>
      </c>
      <c r="S236" s="2" t="s">
        <v>143</v>
      </c>
      <c r="T236" s="2" t="s">
        <v>511</v>
      </c>
      <c r="U236" s="2" t="s">
        <v>510</v>
      </c>
      <c r="V236" s="2" t="s">
        <v>647</v>
      </c>
      <c r="W236" s="2" t="s">
        <v>646</v>
      </c>
      <c r="X236" s="2" t="s">
        <v>761</v>
      </c>
      <c r="Y236" s="2" t="s">
        <v>646</v>
      </c>
      <c r="Z236" s="2" t="s">
        <v>645</v>
      </c>
      <c r="AA236" s="2" t="s">
        <v>503</v>
      </c>
      <c r="AB236" s="2" t="s">
        <v>502</v>
      </c>
      <c r="AC236" s="2" t="s">
        <v>760</v>
      </c>
      <c r="AD236" s="2" t="s">
        <v>254</v>
      </c>
      <c r="AE236" s="2" t="s">
        <v>759</v>
      </c>
      <c r="AF236" s="2" t="s">
        <v>328</v>
      </c>
      <c r="AG236" s="2" t="s">
        <v>758</v>
      </c>
      <c r="AH236" s="2" t="s">
        <v>757</v>
      </c>
      <c r="AI236" s="2" t="s">
        <v>756</v>
      </c>
      <c r="AJ236" s="2" t="s">
        <v>755</v>
      </c>
      <c r="AK236" s="2" t="s">
        <v>510</v>
      </c>
    </row>
    <row r="237" spans="9:26" s="2" customFormat="1" ht="15" customHeight="1">
      <c r="I237" s="2" t="s">
        <v>647</v>
      </c>
      <c r="J237" s="2" t="s">
        <v>646</v>
      </c>
      <c r="K237" s="2" t="s">
        <v>646</v>
      </c>
      <c r="L237" s="2" t="s">
        <v>645</v>
      </c>
      <c r="M237" s="2" t="s">
        <v>173</v>
      </c>
      <c r="N237" s="2" t="s">
        <v>9</v>
      </c>
      <c r="O237" s="2" t="s">
        <v>754</v>
      </c>
      <c r="P237" s="2" t="s">
        <v>753</v>
      </c>
      <c r="Q237" s="2" t="s">
        <v>752</v>
      </c>
      <c r="R237" s="2" t="s">
        <v>751</v>
      </c>
      <c r="S237" s="2" t="s">
        <v>750</v>
      </c>
      <c r="T237" s="2" t="s">
        <v>749</v>
      </c>
      <c r="U237" s="2" t="s">
        <v>748</v>
      </c>
      <c r="V237" s="2" t="s">
        <v>173</v>
      </c>
      <c r="W237" s="2" t="s">
        <v>740</v>
      </c>
      <c r="X237" s="2" t="s">
        <v>637</v>
      </c>
      <c r="Y237" s="2" t="s">
        <v>636</v>
      </c>
      <c r="Z237" s="2" t="s">
        <v>747</v>
      </c>
    </row>
    <row r="238" spans="8:37" s="2" customFormat="1" ht="15" customHeight="1">
      <c r="H238" s="2" t="s">
        <v>746</v>
      </c>
      <c r="J238" s="2" t="s">
        <v>648</v>
      </c>
      <c r="K238" s="2" t="s">
        <v>254</v>
      </c>
      <c r="L238" s="2" t="s">
        <v>447</v>
      </c>
      <c r="M238" s="2" t="s">
        <v>159</v>
      </c>
      <c r="N238" s="2" t="s">
        <v>642</v>
      </c>
      <c r="O238" s="2" t="s">
        <v>719</v>
      </c>
      <c r="P238" s="2" t="s">
        <v>718</v>
      </c>
      <c r="Q238" s="2" t="s">
        <v>745</v>
      </c>
      <c r="R238" s="2" t="s">
        <v>744</v>
      </c>
      <c r="S238" s="2" t="s">
        <v>743</v>
      </c>
      <c r="T238" s="2" t="s">
        <v>741</v>
      </c>
      <c r="U238" s="2" t="s">
        <v>742</v>
      </c>
      <c r="V238" s="2" t="s">
        <v>741</v>
      </c>
      <c r="W238" s="2" t="s">
        <v>740</v>
      </c>
      <c r="X238" s="2" t="s">
        <v>739</v>
      </c>
      <c r="Y238" s="2" t="s">
        <v>738</v>
      </c>
      <c r="Z238" s="2" t="s">
        <v>648</v>
      </c>
      <c r="AA238" s="2" t="s">
        <v>254</v>
      </c>
      <c r="AB238" s="2" t="s">
        <v>447</v>
      </c>
      <c r="AC238" s="2" t="s">
        <v>159</v>
      </c>
      <c r="AD238" s="2" t="s">
        <v>642</v>
      </c>
      <c r="AE238" s="2" t="s">
        <v>719</v>
      </c>
      <c r="AF238" s="2" t="s">
        <v>718</v>
      </c>
      <c r="AG238" s="2" t="s">
        <v>737</v>
      </c>
      <c r="AH238" s="2" t="s">
        <v>736</v>
      </c>
      <c r="AI238" s="2" t="s">
        <v>735</v>
      </c>
      <c r="AJ238" s="2" t="s">
        <v>733</v>
      </c>
      <c r="AK238" s="2" t="s">
        <v>734</v>
      </c>
    </row>
    <row r="239" spans="9:37" s="2" customFormat="1" ht="15" customHeight="1">
      <c r="I239" s="2" t="s">
        <v>733</v>
      </c>
      <c r="J239" s="2" t="s">
        <v>183</v>
      </c>
      <c r="K239" s="2" t="s">
        <v>47</v>
      </c>
      <c r="L239" s="2" t="s">
        <v>564</v>
      </c>
      <c r="M239" s="2" t="s">
        <v>732</v>
      </c>
      <c r="N239" s="2" t="s">
        <v>731</v>
      </c>
      <c r="O239" s="2" t="s">
        <v>564</v>
      </c>
      <c r="P239" s="2" t="s">
        <v>647</v>
      </c>
      <c r="Q239" s="2" t="s">
        <v>646</v>
      </c>
      <c r="R239" s="2" t="s">
        <v>553</v>
      </c>
      <c r="S239" s="2" t="s">
        <v>707</v>
      </c>
      <c r="T239" s="2" t="s">
        <v>706</v>
      </c>
      <c r="U239" s="2" t="s">
        <v>570</v>
      </c>
      <c r="V239" s="2" t="s">
        <v>569</v>
      </c>
      <c r="W239" s="2" t="s">
        <v>730</v>
      </c>
      <c r="X239" s="2" t="s">
        <v>729</v>
      </c>
      <c r="Y239" s="2" t="s">
        <v>728</v>
      </c>
      <c r="Z239" s="2" t="s">
        <v>727</v>
      </c>
      <c r="AA239" s="2" t="s">
        <v>726</v>
      </c>
      <c r="AB239" s="2" t="s">
        <v>725</v>
      </c>
      <c r="AC239" s="2" t="s">
        <v>724</v>
      </c>
      <c r="AD239" s="2" t="s">
        <v>723</v>
      </c>
      <c r="AE239" s="2" t="s">
        <v>722</v>
      </c>
      <c r="AF239" s="2" t="s">
        <v>721</v>
      </c>
      <c r="AG239" s="2" t="s">
        <v>720</v>
      </c>
      <c r="AH239" s="2" t="s">
        <v>447</v>
      </c>
      <c r="AI239" s="2" t="s">
        <v>159</v>
      </c>
      <c r="AJ239" s="2" t="s">
        <v>642</v>
      </c>
      <c r="AK239" s="2" t="s">
        <v>695</v>
      </c>
    </row>
    <row r="240" spans="9:23" s="2" customFormat="1" ht="15" customHeight="1">
      <c r="I240" s="2" t="s">
        <v>719</v>
      </c>
      <c r="J240" s="2" t="s">
        <v>718</v>
      </c>
      <c r="K240" s="2" t="s">
        <v>705</v>
      </c>
      <c r="L240" s="2" t="s">
        <v>704</v>
      </c>
      <c r="M240" s="2" t="s">
        <v>214</v>
      </c>
      <c r="N240" s="2" t="s">
        <v>674</v>
      </c>
      <c r="O240" s="2" t="s">
        <v>695</v>
      </c>
      <c r="P240" s="2" t="s">
        <v>189</v>
      </c>
      <c r="Q240" s="2" t="s">
        <v>705</v>
      </c>
      <c r="R240" s="2" t="s">
        <v>704</v>
      </c>
      <c r="S240" s="2" t="s">
        <v>173</v>
      </c>
      <c r="T240" s="2" t="s">
        <v>715</v>
      </c>
      <c r="U240" s="2" t="s">
        <v>705</v>
      </c>
      <c r="V240" s="2" t="s">
        <v>704</v>
      </c>
      <c r="W240" s="2" t="s">
        <v>717</v>
      </c>
    </row>
    <row r="241" spans="8:37" s="2" customFormat="1" ht="15" customHeight="1">
      <c r="H241" s="2" t="s">
        <v>716</v>
      </c>
      <c r="J241" s="2" t="s">
        <v>648</v>
      </c>
      <c r="K241" s="2" t="s">
        <v>254</v>
      </c>
      <c r="L241" s="2" t="s">
        <v>691</v>
      </c>
      <c r="M241" s="2" t="s">
        <v>159</v>
      </c>
      <c r="N241" s="2" t="s">
        <v>713</v>
      </c>
      <c r="O241" s="2" t="s">
        <v>712</v>
      </c>
      <c r="P241" s="2" t="s">
        <v>711</v>
      </c>
      <c r="Q241" s="2" t="s">
        <v>710</v>
      </c>
      <c r="R241" s="2" t="s">
        <v>709</v>
      </c>
      <c r="S241" s="2" t="s">
        <v>715</v>
      </c>
      <c r="T241" s="2" t="s">
        <v>714</v>
      </c>
      <c r="U241" s="2" t="s">
        <v>700</v>
      </c>
      <c r="V241" s="2" t="s">
        <v>648</v>
      </c>
      <c r="W241" s="2" t="s">
        <v>254</v>
      </c>
      <c r="X241" s="2" t="s">
        <v>691</v>
      </c>
      <c r="Y241" s="2" t="s">
        <v>159</v>
      </c>
      <c r="Z241" s="2" t="s">
        <v>713</v>
      </c>
      <c r="AA241" s="2" t="s">
        <v>712</v>
      </c>
      <c r="AB241" s="2" t="s">
        <v>711</v>
      </c>
      <c r="AC241" s="2" t="s">
        <v>710</v>
      </c>
      <c r="AD241" s="2" t="s">
        <v>709</v>
      </c>
      <c r="AE241" s="2" t="s">
        <v>399</v>
      </c>
      <c r="AF241" s="2" t="s">
        <v>47</v>
      </c>
      <c r="AG241" s="2" t="s">
        <v>697</v>
      </c>
      <c r="AH241" s="2" t="s">
        <v>692</v>
      </c>
      <c r="AI241" s="2" t="s">
        <v>708</v>
      </c>
      <c r="AJ241" s="2" t="s">
        <v>697</v>
      </c>
      <c r="AK241" s="2" t="s">
        <v>647</v>
      </c>
    </row>
    <row r="242" spans="9:37" s="2" customFormat="1" ht="15" customHeight="1">
      <c r="I242" s="2" t="s">
        <v>646</v>
      </c>
      <c r="J242" s="2" t="s">
        <v>695</v>
      </c>
      <c r="K242" s="2" t="s">
        <v>707</v>
      </c>
      <c r="L242" s="2" t="s">
        <v>706</v>
      </c>
      <c r="M242" s="2" t="s">
        <v>705</v>
      </c>
      <c r="N242" s="2" t="s">
        <v>704</v>
      </c>
      <c r="O242" s="2" t="s">
        <v>703</v>
      </c>
      <c r="P242" s="2" t="s">
        <v>702</v>
      </c>
      <c r="Q242" s="2" t="s">
        <v>693</v>
      </c>
      <c r="R242" s="2" t="s">
        <v>701</v>
      </c>
      <c r="S242" s="2" t="s">
        <v>700</v>
      </c>
      <c r="T242" s="2" t="s">
        <v>648</v>
      </c>
      <c r="U242" s="2" t="s">
        <v>254</v>
      </c>
      <c r="V242" s="2" t="s">
        <v>691</v>
      </c>
      <c r="W242" s="2" t="s">
        <v>159</v>
      </c>
      <c r="X242" s="2" t="s">
        <v>697</v>
      </c>
      <c r="Y242" s="2" t="s">
        <v>549</v>
      </c>
      <c r="Z242" s="2" t="s">
        <v>530</v>
      </c>
      <c r="AA242" s="2" t="s">
        <v>699</v>
      </c>
      <c r="AB242" s="2" t="s">
        <v>459</v>
      </c>
      <c r="AC242" s="2" t="s">
        <v>698</v>
      </c>
      <c r="AD242" s="2" t="s">
        <v>8</v>
      </c>
      <c r="AE242" s="2" t="s">
        <v>697</v>
      </c>
      <c r="AF242" s="2" t="s">
        <v>691</v>
      </c>
      <c r="AG242" s="2" t="s">
        <v>159</v>
      </c>
      <c r="AH242" s="2" t="s">
        <v>73</v>
      </c>
      <c r="AI242" s="2" t="s">
        <v>610</v>
      </c>
      <c r="AJ242" s="2" t="s">
        <v>206</v>
      </c>
      <c r="AK242" s="2" t="s">
        <v>160</v>
      </c>
    </row>
    <row r="243" spans="9:37" s="2" customFormat="1" ht="15" customHeight="1">
      <c r="I243" s="2" t="s">
        <v>159</v>
      </c>
      <c r="J243" s="2" t="s">
        <v>696</v>
      </c>
      <c r="K243" s="2" t="s">
        <v>246</v>
      </c>
      <c r="L243" s="2" t="s">
        <v>695</v>
      </c>
      <c r="M243" s="2" t="s">
        <v>694</v>
      </c>
      <c r="N243" s="2" t="s">
        <v>693</v>
      </c>
      <c r="O243" s="2" t="s">
        <v>692</v>
      </c>
      <c r="P243" s="2" t="s">
        <v>691</v>
      </c>
      <c r="Q243" s="2" t="s">
        <v>159</v>
      </c>
      <c r="R243" s="2" t="s">
        <v>690</v>
      </c>
      <c r="S243" s="2" t="s">
        <v>689</v>
      </c>
      <c r="T243" s="2" t="s">
        <v>688</v>
      </c>
      <c r="U243" s="2" t="s">
        <v>687</v>
      </c>
      <c r="V243" s="2" t="s">
        <v>648</v>
      </c>
      <c r="W243" s="2" t="s">
        <v>254</v>
      </c>
      <c r="X243" s="2" t="s">
        <v>536</v>
      </c>
      <c r="Y243" s="2" t="s">
        <v>189</v>
      </c>
      <c r="Z243" s="2" t="s">
        <v>173</v>
      </c>
      <c r="AA243" s="2" t="s">
        <v>686</v>
      </c>
      <c r="AB243" s="2" t="s">
        <v>685</v>
      </c>
      <c r="AC243" s="2" t="s">
        <v>684</v>
      </c>
      <c r="AD243" s="2" t="s">
        <v>683</v>
      </c>
      <c r="AE243" s="2" t="s">
        <v>682</v>
      </c>
      <c r="AF243" s="2" t="s">
        <v>681</v>
      </c>
      <c r="AG243" s="2" t="s">
        <v>680</v>
      </c>
      <c r="AH243" s="2" t="s">
        <v>679</v>
      </c>
      <c r="AI243" s="2" t="s">
        <v>157</v>
      </c>
      <c r="AJ243" s="2" t="s">
        <v>678</v>
      </c>
      <c r="AK243" s="2" t="s">
        <v>247</v>
      </c>
    </row>
    <row r="244" spans="9:17" s="2" customFormat="1" ht="15" customHeight="1">
      <c r="I244" s="2" t="s">
        <v>47</v>
      </c>
      <c r="J244" s="2" t="s">
        <v>669</v>
      </c>
      <c r="K244" s="2" t="s">
        <v>677</v>
      </c>
      <c r="L244" s="2" t="s">
        <v>658</v>
      </c>
      <c r="M244" s="2" t="s">
        <v>173</v>
      </c>
      <c r="N244" s="2" t="s">
        <v>665</v>
      </c>
      <c r="O244" s="2" t="s">
        <v>659</v>
      </c>
      <c r="P244" s="2" t="s">
        <v>658</v>
      </c>
      <c r="Q244" s="2" t="s">
        <v>219</v>
      </c>
    </row>
    <row r="245" spans="8:37" s="2" customFormat="1" ht="15" customHeight="1">
      <c r="H245" s="2" t="s">
        <v>676</v>
      </c>
      <c r="J245" s="2" t="s">
        <v>215</v>
      </c>
      <c r="K245" s="2" t="s">
        <v>217</v>
      </c>
      <c r="L245" s="2" t="s">
        <v>614</v>
      </c>
      <c r="M245" s="2" t="s">
        <v>665</v>
      </c>
      <c r="N245" s="2" t="s">
        <v>664</v>
      </c>
      <c r="O245" s="2" t="s">
        <v>623</v>
      </c>
      <c r="P245" s="2" t="s">
        <v>215</v>
      </c>
      <c r="Q245" s="2" t="s">
        <v>217</v>
      </c>
      <c r="R245" s="2" t="s">
        <v>614</v>
      </c>
      <c r="S245" s="2" t="s">
        <v>131</v>
      </c>
      <c r="T245" s="2" t="s">
        <v>222</v>
      </c>
      <c r="U245" s="2" t="s">
        <v>635</v>
      </c>
      <c r="V245" s="2" t="s">
        <v>671</v>
      </c>
      <c r="W245" s="2" t="s">
        <v>670</v>
      </c>
      <c r="X245" s="2" t="s">
        <v>215</v>
      </c>
      <c r="Y245" s="2" t="s">
        <v>217</v>
      </c>
      <c r="Z245" s="2" t="s">
        <v>614</v>
      </c>
      <c r="AA245" s="2" t="s">
        <v>633</v>
      </c>
      <c r="AB245" s="2" t="s">
        <v>215</v>
      </c>
      <c r="AC245" s="2" t="s">
        <v>217</v>
      </c>
      <c r="AD245" s="2" t="s">
        <v>614</v>
      </c>
      <c r="AE245" s="2" t="s">
        <v>37</v>
      </c>
      <c r="AF245" s="2" t="s">
        <v>669</v>
      </c>
      <c r="AG245" s="2" t="s">
        <v>285</v>
      </c>
      <c r="AH245" s="2" t="s">
        <v>668</v>
      </c>
      <c r="AI245" s="2" t="s">
        <v>667</v>
      </c>
      <c r="AJ245" s="2" t="s">
        <v>665</v>
      </c>
      <c r="AK245" s="2" t="s">
        <v>659</v>
      </c>
    </row>
    <row r="246" spans="9:10" s="2" customFormat="1" ht="15" customHeight="1">
      <c r="I246" s="2" t="s">
        <v>658</v>
      </c>
      <c r="J246" s="2" t="s">
        <v>219</v>
      </c>
    </row>
    <row r="247" spans="8:37" s="2" customFormat="1" ht="15" customHeight="1">
      <c r="H247" s="2" t="s">
        <v>675</v>
      </c>
      <c r="J247" s="2" t="s">
        <v>215</v>
      </c>
      <c r="K247" s="2" t="s">
        <v>214</v>
      </c>
      <c r="L247" s="2" t="s">
        <v>614</v>
      </c>
      <c r="M247" s="2" t="s">
        <v>665</v>
      </c>
      <c r="N247" s="2" t="s">
        <v>664</v>
      </c>
      <c r="O247" s="2" t="s">
        <v>623</v>
      </c>
      <c r="P247" s="2" t="s">
        <v>177</v>
      </c>
      <c r="Q247" s="2" t="s">
        <v>159</v>
      </c>
      <c r="R247" s="2" t="s">
        <v>214</v>
      </c>
      <c r="S247" s="2" t="s">
        <v>674</v>
      </c>
      <c r="T247" s="2" t="s">
        <v>673</v>
      </c>
      <c r="U247" s="2" t="s">
        <v>672</v>
      </c>
      <c r="V247" s="2" t="s">
        <v>390</v>
      </c>
      <c r="W247" s="2" t="s">
        <v>389</v>
      </c>
      <c r="X247" s="2" t="s">
        <v>131</v>
      </c>
      <c r="Y247" s="2" t="s">
        <v>222</v>
      </c>
      <c r="Z247" s="2" t="s">
        <v>635</v>
      </c>
      <c r="AA247" s="2" t="s">
        <v>671</v>
      </c>
      <c r="AB247" s="2" t="s">
        <v>670</v>
      </c>
      <c r="AC247" s="2" t="s">
        <v>215</v>
      </c>
      <c r="AD247" s="2" t="s">
        <v>214</v>
      </c>
      <c r="AE247" s="2" t="s">
        <v>614</v>
      </c>
      <c r="AF247" s="2" t="s">
        <v>633</v>
      </c>
      <c r="AG247" s="2" t="s">
        <v>215</v>
      </c>
      <c r="AH247" s="2" t="s">
        <v>214</v>
      </c>
      <c r="AI247" s="2" t="s">
        <v>614</v>
      </c>
      <c r="AJ247" s="2" t="s">
        <v>37</v>
      </c>
      <c r="AK247" s="2" t="s">
        <v>669</v>
      </c>
    </row>
    <row r="248" spans="9:15" s="2" customFormat="1" ht="15" customHeight="1">
      <c r="I248" s="2" t="s">
        <v>285</v>
      </c>
      <c r="J248" s="2" t="s">
        <v>668</v>
      </c>
      <c r="K248" s="2" t="s">
        <v>667</v>
      </c>
      <c r="L248" s="2" t="s">
        <v>665</v>
      </c>
      <c r="M248" s="2" t="s">
        <v>659</v>
      </c>
      <c r="N248" s="2" t="s">
        <v>658</v>
      </c>
      <c r="O248" s="2" t="s">
        <v>219</v>
      </c>
    </row>
    <row r="249" spans="8:37" s="2" customFormat="1" ht="15" customHeight="1">
      <c r="H249" s="2" t="s">
        <v>666</v>
      </c>
      <c r="J249" s="2" t="s">
        <v>254</v>
      </c>
      <c r="K249" s="2" t="s">
        <v>159</v>
      </c>
      <c r="L249" s="2" t="s">
        <v>215</v>
      </c>
      <c r="M249" s="2" t="s">
        <v>614</v>
      </c>
      <c r="N249" s="2" t="s">
        <v>665</v>
      </c>
      <c r="O249" s="2" t="s">
        <v>664</v>
      </c>
      <c r="P249" s="2" t="s">
        <v>623</v>
      </c>
      <c r="Q249" s="2" t="s">
        <v>633</v>
      </c>
      <c r="R249" s="2" t="s">
        <v>663</v>
      </c>
      <c r="S249" s="2" t="s">
        <v>624</v>
      </c>
      <c r="T249" s="2" t="s">
        <v>662</v>
      </c>
      <c r="U249" s="2" t="s">
        <v>94</v>
      </c>
      <c r="V249" s="2" t="s">
        <v>648</v>
      </c>
      <c r="W249" s="2" t="s">
        <v>254</v>
      </c>
      <c r="X249" s="2" t="s">
        <v>215</v>
      </c>
      <c r="Y249" s="2" t="s">
        <v>217</v>
      </c>
      <c r="Z249" s="2" t="s">
        <v>586</v>
      </c>
      <c r="AA249" s="2" t="s">
        <v>661</v>
      </c>
      <c r="AB249" s="2" t="s">
        <v>660</v>
      </c>
      <c r="AC249" s="2" t="s">
        <v>577</v>
      </c>
      <c r="AD249" s="2" t="s">
        <v>208</v>
      </c>
      <c r="AE249" s="2" t="s">
        <v>659</v>
      </c>
      <c r="AF249" s="2" t="s">
        <v>658</v>
      </c>
      <c r="AG249" s="2" t="s">
        <v>254</v>
      </c>
      <c r="AH249" s="2" t="s">
        <v>159</v>
      </c>
      <c r="AI249" s="2" t="s">
        <v>215</v>
      </c>
      <c r="AJ249" s="2" t="s">
        <v>217</v>
      </c>
      <c r="AK249" s="2" t="s">
        <v>614</v>
      </c>
    </row>
    <row r="250" spans="9:12" s="2" customFormat="1" ht="15" customHeight="1">
      <c r="I250" s="2" t="s">
        <v>164</v>
      </c>
      <c r="J250" s="2" t="s">
        <v>167</v>
      </c>
      <c r="K250" s="2" t="s">
        <v>166</v>
      </c>
      <c r="L250" s="2" t="s">
        <v>163</v>
      </c>
    </row>
    <row r="251" spans="8:37" s="2" customFormat="1" ht="15" customHeight="1">
      <c r="H251" s="2" t="s">
        <v>657</v>
      </c>
      <c r="J251" s="2" t="s">
        <v>61</v>
      </c>
      <c r="K251" s="2" t="s">
        <v>60</v>
      </c>
      <c r="L251" s="2" t="s">
        <v>59</v>
      </c>
      <c r="M251" s="2" t="s">
        <v>656</v>
      </c>
      <c r="N251" s="2" t="s">
        <v>655</v>
      </c>
      <c r="O251" s="2" t="s">
        <v>654</v>
      </c>
      <c r="P251" s="2" t="s">
        <v>254</v>
      </c>
      <c r="Q251" s="2" t="s">
        <v>653</v>
      </c>
      <c r="R251" s="2" t="s">
        <v>652</v>
      </c>
      <c r="S251" s="2" t="s">
        <v>648</v>
      </c>
      <c r="T251" s="2" t="s">
        <v>254</v>
      </c>
      <c r="U251" s="2" t="s">
        <v>215</v>
      </c>
      <c r="V251" s="2" t="s">
        <v>217</v>
      </c>
      <c r="W251" s="2" t="s">
        <v>651</v>
      </c>
      <c r="X251" s="2" t="s">
        <v>157</v>
      </c>
      <c r="Y251" s="2" t="s">
        <v>647</v>
      </c>
      <c r="Z251" s="2" t="s">
        <v>646</v>
      </c>
      <c r="AA251" s="2" t="s">
        <v>536</v>
      </c>
      <c r="AB251" s="2" t="s">
        <v>650</v>
      </c>
      <c r="AC251" s="2" t="s">
        <v>493</v>
      </c>
      <c r="AD251" s="2" t="s">
        <v>649</v>
      </c>
      <c r="AE251" s="2" t="s">
        <v>648</v>
      </c>
      <c r="AF251" s="2" t="s">
        <v>254</v>
      </c>
      <c r="AG251" s="2" t="s">
        <v>216</v>
      </c>
      <c r="AH251" s="2" t="s">
        <v>254</v>
      </c>
      <c r="AI251" s="2" t="s">
        <v>159</v>
      </c>
      <c r="AJ251" s="2" t="s">
        <v>215</v>
      </c>
      <c r="AK251" s="2" t="s">
        <v>217</v>
      </c>
    </row>
    <row r="252" spans="9:37" s="2" customFormat="1" ht="15" customHeight="1">
      <c r="I252" s="2" t="s">
        <v>647</v>
      </c>
      <c r="J252" s="2" t="s">
        <v>646</v>
      </c>
      <c r="K252" s="2" t="s">
        <v>592</v>
      </c>
      <c r="L252" s="2" t="s">
        <v>646</v>
      </c>
      <c r="M252" s="2" t="s">
        <v>645</v>
      </c>
      <c r="N252" s="2" t="s">
        <v>173</v>
      </c>
      <c r="O252" s="2" t="s">
        <v>644</v>
      </c>
      <c r="P252" s="2" t="s">
        <v>643</v>
      </c>
      <c r="Q252" s="2" t="s">
        <v>642</v>
      </c>
      <c r="R252" s="2" t="s">
        <v>641</v>
      </c>
      <c r="S252" s="2" t="s">
        <v>640</v>
      </c>
      <c r="T252" s="2" t="s">
        <v>639</v>
      </c>
      <c r="U252" s="2" t="s">
        <v>160</v>
      </c>
      <c r="V252" s="2" t="s">
        <v>638</v>
      </c>
      <c r="W252" s="2" t="s">
        <v>577</v>
      </c>
      <c r="X252" s="2" t="s">
        <v>208</v>
      </c>
      <c r="Y252" s="2" t="s">
        <v>637</v>
      </c>
      <c r="Z252" s="2" t="s">
        <v>636</v>
      </c>
      <c r="AA252" s="2" t="s">
        <v>635</v>
      </c>
      <c r="AB252" s="2" t="s">
        <v>634</v>
      </c>
      <c r="AC252" s="2" t="s">
        <v>254</v>
      </c>
      <c r="AD252" s="2" t="s">
        <v>159</v>
      </c>
      <c r="AE252" s="2" t="s">
        <v>447</v>
      </c>
      <c r="AF252" s="2" t="s">
        <v>159</v>
      </c>
      <c r="AG252" s="2" t="s">
        <v>614</v>
      </c>
      <c r="AH252" s="2" t="s">
        <v>633</v>
      </c>
      <c r="AI252" s="2" t="s">
        <v>632</v>
      </c>
      <c r="AJ252" s="2" t="s">
        <v>631</v>
      </c>
      <c r="AK252" s="2" t="s">
        <v>625</v>
      </c>
    </row>
    <row r="253" spans="9:37" s="2" customFormat="1" ht="15" customHeight="1">
      <c r="I253" s="2" t="s">
        <v>630</v>
      </c>
      <c r="J253" s="2" t="s">
        <v>629</v>
      </c>
      <c r="K253" s="2" t="s">
        <v>628</v>
      </c>
      <c r="L253" s="2" t="s">
        <v>627</v>
      </c>
      <c r="M253" s="2" t="s">
        <v>626</v>
      </c>
      <c r="N253" s="2" t="s">
        <v>625</v>
      </c>
      <c r="O253" s="2" t="s">
        <v>624</v>
      </c>
      <c r="P253" s="2" t="s">
        <v>623</v>
      </c>
      <c r="Q253" s="2" t="s">
        <v>254</v>
      </c>
      <c r="R253" s="2" t="s">
        <v>159</v>
      </c>
      <c r="S253" s="2" t="s">
        <v>215</v>
      </c>
      <c r="T253" s="2" t="s">
        <v>214</v>
      </c>
      <c r="U253" s="2" t="s">
        <v>447</v>
      </c>
      <c r="V253" s="2" t="s">
        <v>159</v>
      </c>
      <c r="W253" s="2" t="s">
        <v>614</v>
      </c>
      <c r="X253" s="2" t="s">
        <v>622</v>
      </c>
      <c r="Y253" s="2" t="s">
        <v>621</v>
      </c>
      <c r="Z253" s="2" t="s">
        <v>620</v>
      </c>
      <c r="AA253" s="2" t="s">
        <v>616</v>
      </c>
      <c r="AB253" s="2" t="s">
        <v>619</v>
      </c>
      <c r="AC253" s="2" t="s">
        <v>618</v>
      </c>
      <c r="AD253" s="2" t="s">
        <v>616</v>
      </c>
      <c r="AE253" s="2" t="s">
        <v>617</v>
      </c>
      <c r="AF253" s="2" t="s">
        <v>616</v>
      </c>
      <c r="AG253" s="2" t="s">
        <v>615</v>
      </c>
      <c r="AH253" s="2" t="s">
        <v>61</v>
      </c>
      <c r="AI253" s="2" t="s">
        <v>60</v>
      </c>
      <c r="AJ253" s="2" t="s">
        <v>59</v>
      </c>
      <c r="AK253" s="2" t="s">
        <v>254</v>
      </c>
    </row>
    <row r="254" spans="9:37" s="2" customFormat="1" ht="15" customHeight="1">
      <c r="I254" s="2" t="s">
        <v>159</v>
      </c>
      <c r="J254" s="2" t="s">
        <v>447</v>
      </c>
      <c r="K254" s="2" t="s">
        <v>159</v>
      </c>
      <c r="L254" s="2" t="s">
        <v>614</v>
      </c>
      <c r="M254" s="2" t="s">
        <v>193</v>
      </c>
      <c r="N254" s="2" t="s">
        <v>613</v>
      </c>
      <c r="O254" s="2" t="s">
        <v>612</v>
      </c>
      <c r="P254" s="2" t="s">
        <v>68</v>
      </c>
      <c r="Q254" s="2" t="s">
        <v>189</v>
      </c>
      <c r="R254" s="2" t="s">
        <v>11</v>
      </c>
      <c r="S254" s="2" t="s">
        <v>190</v>
      </c>
      <c r="T254" s="2" t="s">
        <v>173</v>
      </c>
      <c r="U254" s="2" t="s">
        <v>159</v>
      </c>
      <c r="V254" s="2" t="s">
        <v>580</v>
      </c>
      <c r="W254" s="2" t="s">
        <v>102</v>
      </c>
      <c r="X254" s="2" t="s">
        <v>610</v>
      </c>
      <c r="Y254" s="2" t="s">
        <v>99</v>
      </c>
      <c r="Z254" s="2" t="s">
        <v>11</v>
      </c>
      <c r="AA254" s="2" t="s">
        <v>190</v>
      </c>
      <c r="AB254" s="2" t="s">
        <v>293</v>
      </c>
      <c r="AC254" s="2" t="s">
        <v>189</v>
      </c>
      <c r="AD254" s="2" t="s">
        <v>300</v>
      </c>
      <c r="AE254" s="2" t="s">
        <v>299</v>
      </c>
      <c r="AF254" s="2" t="s">
        <v>173</v>
      </c>
      <c r="AG254" s="2" t="s">
        <v>611</v>
      </c>
      <c r="AH254" s="2" t="s">
        <v>129</v>
      </c>
      <c r="AI254" s="2" t="s">
        <v>128</v>
      </c>
      <c r="AJ254" s="2" t="s">
        <v>127</v>
      </c>
      <c r="AK254" s="2" t="s">
        <v>126</v>
      </c>
    </row>
    <row r="255" spans="9:25" s="2" customFormat="1" ht="15" customHeight="1">
      <c r="I255" s="2" t="s">
        <v>193</v>
      </c>
      <c r="J255" s="2" t="s">
        <v>124</v>
      </c>
      <c r="K255" s="2" t="s">
        <v>123</v>
      </c>
      <c r="L255" s="2" t="s">
        <v>102</v>
      </c>
      <c r="M255" s="2" t="s">
        <v>610</v>
      </c>
      <c r="N255" s="2" t="s">
        <v>99</v>
      </c>
      <c r="O255" s="2" t="s">
        <v>11</v>
      </c>
      <c r="P255" s="2" t="s">
        <v>190</v>
      </c>
      <c r="Q255" s="2" t="s">
        <v>173</v>
      </c>
      <c r="R255" s="2" t="s">
        <v>576</v>
      </c>
      <c r="S255" s="2" t="s">
        <v>609</v>
      </c>
      <c r="T255" s="2" t="s">
        <v>608</v>
      </c>
      <c r="U255" s="2" t="s">
        <v>607</v>
      </c>
      <c r="V255" s="2" t="s">
        <v>606</v>
      </c>
      <c r="W255" s="2" t="s">
        <v>605</v>
      </c>
      <c r="X255" s="2" t="s">
        <v>604</v>
      </c>
      <c r="Y255" s="2" t="s">
        <v>603</v>
      </c>
    </row>
    <row r="256" spans="7:37" s="2" customFormat="1" ht="15" customHeight="1">
      <c r="G256" s="2" t="s">
        <v>602</v>
      </c>
      <c r="I256" s="2" t="s">
        <v>169</v>
      </c>
      <c r="J256" s="2" t="s">
        <v>25</v>
      </c>
      <c r="K256" s="2" t="s">
        <v>601</v>
      </c>
      <c r="L256" s="2" t="s">
        <v>600</v>
      </c>
      <c r="M256" s="2" t="s">
        <v>599</v>
      </c>
      <c r="N256" s="2" t="s">
        <v>213</v>
      </c>
      <c r="O256" s="2" t="s">
        <v>212</v>
      </c>
      <c r="P256" s="2" t="s">
        <v>578</v>
      </c>
      <c r="Q256" s="2" t="s">
        <v>577</v>
      </c>
      <c r="R256" s="2" t="s">
        <v>208</v>
      </c>
      <c r="S256" s="2" t="s">
        <v>576</v>
      </c>
      <c r="T256" s="2" t="s">
        <v>575</v>
      </c>
      <c r="U256" s="2" t="s">
        <v>598</v>
      </c>
      <c r="V256" s="2" t="s">
        <v>597</v>
      </c>
      <c r="W256" s="2" t="s">
        <v>596</v>
      </c>
      <c r="X256" s="2" t="s">
        <v>106</v>
      </c>
      <c r="Y256" s="2" t="s">
        <v>445</v>
      </c>
      <c r="Z256" s="2" t="s">
        <v>283</v>
      </c>
      <c r="AA256" s="2" t="s">
        <v>595</v>
      </c>
      <c r="AB256" s="2" t="s">
        <v>125</v>
      </c>
      <c r="AC256" s="2" t="s">
        <v>594</v>
      </c>
      <c r="AD256" s="2" t="s">
        <v>199</v>
      </c>
      <c r="AE256" s="2" t="s">
        <v>125</v>
      </c>
      <c r="AF256" s="2" t="s">
        <v>192</v>
      </c>
      <c r="AG256" s="2" t="s">
        <v>189</v>
      </c>
      <c r="AH256" s="2" t="s">
        <v>169</v>
      </c>
      <c r="AI256" s="2" t="s">
        <v>168</v>
      </c>
      <c r="AJ256" s="2" t="s">
        <v>55</v>
      </c>
      <c r="AK256" s="2" t="s">
        <v>6</v>
      </c>
    </row>
    <row r="257" spans="8:13" s="2" customFormat="1" ht="15" customHeight="1">
      <c r="H257" s="2" t="s">
        <v>5</v>
      </c>
      <c r="I257" s="2" t="s">
        <v>111</v>
      </c>
      <c r="J257" s="2" t="s">
        <v>110</v>
      </c>
      <c r="K257" s="2" t="s">
        <v>423</v>
      </c>
      <c r="L257" s="2" t="s">
        <v>422</v>
      </c>
      <c r="M257" s="2" t="s">
        <v>421</v>
      </c>
    </row>
    <row r="260" spans="4:13" ht="15" customHeight="1">
      <c r="D260" s="3" t="s">
        <v>593</v>
      </c>
      <c r="F260" s="3" t="s">
        <v>419</v>
      </c>
      <c r="G260" s="3" t="s">
        <v>418</v>
      </c>
      <c r="H260" s="3" t="s">
        <v>156</v>
      </c>
      <c r="I260" s="3" t="s">
        <v>592</v>
      </c>
      <c r="J260" s="3" t="s">
        <v>591</v>
      </c>
      <c r="K260" s="3" t="s">
        <v>419</v>
      </c>
      <c r="L260" s="3" t="s">
        <v>590</v>
      </c>
      <c r="M260" s="3" t="s">
        <v>589</v>
      </c>
    </row>
    <row r="261" spans="6:37" ht="15" customHeight="1">
      <c r="F261" s="204" t="s">
        <v>588</v>
      </c>
      <c r="G261" s="205"/>
      <c r="H261" s="205"/>
      <c r="I261" s="205"/>
      <c r="J261" s="205"/>
      <c r="K261" s="205"/>
      <c r="L261" s="206"/>
      <c r="M261" s="125" t="s">
        <v>587</v>
      </c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7"/>
    </row>
    <row r="262" spans="6:37" ht="15" customHeight="1">
      <c r="F262" s="252"/>
      <c r="G262" s="252"/>
      <c r="H262" s="252"/>
      <c r="I262" s="252"/>
      <c r="J262" s="252"/>
      <c r="K262" s="252"/>
      <c r="L262" s="252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5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</row>
    <row r="263" spans="6:37" ht="15" customHeight="1">
      <c r="F263" s="252"/>
      <c r="G263" s="252"/>
      <c r="H263" s="252"/>
      <c r="I263" s="252"/>
      <c r="J263" s="252"/>
      <c r="K263" s="252"/>
      <c r="L263" s="252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</row>
    <row r="264" spans="6:37" ht="15" customHeight="1">
      <c r="F264" s="252"/>
      <c r="G264" s="252"/>
      <c r="H264" s="252"/>
      <c r="I264" s="252"/>
      <c r="J264" s="252"/>
      <c r="K264" s="252"/>
      <c r="L264" s="252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</row>
    <row r="265" spans="6:37" ht="15" customHeight="1">
      <c r="F265" s="252"/>
      <c r="G265" s="252"/>
      <c r="H265" s="252"/>
      <c r="I265" s="252"/>
      <c r="J265" s="252"/>
      <c r="K265" s="252"/>
      <c r="L265" s="252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</row>
    <row r="266" spans="6:37" ht="15" customHeight="1">
      <c r="F266" s="252"/>
      <c r="G266" s="252"/>
      <c r="H266" s="252"/>
      <c r="I266" s="252"/>
      <c r="J266" s="252"/>
      <c r="K266" s="252"/>
      <c r="L266" s="252"/>
      <c r="M266" s="253"/>
      <c r="N266" s="253"/>
      <c r="O266" s="253"/>
      <c r="P266" s="253"/>
      <c r="Q266" s="253"/>
      <c r="R266" s="253"/>
      <c r="S266" s="253"/>
      <c r="T266" s="253"/>
      <c r="U266" s="253"/>
      <c r="V266" s="253"/>
      <c r="W266" s="253"/>
      <c r="X266" s="253"/>
      <c r="Y266" s="253"/>
      <c r="Z266" s="253"/>
      <c r="AA266" s="253"/>
      <c r="AB266" s="253"/>
      <c r="AC266" s="253"/>
      <c r="AD266" s="253"/>
      <c r="AE266" s="253"/>
      <c r="AF266" s="253"/>
      <c r="AG266" s="253"/>
      <c r="AH266" s="253"/>
      <c r="AI266" s="253"/>
      <c r="AJ266" s="253"/>
      <c r="AK266" s="253"/>
    </row>
    <row r="267" spans="6:11" ht="15" customHeight="1">
      <c r="F267" s="3" t="s">
        <v>79</v>
      </c>
      <c r="G267" s="3" t="s">
        <v>6</v>
      </c>
      <c r="H267" s="3" t="s">
        <v>5</v>
      </c>
      <c r="I267" s="3" t="s">
        <v>16</v>
      </c>
      <c r="J267" s="3" t="s">
        <v>78</v>
      </c>
      <c r="K267" s="3" t="s">
        <v>330</v>
      </c>
    </row>
    <row r="268" spans="6:35" ht="15" customHeight="1">
      <c r="F268" s="2"/>
      <c r="G268" s="2" t="s">
        <v>157</v>
      </c>
      <c r="H268" s="2" t="s">
        <v>417</v>
      </c>
      <c r="I268" s="2" t="s">
        <v>71</v>
      </c>
      <c r="J268" s="2" t="s">
        <v>160</v>
      </c>
      <c r="K268" s="2" t="s">
        <v>159</v>
      </c>
      <c r="L268" s="2" t="s">
        <v>410</v>
      </c>
      <c r="M268" s="2" t="s">
        <v>586</v>
      </c>
      <c r="N268" s="2" t="s">
        <v>159</v>
      </c>
      <c r="O268" s="2" t="s">
        <v>156</v>
      </c>
      <c r="P268" s="2" t="s">
        <v>8</v>
      </c>
      <c r="Q268" s="2" t="s">
        <v>145</v>
      </c>
      <c r="R268" s="2" t="s">
        <v>144</v>
      </c>
      <c r="S268" s="2" t="s">
        <v>143</v>
      </c>
      <c r="T268" s="2" t="s">
        <v>433</v>
      </c>
      <c r="U268" s="2" t="s">
        <v>585</v>
      </c>
      <c r="V268" s="2" t="s">
        <v>41</v>
      </c>
      <c r="W268" s="2" t="s">
        <v>40</v>
      </c>
      <c r="X268" s="2" t="s">
        <v>347</v>
      </c>
      <c r="Y268" s="2" t="s">
        <v>429</v>
      </c>
      <c r="Z268" s="2" t="s">
        <v>261</v>
      </c>
      <c r="AA268" s="2" t="s">
        <v>6</v>
      </c>
      <c r="AB268" s="2" t="s">
        <v>5</v>
      </c>
      <c r="AC268" s="2" t="s">
        <v>100</v>
      </c>
      <c r="AD268" s="2" t="s">
        <v>99</v>
      </c>
      <c r="AE268" s="2" t="s">
        <v>98</v>
      </c>
      <c r="AF268" s="2" t="s">
        <v>97</v>
      </c>
      <c r="AG268" s="2" t="s">
        <v>96</v>
      </c>
      <c r="AH268" s="2"/>
      <c r="AI268" s="2"/>
    </row>
    <row r="270" spans="4:12" ht="15" customHeight="1">
      <c r="D270" s="3" t="s">
        <v>251</v>
      </c>
      <c r="F270" s="3" t="s">
        <v>11</v>
      </c>
      <c r="G270" s="3" t="s">
        <v>94</v>
      </c>
      <c r="H270" s="3" t="s">
        <v>138</v>
      </c>
      <c r="I270" s="3" t="s">
        <v>558</v>
      </c>
      <c r="J270" s="3" t="s">
        <v>584</v>
      </c>
      <c r="K270" s="3" t="s">
        <v>583</v>
      </c>
      <c r="L270" s="3" t="s">
        <v>8</v>
      </c>
    </row>
    <row r="271" spans="5:10" ht="15" customHeight="1">
      <c r="E271" s="6" t="s">
        <v>582</v>
      </c>
      <c r="G271" s="3" t="s">
        <v>581</v>
      </c>
      <c r="H271" s="3" t="s">
        <v>580</v>
      </c>
      <c r="I271" s="3" t="s">
        <v>579</v>
      </c>
      <c r="J271" s="3" t="s">
        <v>559</v>
      </c>
    </row>
    <row r="272" spans="7:37" ht="15" customHeight="1">
      <c r="G272" s="3" t="s">
        <v>213</v>
      </c>
      <c r="H272" s="3" t="s">
        <v>212</v>
      </c>
      <c r="I272" s="3" t="s">
        <v>578</v>
      </c>
      <c r="J272" s="3" t="s">
        <v>577</v>
      </c>
      <c r="K272" s="3" t="s">
        <v>208</v>
      </c>
      <c r="L272" s="3" t="s">
        <v>576</v>
      </c>
      <c r="M272" s="3" t="s">
        <v>575</v>
      </c>
      <c r="N272" s="3" t="s">
        <v>574</v>
      </c>
      <c r="O272" s="3" t="s">
        <v>573</v>
      </c>
      <c r="P272" s="3" t="s">
        <v>572</v>
      </c>
      <c r="Q272" s="3" t="s">
        <v>571</v>
      </c>
      <c r="R272" s="3" t="s">
        <v>570</v>
      </c>
      <c r="S272" s="3" t="s">
        <v>569</v>
      </c>
      <c r="T272" s="3" t="s">
        <v>568</v>
      </c>
      <c r="U272" s="3" t="s">
        <v>567</v>
      </c>
      <c r="V272" s="3" t="s">
        <v>566</v>
      </c>
      <c r="W272" s="3" t="s">
        <v>565</v>
      </c>
      <c r="X272" s="3" t="s">
        <v>199</v>
      </c>
      <c r="Y272" s="3" t="s">
        <v>564</v>
      </c>
      <c r="Z272" s="3" t="s">
        <v>563</v>
      </c>
      <c r="AA272" s="3" t="s">
        <v>562</v>
      </c>
      <c r="AB272" s="3" t="s">
        <v>561</v>
      </c>
      <c r="AC272" s="3" t="s">
        <v>560</v>
      </c>
      <c r="AD272" s="3" t="s">
        <v>559</v>
      </c>
      <c r="AE272" s="3" t="s">
        <v>138</v>
      </c>
      <c r="AF272" s="3" t="s">
        <v>558</v>
      </c>
      <c r="AG272" s="3" t="s">
        <v>557</v>
      </c>
      <c r="AH272" s="3" t="s">
        <v>556</v>
      </c>
      <c r="AI272" s="3" t="s">
        <v>213</v>
      </c>
      <c r="AJ272" s="3" t="s">
        <v>555</v>
      </c>
      <c r="AK272" s="3" t="s">
        <v>554</v>
      </c>
    </row>
    <row r="273" spans="6:13" ht="15" customHeight="1">
      <c r="F273" s="3" t="s">
        <v>553</v>
      </c>
      <c r="G273" s="3" t="s">
        <v>552</v>
      </c>
      <c r="H273" s="3" t="s">
        <v>551</v>
      </c>
      <c r="I273" s="3" t="s">
        <v>100</v>
      </c>
      <c r="J273" s="3" t="s">
        <v>99</v>
      </c>
      <c r="K273" s="3" t="s">
        <v>98</v>
      </c>
      <c r="L273" s="3" t="s">
        <v>97</v>
      </c>
      <c r="M273" s="3" t="s">
        <v>96</v>
      </c>
    </row>
    <row r="274" ht="6" customHeight="1"/>
    <row r="275" spans="5:12" ht="15" customHeight="1">
      <c r="E275" s="6" t="s">
        <v>550</v>
      </c>
      <c r="G275" s="3" t="s">
        <v>11</v>
      </c>
      <c r="H275" s="3" t="s">
        <v>10</v>
      </c>
      <c r="I275" s="3" t="s">
        <v>134</v>
      </c>
      <c r="J275" s="3" t="s">
        <v>133</v>
      </c>
      <c r="K275" s="3" t="s">
        <v>549</v>
      </c>
      <c r="L275" s="3" t="s">
        <v>131</v>
      </c>
    </row>
    <row r="276" spans="6:37" ht="15" customHeight="1">
      <c r="F276" s="131" t="s">
        <v>91</v>
      </c>
      <c r="G276" s="131"/>
      <c r="H276" s="131"/>
      <c r="I276" s="131"/>
      <c r="J276" s="131"/>
      <c r="K276" s="131"/>
      <c r="L276" s="131"/>
      <c r="M276" s="131"/>
      <c r="N276" s="125" t="s">
        <v>548</v>
      </c>
      <c r="O276" s="209"/>
      <c r="P276" s="209"/>
      <c r="Q276" s="209"/>
      <c r="R276" s="209"/>
      <c r="S276" s="209"/>
      <c r="T276" s="210"/>
      <c r="U276" s="125" t="s">
        <v>547</v>
      </c>
      <c r="V276" s="209"/>
      <c r="W276" s="209"/>
      <c r="X276" s="209"/>
      <c r="Y276" s="209"/>
      <c r="Z276" s="209"/>
      <c r="AA276" s="209"/>
      <c r="AB276" s="209"/>
      <c r="AC276" s="209"/>
      <c r="AD276" s="209"/>
      <c r="AE276" s="209"/>
      <c r="AF276" s="209"/>
      <c r="AG276" s="209"/>
      <c r="AH276" s="209"/>
      <c r="AI276" s="209"/>
      <c r="AJ276" s="209"/>
      <c r="AK276" s="210"/>
    </row>
    <row r="277" spans="6:37" ht="15" customHeight="1">
      <c r="F277" s="136" t="s">
        <v>546</v>
      </c>
      <c r="G277" s="136"/>
      <c r="H277" s="136"/>
      <c r="I277" s="136"/>
      <c r="J277" s="136"/>
      <c r="K277" s="136"/>
      <c r="L277" s="136"/>
      <c r="M277" s="136"/>
      <c r="N277" s="120"/>
      <c r="O277" s="121"/>
      <c r="P277" s="121"/>
      <c r="Q277" s="121"/>
      <c r="R277" s="121"/>
      <c r="S277" s="62" t="s">
        <v>80</v>
      </c>
      <c r="T277" s="6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</row>
    <row r="278" spans="6:37" ht="15" customHeight="1">
      <c r="F278" s="136" t="s">
        <v>545</v>
      </c>
      <c r="G278" s="136"/>
      <c r="H278" s="136"/>
      <c r="I278" s="136" t="s">
        <v>544</v>
      </c>
      <c r="J278" s="136"/>
      <c r="K278" s="136"/>
      <c r="L278" s="136"/>
      <c r="M278" s="136"/>
      <c r="N278" s="120"/>
      <c r="O278" s="121"/>
      <c r="P278" s="121"/>
      <c r="Q278" s="121"/>
      <c r="R278" s="121"/>
      <c r="S278" s="62" t="s">
        <v>80</v>
      </c>
      <c r="T278" s="61"/>
      <c r="U278" s="241"/>
      <c r="V278" s="241"/>
      <c r="W278" s="241"/>
      <c r="X278" s="241"/>
      <c r="Y278" s="241"/>
      <c r="Z278" s="241"/>
      <c r="AA278" s="241"/>
      <c r="AB278" s="241"/>
      <c r="AC278" s="241"/>
      <c r="AD278" s="241"/>
      <c r="AE278" s="241"/>
      <c r="AF278" s="241"/>
      <c r="AG278" s="241"/>
      <c r="AH278" s="241"/>
      <c r="AI278" s="241"/>
      <c r="AJ278" s="241"/>
      <c r="AK278" s="241"/>
    </row>
    <row r="279" spans="6:37" ht="15" customHeight="1">
      <c r="F279" s="136"/>
      <c r="G279" s="136"/>
      <c r="H279" s="136"/>
      <c r="I279" s="213" t="s">
        <v>543</v>
      </c>
      <c r="J279" s="213"/>
      <c r="K279" s="213"/>
      <c r="L279" s="213"/>
      <c r="M279" s="213"/>
      <c r="N279" s="120"/>
      <c r="O279" s="121"/>
      <c r="P279" s="121"/>
      <c r="Q279" s="121"/>
      <c r="R279" s="121"/>
      <c r="S279" s="62" t="s">
        <v>80</v>
      </c>
      <c r="T279" s="61"/>
      <c r="U279" s="241"/>
      <c r="V279" s="241"/>
      <c r="W279" s="241"/>
      <c r="X279" s="241"/>
      <c r="Y279" s="241"/>
      <c r="Z279" s="241"/>
      <c r="AA279" s="241"/>
      <c r="AB279" s="241"/>
      <c r="AC279" s="241"/>
      <c r="AD279" s="241"/>
      <c r="AE279" s="241"/>
      <c r="AF279" s="241"/>
      <c r="AG279" s="241"/>
      <c r="AH279" s="241"/>
      <c r="AI279" s="241"/>
      <c r="AJ279" s="241"/>
      <c r="AK279" s="241"/>
    </row>
    <row r="280" spans="6:37" ht="15" customHeight="1">
      <c r="F280" s="136" t="s">
        <v>542</v>
      </c>
      <c r="G280" s="136"/>
      <c r="H280" s="136"/>
      <c r="I280" s="136"/>
      <c r="J280" s="136"/>
      <c r="K280" s="136"/>
      <c r="L280" s="136"/>
      <c r="M280" s="136"/>
      <c r="N280" s="120"/>
      <c r="O280" s="121"/>
      <c r="P280" s="121"/>
      <c r="Q280" s="121"/>
      <c r="R280" s="121"/>
      <c r="S280" s="62" t="s">
        <v>80</v>
      </c>
      <c r="T280" s="61"/>
      <c r="U280" s="241"/>
      <c r="V280" s="241"/>
      <c r="W280" s="241"/>
      <c r="X280" s="241"/>
      <c r="Y280" s="241"/>
      <c r="Z280" s="241"/>
      <c r="AA280" s="241"/>
      <c r="AB280" s="241"/>
      <c r="AC280" s="241"/>
      <c r="AD280" s="241"/>
      <c r="AE280" s="241"/>
      <c r="AF280" s="241"/>
      <c r="AG280" s="241"/>
      <c r="AH280" s="241"/>
      <c r="AI280" s="241"/>
      <c r="AJ280" s="241"/>
      <c r="AK280" s="241"/>
    </row>
    <row r="281" spans="6:11" ht="15" customHeight="1">
      <c r="F281" s="3" t="s">
        <v>79</v>
      </c>
      <c r="G281" s="3" t="s">
        <v>6</v>
      </c>
      <c r="H281" s="3" t="s">
        <v>5</v>
      </c>
      <c r="I281" s="3" t="s">
        <v>16</v>
      </c>
      <c r="J281" s="3" t="s">
        <v>78</v>
      </c>
      <c r="K281" s="3" t="s">
        <v>541</v>
      </c>
    </row>
    <row r="282" spans="7:36" s="2" customFormat="1" ht="15" customHeight="1">
      <c r="G282" s="2" t="s">
        <v>64</v>
      </c>
      <c r="H282" s="2" t="s">
        <v>63</v>
      </c>
      <c r="I282" s="2" t="s">
        <v>11</v>
      </c>
      <c r="J282" s="2" t="s">
        <v>10</v>
      </c>
      <c r="K282" s="2" t="s">
        <v>102</v>
      </c>
      <c r="L282" s="2" t="s">
        <v>540</v>
      </c>
      <c r="M282" s="2" t="s">
        <v>539</v>
      </c>
      <c r="N282" s="2" t="s">
        <v>538</v>
      </c>
      <c r="O282" s="2" t="s">
        <v>101</v>
      </c>
      <c r="P282" s="2" t="s">
        <v>68</v>
      </c>
      <c r="Q282" s="2" t="s">
        <v>537</v>
      </c>
      <c r="R282" s="2" t="s">
        <v>128</v>
      </c>
      <c r="S282" s="2" t="s">
        <v>11</v>
      </c>
      <c r="T282" s="2" t="s">
        <v>10</v>
      </c>
      <c r="U282" s="2" t="s">
        <v>535</v>
      </c>
      <c r="V282" s="2" t="s">
        <v>71</v>
      </c>
      <c r="W282" s="2" t="s">
        <v>537</v>
      </c>
      <c r="X282" s="2" t="s">
        <v>128</v>
      </c>
      <c r="Y282" s="2" t="s">
        <v>160</v>
      </c>
      <c r="Z282" s="2" t="s">
        <v>159</v>
      </c>
      <c r="AA282" s="2" t="s">
        <v>536</v>
      </c>
      <c r="AB282" s="2" t="s">
        <v>535</v>
      </c>
      <c r="AC282" s="2" t="s">
        <v>347</v>
      </c>
      <c r="AD282" s="2" t="s">
        <v>6</v>
      </c>
      <c r="AE282" s="2" t="s">
        <v>5</v>
      </c>
      <c r="AF282" s="2" t="s">
        <v>489</v>
      </c>
      <c r="AG282" s="2" t="s">
        <v>488</v>
      </c>
      <c r="AH282" s="2" t="s">
        <v>534</v>
      </c>
      <c r="AI282" s="2" t="s">
        <v>490</v>
      </c>
      <c r="AJ282" s="2" t="s">
        <v>487</v>
      </c>
    </row>
    <row r="284" spans="2:18" ht="15" customHeight="1">
      <c r="B284" s="3" t="s">
        <v>533</v>
      </c>
      <c r="D284" s="3" t="s">
        <v>124</v>
      </c>
      <c r="E284" s="3" t="s">
        <v>123</v>
      </c>
      <c r="F284" s="3" t="s">
        <v>46</v>
      </c>
      <c r="G284" s="3" t="s">
        <v>45</v>
      </c>
      <c r="H284" s="3" t="s">
        <v>193</v>
      </c>
      <c r="I284" s="3" t="s">
        <v>201</v>
      </c>
      <c r="J284" s="3" t="s">
        <v>200</v>
      </c>
      <c r="K284" s="3" t="s">
        <v>68</v>
      </c>
      <c r="L284" s="3" t="s">
        <v>485</v>
      </c>
      <c r="M284" s="3" t="s">
        <v>484</v>
      </c>
      <c r="N284" s="3" t="s">
        <v>68</v>
      </c>
      <c r="O284" s="3" t="s">
        <v>144</v>
      </c>
      <c r="P284" s="3" t="s">
        <v>143</v>
      </c>
      <c r="Q284" s="3" t="s">
        <v>466</v>
      </c>
      <c r="R284" s="3" t="s">
        <v>460</v>
      </c>
    </row>
    <row r="285" spans="3:13" ht="15" customHeight="1">
      <c r="C285" s="6" t="s">
        <v>532</v>
      </c>
      <c r="E285" s="3" t="s">
        <v>124</v>
      </c>
      <c r="F285" s="3" t="s">
        <v>123</v>
      </c>
      <c r="G285" s="3" t="s">
        <v>46</v>
      </c>
      <c r="H285" s="3" t="s">
        <v>45</v>
      </c>
      <c r="I285" s="3" t="s">
        <v>125</v>
      </c>
      <c r="J285" s="3" t="s">
        <v>531</v>
      </c>
      <c r="K285" s="3" t="s">
        <v>94</v>
      </c>
      <c r="L285" s="3" t="s">
        <v>132</v>
      </c>
      <c r="M285" s="3" t="s">
        <v>530</v>
      </c>
    </row>
    <row r="286" spans="6:37" ht="15" customHeight="1">
      <c r="F286" s="34" t="s">
        <v>144</v>
      </c>
      <c r="G286" s="12" t="s">
        <v>143</v>
      </c>
      <c r="H286" s="12" t="s">
        <v>460</v>
      </c>
      <c r="I286" s="12" t="s">
        <v>459</v>
      </c>
      <c r="J286" s="12" t="s">
        <v>529</v>
      </c>
      <c r="K286" s="242"/>
      <c r="L286" s="242"/>
      <c r="M286" s="242"/>
      <c r="N286" s="242"/>
      <c r="O286" s="242"/>
      <c r="P286" s="242"/>
      <c r="Q286" s="242"/>
      <c r="R286" s="12" t="s">
        <v>528</v>
      </c>
      <c r="S286" s="60" t="s">
        <v>527</v>
      </c>
      <c r="T286" s="242"/>
      <c r="U286" s="242"/>
      <c r="V286" s="242"/>
      <c r="W286" s="242"/>
      <c r="X286" s="242"/>
      <c r="Y286" s="242"/>
      <c r="Z286" s="242"/>
      <c r="AA286" s="12" t="s">
        <v>526</v>
      </c>
      <c r="AB286" s="33"/>
      <c r="AC286" s="33"/>
      <c r="AD286" s="33"/>
      <c r="AE286" s="33"/>
      <c r="AF286" s="33"/>
      <c r="AG286" s="33"/>
      <c r="AH286" s="33"/>
      <c r="AI286" s="33"/>
      <c r="AJ286" s="33"/>
      <c r="AK286" s="42"/>
    </row>
    <row r="287" spans="5:37" ht="60" customHeight="1">
      <c r="E287" s="59"/>
      <c r="F287" s="243" t="s">
        <v>525</v>
      </c>
      <c r="G287" s="243"/>
      <c r="H287" s="243"/>
      <c r="I287" s="243"/>
      <c r="J287" s="243"/>
      <c r="K287" s="244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  <c r="AC287" s="245"/>
      <c r="AD287" s="245"/>
      <c r="AE287" s="245"/>
      <c r="AF287" s="245"/>
      <c r="AG287" s="245"/>
      <c r="AH287" s="245"/>
      <c r="AI287" s="245"/>
      <c r="AJ287" s="245"/>
      <c r="AK287" s="246"/>
    </row>
    <row r="288" spans="5:37" ht="60" customHeight="1">
      <c r="E288" s="59"/>
      <c r="F288" s="243" t="s">
        <v>524</v>
      </c>
      <c r="G288" s="243"/>
      <c r="H288" s="243"/>
      <c r="I288" s="243"/>
      <c r="J288" s="243"/>
      <c r="K288" s="244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  <c r="AB288" s="245"/>
      <c r="AC288" s="245"/>
      <c r="AD288" s="245"/>
      <c r="AE288" s="245"/>
      <c r="AF288" s="245"/>
      <c r="AG288" s="245"/>
      <c r="AH288" s="245"/>
      <c r="AI288" s="245"/>
      <c r="AJ288" s="245"/>
      <c r="AK288" s="246"/>
    </row>
    <row r="289" spans="3:13" ht="15" customHeight="1">
      <c r="C289" s="6"/>
      <c r="E289" s="3"/>
      <c r="F289" s="3"/>
      <c r="G289" s="3"/>
      <c r="H289" s="3"/>
      <c r="I289" s="3"/>
      <c r="J289" s="3"/>
      <c r="K289" s="3"/>
      <c r="L289" s="3"/>
      <c r="M289" s="3"/>
    </row>
    <row r="290" spans="3:13" ht="15" customHeight="1">
      <c r="C290" s="6" t="s">
        <v>523</v>
      </c>
      <c r="E290" s="54" t="s">
        <v>124</v>
      </c>
      <c r="F290" s="3" t="s">
        <v>123</v>
      </c>
      <c r="G290" s="3" t="s">
        <v>46</v>
      </c>
      <c r="H290" s="3" t="s">
        <v>45</v>
      </c>
      <c r="I290" s="3" t="s">
        <v>193</v>
      </c>
      <c r="J290" s="3" t="s">
        <v>144</v>
      </c>
      <c r="K290" s="3" t="s">
        <v>143</v>
      </c>
      <c r="L290" s="3" t="s">
        <v>514</v>
      </c>
      <c r="M290" s="3" t="s">
        <v>201</v>
      </c>
    </row>
    <row r="291" spans="5:37" ht="15" customHeight="1">
      <c r="E291" s="56"/>
      <c r="F291" s="131" t="s">
        <v>522</v>
      </c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25" t="s">
        <v>521</v>
      </c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7"/>
    </row>
    <row r="292" spans="5:37" ht="15" customHeight="1">
      <c r="E292" s="56"/>
      <c r="F292" s="213" t="s">
        <v>122</v>
      </c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27"/>
      <c r="T292" s="215"/>
      <c r="U292" s="216"/>
      <c r="V292" s="213" t="s">
        <v>85</v>
      </c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27"/>
      <c r="AJ292" s="215"/>
      <c r="AK292" s="216"/>
    </row>
    <row r="293" spans="5:37" ht="15" customHeight="1">
      <c r="E293" s="56"/>
      <c r="F293" s="213" t="s">
        <v>121</v>
      </c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27"/>
      <c r="T293" s="215"/>
      <c r="U293" s="216"/>
      <c r="V293" s="213" t="s">
        <v>84</v>
      </c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27"/>
      <c r="AJ293" s="215"/>
      <c r="AK293" s="216"/>
    </row>
    <row r="294" spans="5:37" ht="15" customHeight="1">
      <c r="E294" s="56"/>
      <c r="F294" s="213" t="s">
        <v>520</v>
      </c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27"/>
      <c r="T294" s="215"/>
      <c r="U294" s="216"/>
      <c r="V294" s="213" t="s">
        <v>83</v>
      </c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27"/>
      <c r="AJ294" s="215"/>
      <c r="AK294" s="216"/>
    </row>
    <row r="295" spans="5:37" ht="15" customHeight="1">
      <c r="E295" s="56"/>
      <c r="F295" s="213" t="s">
        <v>119</v>
      </c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27"/>
      <c r="T295" s="215"/>
      <c r="U295" s="216"/>
      <c r="V295" s="213" t="s">
        <v>519</v>
      </c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28"/>
      <c r="AJ295" s="211"/>
      <c r="AK295" s="212"/>
    </row>
    <row r="296" spans="5:37" ht="15" customHeight="1">
      <c r="E296" s="56"/>
      <c r="F296" s="213" t="s">
        <v>118</v>
      </c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27"/>
      <c r="T296" s="215"/>
      <c r="U296" s="216"/>
      <c r="V296" s="213" t="s">
        <v>519</v>
      </c>
      <c r="W296" s="213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28"/>
      <c r="AJ296" s="211"/>
      <c r="AK296" s="212"/>
    </row>
    <row r="297" spans="5:37" ht="15" customHeight="1">
      <c r="E297" s="56"/>
      <c r="F297" s="229" t="s">
        <v>518</v>
      </c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1"/>
      <c r="S297" s="232"/>
      <c r="T297" s="233"/>
      <c r="U297" s="234"/>
      <c r="V297" s="229" t="s">
        <v>517</v>
      </c>
      <c r="W297" s="230"/>
      <c r="X297" s="230"/>
      <c r="Y297" s="230"/>
      <c r="Z297" s="230"/>
      <c r="AA297" s="230"/>
      <c r="AB297" s="230"/>
      <c r="AC297" s="230"/>
      <c r="AD297" s="230"/>
      <c r="AE297" s="230"/>
      <c r="AF297" s="230"/>
      <c r="AG297" s="230"/>
      <c r="AH297" s="231"/>
      <c r="AI297" s="232"/>
      <c r="AJ297" s="233"/>
      <c r="AK297" s="234"/>
    </row>
    <row r="298" spans="5:37" ht="15" customHeight="1">
      <c r="E298" s="56"/>
      <c r="F298" s="32" t="s">
        <v>79</v>
      </c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30" t="s">
        <v>316</v>
      </c>
      <c r="S298" s="235"/>
      <c r="T298" s="236"/>
      <c r="U298" s="237"/>
      <c r="V298" s="58" t="s">
        <v>79</v>
      </c>
      <c r="W298" s="239"/>
      <c r="X298" s="239"/>
      <c r="Y298" s="239"/>
      <c r="Z298" s="239"/>
      <c r="AA298" s="239"/>
      <c r="AB298" s="239"/>
      <c r="AC298" s="239"/>
      <c r="AD298" s="239"/>
      <c r="AE298" s="239"/>
      <c r="AF298" s="239"/>
      <c r="AG298" s="239"/>
      <c r="AH298" s="57" t="s">
        <v>316</v>
      </c>
      <c r="AI298" s="235"/>
      <c r="AJ298" s="236"/>
      <c r="AK298" s="237"/>
    </row>
    <row r="299" spans="5:37" ht="15" customHeight="1">
      <c r="E299" s="56"/>
      <c r="F299" s="229" t="s">
        <v>516</v>
      </c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1"/>
      <c r="S299" s="232"/>
      <c r="T299" s="233"/>
      <c r="U299" s="234"/>
      <c r="V299" s="229" t="s">
        <v>515</v>
      </c>
      <c r="W299" s="230"/>
      <c r="X299" s="230"/>
      <c r="Y299" s="230"/>
      <c r="Z299" s="230"/>
      <c r="AA299" s="230"/>
      <c r="AB299" s="230"/>
      <c r="AC299" s="230"/>
      <c r="AD299" s="230"/>
      <c r="AE299" s="230"/>
      <c r="AF299" s="230"/>
      <c r="AG299" s="230"/>
      <c r="AH299" s="231"/>
      <c r="AI299" s="232"/>
      <c r="AJ299" s="233"/>
      <c r="AK299" s="234"/>
    </row>
    <row r="300" spans="5:37" ht="15" customHeight="1">
      <c r="E300" s="56"/>
      <c r="F300" s="32" t="s">
        <v>79</v>
      </c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30" t="s">
        <v>316</v>
      </c>
      <c r="S300" s="235"/>
      <c r="T300" s="236"/>
      <c r="U300" s="237"/>
      <c r="V300" s="32" t="s">
        <v>79</v>
      </c>
      <c r="W300" s="240"/>
      <c r="X300" s="240"/>
      <c r="Y300" s="240"/>
      <c r="Z300" s="240"/>
      <c r="AA300" s="240"/>
      <c r="AB300" s="240"/>
      <c r="AC300" s="240"/>
      <c r="AD300" s="240"/>
      <c r="AE300" s="240"/>
      <c r="AF300" s="240"/>
      <c r="AG300" s="240"/>
      <c r="AH300" s="30" t="s">
        <v>316</v>
      </c>
      <c r="AI300" s="235"/>
      <c r="AJ300" s="236"/>
      <c r="AK300" s="237"/>
    </row>
    <row r="301" spans="6:11" ht="15" customHeight="1">
      <c r="F301" s="3" t="s">
        <v>79</v>
      </c>
      <c r="G301" s="3" t="s">
        <v>6</v>
      </c>
      <c r="H301" s="3" t="s">
        <v>5</v>
      </c>
      <c r="I301" s="3" t="s">
        <v>16</v>
      </c>
      <c r="J301" s="3" t="s">
        <v>78</v>
      </c>
      <c r="K301" s="3" t="s">
        <v>77</v>
      </c>
    </row>
    <row r="302" spans="7:30" s="2" customFormat="1" ht="15" customHeight="1">
      <c r="G302" s="2" t="s">
        <v>76</v>
      </c>
      <c r="I302" s="2" t="s">
        <v>144</v>
      </c>
      <c r="J302" s="2" t="s">
        <v>143</v>
      </c>
      <c r="K302" s="2" t="s">
        <v>489</v>
      </c>
      <c r="L302" s="2" t="s">
        <v>488</v>
      </c>
      <c r="M302" s="2" t="s">
        <v>124</v>
      </c>
      <c r="N302" s="2" t="s">
        <v>123</v>
      </c>
      <c r="O302" s="2" t="s">
        <v>46</v>
      </c>
      <c r="P302" s="2" t="s">
        <v>45</v>
      </c>
      <c r="Q302" s="2" t="s">
        <v>125</v>
      </c>
      <c r="R302" s="2" t="s">
        <v>514</v>
      </c>
      <c r="S302" s="2" t="s">
        <v>201</v>
      </c>
      <c r="T302" s="2" t="s">
        <v>347</v>
      </c>
      <c r="U302" s="2" t="s">
        <v>355</v>
      </c>
      <c r="V302" s="2" t="s">
        <v>513</v>
      </c>
      <c r="W302" s="2" t="s">
        <v>55</v>
      </c>
      <c r="X302" s="2" t="s">
        <v>6</v>
      </c>
      <c r="Y302" s="2" t="s">
        <v>512</v>
      </c>
      <c r="Z302" s="2" t="s">
        <v>511</v>
      </c>
      <c r="AA302" s="2" t="s">
        <v>510</v>
      </c>
      <c r="AB302" s="2" t="s">
        <v>509</v>
      </c>
      <c r="AC302" s="2" t="s">
        <v>508</v>
      </c>
      <c r="AD302" s="2" t="s">
        <v>507</v>
      </c>
    </row>
    <row r="303" spans="7:37" s="2" customFormat="1" ht="15" customHeight="1">
      <c r="G303" s="2" t="s">
        <v>506</v>
      </c>
      <c r="I303" s="2" t="s">
        <v>505</v>
      </c>
      <c r="J303" s="2" t="s">
        <v>504</v>
      </c>
      <c r="K303" s="2" t="s">
        <v>503</v>
      </c>
      <c r="L303" s="2" t="s">
        <v>502</v>
      </c>
      <c r="M303" s="2" t="s">
        <v>404</v>
      </c>
      <c r="N303" s="2" t="s">
        <v>403</v>
      </c>
      <c r="O303" s="2" t="s">
        <v>501</v>
      </c>
      <c r="P303" s="2" t="s">
        <v>401</v>
      </c>
      <c r="Q303" s="2" t="s">
        <v>128</v>
      </c>
      <c r="R303" s="2" t="s">
        <v>48</v>
      </c>
      <c r="S303" s="2" t="s">
        <v>124</v>
      </c>
      <c r="T303" s="2" t="s">
        <v>123</v>
      </c>
      <c r="U303" s="2" t="s">
        <v>46</v>
      </c>
      <c r="V303" s="2" t="s">
        <v>45</v>
      </c>
      <c r="W303" s="2" t="s">
        <v>354</v>
      </c>
      <c r="X303" s="2" t="s">
        <v>500</v>
      </c>
      <c r="Y303" s="2" t="s">
        <v>499</v>
      </c>
      <c r="Z303" s="2" t="s">
        <v>498</v>
      </c>
      <c r="AA303" s="2" t="s">
        <v>497</v>
      </c>
      <c r="AB303" s="2" t="s">
        <v>295</v>
      </c>
      <c r="AC303" s="2" t="s">
        <v>496</v>
      </c>
      <c r="AD303" s="2" t="s">
        <v>135</v>
      </c>
      <c r="AE303" s="2" t="s">
        <v>129</v>
      </c>
      <c r="AF303" s="2" t="s">
        <v>128</v>
      </c>
      <c r="AG303" s="2" t="s">
        <v>127</v>
      </c>
      <c r="AH303" s="2" t="s">
        <v>126</v>
      </c>
      <c r="AI303" s="2" t="s">
        <v>48</v>
      </c>
      <c r="AJ303" s="2" t="s">
        <v>124</v>
      </c>
      <c r="AK303" s="2" t="s">
        <v>123</v>
      </c>
    </row>
    <row r="304" spans="8:20" s="2" customFormat="1" ht="15" customHeight="1">
      <c r="H304" s="2" t="s">
        <v>46</v>
      </c>
      <c r="I304" s="2" t="s">
        <v>45</v>
      </c>
      <c r="J304" s="2" t="s">
        <v>490</v>
      </c>
      <c r="K304" s="2" t="s">
        <v>495</v>
      </c>
      <c r="L304" s="2" t="s">
        <v>494</v>
      </c>
      <c r="M304" s="2" t="s">
        <v>493</v>
      </c>
      <c r="N304" s="2" t="s">
        <v>492</v>
      </c>
      <c r="O304" s="2" t="s">
        <v>491</v>
      </c>
      <c r="P304" s="2" t="s">
        <v>48</v>
      </c>
      <c r="Q304" s="2" t="s">
        <v>490</v>
      </c>
      <c r="R304" s="2" t="s">
        <v>489</v>
      </c>
      <c r="S304" s="2" t="s">
        <v>488</v>
      </c>
      <c r="T304" s="2" t="s">
        <v>487</v>
      </c>
    </row>
    <row r="307" spans="3:19" ht="15" customHeight="1">
      <c r="C307" s="6" t="s">
        <v>486</v>
      </c>
      <c r="E307" s="3" t="s">
        <v>124</v>
      </c>
      <c r="F307" s="3" t="s">
        <v>123</v>
      </c>
      <c r="G307" s="3" t="s">
        <v>46</v>
      </c>
      <c r="H307" s="3" t="s">
        <v>45</v>
      </c>
      <c r="I307" s="3" t="s">
        <v>193</v>
      </c>
      <c r="J307" s="3" t="s">
        <v>201</v>
      </c>
      <c r="K307" s="3" t="s">
        <v>200</v>
      </c>
      <c r="L307" s="3" t="s">
        <v>68</v>
      </c>
      <c r="M307" s="3" t="s">
        <v>485</v>
      </c>
      <c r="N307" s="3" t="s">
        <v>484</v>
      </c>
      <c r="O307" s="3" t="s">
        <v>68</v>
      </c>
      <c r="P307" s="3" t="s">
        <v>144</v>
      </c>
      <c r="Q307" s="3" t="s">
        <v>143</v>
      </c>
      <c r="R307" s="3" t="s">
        <v>466</v>
      </c>
      <c r="S307" s="3" t="s">
        <v>460</v>
      </c>
    </row>
    <row r="308" spans="4:12" ht="15" customHeight="1">
      <c r="D308" s="3" t="s">
        <v>483</v>
      </c>
      <c r="F308" s="3" t="s">
        <v>480</v>
      </c>
      <c r="G308" s="3" t="s">
        <v>177</v>
      </c>
      <c r="H308" s="3" t="s">
        <v>197</v>
      </c>
      <c r="I308" s="3" t="s">
        <v>138</v>
      </c>
      <c r="J308" s="3" t="s">
        <v>482</v>
      </c>
      <c r="K308" s="3" t="s">
        <v>419</v>
      </c>
      <c r="L308" s="3" t="s">
        <v>418</v>
      </c>
    </row>
    <row r="309" spans="5:29" ht="15" customHeight="1">
      <c r="E309" s="6" t="s">
        <v>481</v>
      </c>
      <c r="G309" s="3" t="s">
        <v>480</v>
      </c>
      <c r="H309" s="3" t="s">
        <v>197</v>
      </c>
      <c r="I309" s="3" t="s">
        <v>25</v>
      </c>
      <c r="J309" s="3" t="s">
        <v>478</v>
      </c>
      <c r="K309" s="3" t="s">
        <v>472</v>
      </c>
      <c r="L309" s="3" t="s">
        <v>476</v>
      </c>
      <c r="M309" s="3" t="s">
        <v>479</v>
      </c>
      <c r="N309" s="217"/>
      <c r="O309" s="217"/>
      <c r="P309" s="217"/>
      <c r="Q309" s="3" t="s">
        <v>9</v>
      </c>
      <c r="U309" s="3" t="s">
        <v>478</v>
      </c>
      <c r="V309" s="3" t="s">
        <v>477</v>
      </c>
      <c r="W309" s="3" t="s">
        <v>472</v>
      </c>
      <c r="X309" s="3" t="s">
        <v>476</v>
      </c>
      <c r="Y309" s="3" t="s">
        <v>330</v>
      </c>
      <c r="Z309" s="217"/>
      <c r="AA309" s="217"/>
      <c r="AB309" s="217"/>
      <c r="AC309" s="3" t="s">
        <v>9</v>
      </c>
    </row>
    <row r="310" spans="5:29" s="8" customFormat="1" ht="6" customHeight="1">
      <c r="E310" s="56"/>
      <c r="G310" s="54"/>
      <c r="H310" s="54"/>
      <c r="I310" s="54"/>
      <c r="J310" s="54"/>
      <c r="K310" s="54"/>
      <c r="L310" s="54"/>
      <c r="M310" s="54"/>
      <c r="N310" s="55"/>
      <c r="O310" s="55"/>
      <c r="P310" s="55"/>
      <c r="Q310" s="54"/>
      <c r="U310" s="54"/>
      <c r="V310" s="54"/>
      <c r="W310" s="54"/>
      <c r="X310" s="54"/>
      <c r="Y310" s="54"/>
      <c r="Z310" s="55"/>
      <c r="AA310" s="55"/>
      <c r="AB310" s="55"/>
      <c r="AC310" s="54"/>
    </row>
    <row r="311" spans="5:9" ht="15" customHeight="1">
      <c r="E311" s="6" t="s">
        <v>456</v>
      </c>
      <c r="G311" s="3" t="s">
        <v>177</v>
      </c>
      <c r="H311" s="3" t="s">
        <v>197</v>
      </c>
      <c r="I311" s="3" t="s">
        <v>25</v>
      </c>
    </row>
    <row r="312" spans="6:37" ht="15" customHeight="1">
      <c r="F312" s="153" t="s">
        <v>91</v>
      </c>
      <c r="G312" s="154"/>
      <c r="H312" s="154"/>
      <c r="I312" s="154"/>
      <c r="J312" s="154"/>
      <c r="K312" s="154"/>
      <c r="L312" s="154"/>
      <c r="M312" s="155"/>
      <c r="N312" s="131" t="s">
        <v>475</v>
      </c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9"/>
      <c r="AH312" s="146" t="s">
        <v>474</v>
      </c>
      <c r="AI312" s="147"/>
      <c r="AJ312" s="147"/>
      <c r="AK312" s="148"/>
    </row>
    <row r="313" spans="6:37" ht="15" customHeight="1">
      <c r="F313" s="128"/>
      <c r="G313" s="156"/>
      <c r="H313" s="156"/>
      <c r="I313" s="156"/>
      <c r="J313" s="156"/>
      <c r="K313" s="156"/>
      <c r="L313" s="156"/>
      <c r="M313" s="157"/>
      <c r="N313" s="131" t="s">
        <v>240</v>
      </c>
      <c r="O313" s="131"/>
      <c r="P313" s="131"/>
      <c r="Q313" s="125"/>
      <c r="R313" s="131" t="s">
        <v>239</v>
      </c>
      <c r="S313" s="131"/>
      <c r="T313" s="131"/>
      <c r="U313" s="131"/>
      <c r="V313" s="127" t="s">
        <v>238</v>
      </c>
      <c r="W313" s="131"/>
      <c r="X313" s="131"/>
      <c r="Y313" s="125"/>
      <c r="Z313" s="131" t="s">
        <v>237</v>
      </c>
      <c r="AA313" s="131"/>
      <c r="AB313" s="131"/>
      <c r="AC313" s="131"/>
      <c r="AD313" s="127" t="s">
        <v>236</v>
      </c>
      <c r="AE313" s="131"/>
      <c r="AF313" s="131"/>
      <c r="AG313" s="125"/>
      <c r="AH313" s="161"/>
      <c r="AI313" s="162"/>
      <c r="AJ313" s="162"/>
      <c r="AK313" s="163"/>
    </row>
    <row r="314" spans="6:37" ht="15" customHeight="1">
      <c r="F314" s="146" t="s">
        <v>473</v>
      </c>
      <c r="G314" s="218"/>
      <c r="H314" s="52" t="s">
        <v>472</v>
      </c>
      <c r="I314" s="53"/>
      <c r="J314" s="53"/>
      <c r="K314" s="53"/>
      <c r="L314" s="52" t="s">
        <v>128</v>
      </c>
      <c r="M314" s="51"/>
      <c r="N314" s="223"/>
      <c r="O314" s="224"/>
      <c r="P314" s="37" t="s">
        <v>169</v>
      </c>
      <c r="Q314" s="50"/>
      <c r="R314" s="223"/>
      <c r="S314" s="224"/>
      <c r="T314" s="37" t="s">
        <v>169</v>
      </c>
      <c r="U314" s="50"/>
      <c r="V314" s="223"/>
      <c r="W314" s="224"/>
      <c r="X314" s="37" t="s">
        <v>169</v>
      </c>
      <c r="Y314" s="50"/>
      <c r="Z314" s="223"/>
      <c r="AA314" s="224"/>
      <c r="AB314" s="37" t="s">
        <v>169</v>
      </c>
      <c r="AC314" s="50"/>
      <c r="AD314" s="223"/>
      <c r="AE314" s="224"/>
      <c r="AF314" s="37" t="s">
        <v>169</v>
      </c>
      <c r="AG314" s="50"/>
      <c r="AH314" s="223"/>
      <c r="AI314" s="224"/>
      <c r="AJ314" s="37" t="s">
        <v>169</v>
      </c>
      <c r="AK314" s="49"/>
    </row>
    <row r="315" spans="6:37" ht="15" customHeight="1">
      <c r="F315" s="219"/>
      <c r="G315" s="220"/>
      <c r="H315" s="48" t="s">
        <v>471</v>
      </c>
      <c r="I315" s="48" t="s">
        <v>470</v>
      </c>
      <c r="J315" s="48" t="s">
        <v>469</v>
      </c>
      <c r="K315" s="48" t="s">
        <v>468</v>
      </c>
      <c r="L315" s="48" t="s">
        <v>199</v>
      </c>
      <c r="M315" s="47" t="s">
        <v>330</v>
      </c>
      <c r="N315" s="225"/>
      <c r="O315" s="226"/>
      <c r="P315" s="46" t="s">
        <v>169</v>
      </c>
      <c r="Q315" s="45" t="s">
        <v>330</v>
      </c>
      <c r="R315" s="225"/>
      <c r="S315" s="226"/>
      <c r="T315" s="46" t="s">
        <v>169</v>
      </c>
      <c r="U315" s="45" t="s">
        <v>330</v>
      </c>
      <c r="V315" s="225"/>
      <c r="W315" s="226"/>
      <c r="X315" s="46" t="s">
        <v>169</v>
      </c>
      <c r="Y315" s="45" t="s">
        <v>330</v>
      </c>
      <c r="Z315" s="225"/>
      <c r="AA315" s="226"/>
      <c r="AB315" s="46" t="s">
        <v>169</v>
      </c>
      <c r="AC315" s="45" t="s">
        <v>330</v>
      </c>
      <c r="AD315" s="225"/>
      <c r="AE315" s="226"/>
      <c r="AF315" s="46" t="s">
        <v>169</v>
      </c>
      <c r="AG315" s="45" t="s">
        <v>330</v>
      </c>
      <c r="AH315" s="225"/>
      <c r="AI315" s="226"/>
      <c r="AJ315" s="46" t="s">
        <v>169</v>
      </c>
      <c r="AK315" s="45" t="s">
        <v>330</v>
      </c>
    </row>
    <row r="316" spans="6:37" ht="15" customHeight="1">
      <c r="F316" s="219"/>
      <c r="G316" s="220"/>
      <c r="H316" s="44" t="s">
        <v>467</v>
      </c>
      <c r="I316" s="44" t="s">
        <v>466</v>
      </c>
      <c r="J316" s="44" t="s">
        <v>465</v>
      </c>
      <c r="K316" s="44" t="s">
        <v>464</v>
      </c>
      <c r="L316" s="44" t="s">
        <v>463</v>
      </c>
      <c r="M316" s="43"/>
      <c r="N316" s="207"/>
      <c r="O316" s="208"/>
      <c r="P316" s="12" t="s">
        <v>169</v>
      </c>
      <c r="Q316" s="33"/>
      <c r="R316" s="207"/>
      <c r="S316" s="208"/>
      <c r="T316" s="12" t="s">
        <v>169</v>
      </c>
      <c r="U316" s="33"/>
      <c r="V316" s="207"/>
      <c r="W316" s="208"/>
      <c r="X316" s="12" t="s">
        <v>169</v>
      </c>
      <c r="Y316" s="33"/>
      <c r="Z316" s="207"/>
      <c r="AA316" s="208"/>
      <c r="AB316" s="12" t="s">
        <v>169</v>
      </c>
      <c r="AC316" s="33"/>
      <c r="AD316" s="207"/>
      <c r="AE316" s="208"/>
      <c r="AF316" s="12" t="s">
        <v>169</v>
      </c>
      <c r="AG316" s="33"/>
      <c r="AH316" s="207"/>
      <c r="AI316" s="208"/>
      <c r="AJ316" s="12" t="s">
        <v>169</v>
      </c>
      <c r="AK316" s="42"/>
    </row>
    <row r="317" spans="6:37" ht="15" customHeight="1">
      <c r="F317" s="221"/>
      <c r="G317" s="222"/>
      <c r="H317" s="44" t="s">
        <v>61</v>
      </c>
      <c r="I317" s="44"/>
      <c r="J317" s="44" t="s">
        <v>60</v>
      </c>
      <c r="K317" s="44"/>
      <c r="L317" s="44" t="s">
        <v>59</v>
      </c>
      <c r="M317" s="43"/>
      <c r="N317" s="207"/>
      <c r="O317" s="208"/>
      <c r="P317" s="12" t="s">
        <v>169</v>
      </c>
      <c r="Q317" s="33"/>
      <c r="R317" s="207"/>
      <c r="S317" s="208"/>
      <c r="T317" s="12" t="s">
        <v>169</v>
      </c>
      <c r="U317" s="33"/>
      <c r="V317" s="207"/>
      <c r="W317" s="208"/>
      <c r="X317" s="12" t="s">
        <v>169</v>
      </c>
      <c r="Y317" s="33"/>
      <c r="Z317" s="207"/>
      <c r="AA317" s="208"/>
      <c r="AB317" s="12" t="s">
        <v>169</v>
      </c>
      <c r="AC317" s="33"/>
      <c r="AD317" s="207"/>
      <c r="AE317" s="208"/>
      <c r="AF317" s="12" t="s">
        <v>169</v>
      </c>
      <c r="AG317" s="33"/>
      <c r="AH317" s="207"/>
      <c r="AI317" s="208"/>
      <c r="AJ317" s="12" t="s">
        <v>169</v>
      </c>
      <c r="AK317" s="42"/>
    </row>
    <row r="318" spans="6:37" ht="15" customHeight="1">
      <c r="F318" s="142" t="s">
        <v>81</v>
      </c>
      <c r="G318" s="142"/>
      <c r="H318" s="142"/>
      <c r="I318" s="142"/>
      <c r="J318" s="142"/>
      <c r="K318" s="142"/>
      <c r="L318" s="142"/>
      <c r="M318" s="142"/>
      <c r="N318" s="143">
        <f>+IF((N314+N316+N317)=0,"",N314+N316+N317)</f>
      </c>
      <c r="O318" s="144"/>
      <c r="P318" s="10" t="s">
        <v>169</v>
      </c>
      <c r="Q318" s="41"/>
      <c r="R318" s="143">
        <f>+IF((R314+R316+R317)=0,"",R314+R316+R317)</f>
      </c>
      <c r="S318" s="144"/>
      <c r="T318" s="10" t="s">
        <v>169</v>
      </c>
      <c r="U318" s="41"/>
      <c r="V318" s="143">
        <f>+IF((V314+V316+V317)=0,"",V314+V316+V317)</f>
      </c>
      <c r="W318" s="144"/>
      <c r="X318" s="10" t="s">
        <v>169</v>
      </c>
      <c r="Y318" s="41"/>
      <c r="Z318" s="143">
        <f>+IF((Z314+Z316+Z317)=0,"",Z314+Z316+Z317)</f>
      </c>
      <c r="AA318" s="144"/>
      <c r="AB318" s="10" t="s">
        <v>169</v>
      </c>
      <c r="AC318" s="41"/>
      <c r="AD318" s="143">
        <f>+IF((AD314+AD316+AD317)=0,"",AD314+AD316+AD317)</f>
      </c>
      <c r="AE318" s="144"/>
      <c r="AF318" s="10" t="s">
        <v>169</v>
      </c>
      <c r="AG318" s="41"/>
      <c r="AH318" s="143">
        <f>+IF((AH314+AH316+AH317)=0,"",AH314+AH316+AH317)</f>
      </c>
      <c r="AI318" s="144"/>
      <c r="AJ318" s="10" t="s">
        <v>169</v>
      </c>
      <c r="AK318" s="40"/>
    </row>
    <row r="319" spans="6:11" ht="15" customHeight="1">
      <c r="F319" s="3" t="s">
        <v>79</v>
      </c>
      <c r="G319" s="3" t="s">
        <v>6</v>
      </c>
      <c r="H319" s="3" t="s">
        <v>5</v>
      </c>
      <c r="I319" s="3" t="s">
        <v>16</v>
      </c>
      <c r="J319" s="3" t="s">
        <v>78</v>
      </c>
      <c r="K319" s="3" t="s">
        <v>462</v>
      </c>
    </row>
    <row r="320" spans="7:37" s="2" customFormat="1" ht="15" customHeight="1">
      <c r="G320" s="2" t="s">
        <v>461</v>
      </c>
      <c r="I320" s="2" t="s">
        <v>254</v>
      </c>
      <c r="J320" s="2" t="s">
        <v>159</v>
      </c>
      <c r="K320" s="2" t="s">
        <v>192</v>
      </c>
      <c r="L320" s="2" t="s">
        <v>41</v>
      </c>
      <c r="M320" s="2" t="s">
        <v>447</v>
      </c>
      <c r="N320" s="2" t="s">
        <v>159</v>
      </c>
      <c r="O320" s="2" t="s">
        <v>177</v>
      </c>
      <c r="P320" s="2" t="s">
        <v>197</v>
      </c>
      <c r="Q320" s="2" t="s">
        <v>135</v>
      </c>
      <c r="R320" s="2" t="s">
        <v>129</v>
      </c>
      <c r="S320" s="2" t="s">
        <v>128</v>
      </c>
      <c r="T320" s="2" t="s">
        <v>460</v>
      </c>
      <c r="U320" s="2" t="s">
        <v>459</v>
      </c>
      <c r="V320" s="2" t="s">
        <v>58</v>
      </c>
      <c r="W320" s="2" t="s">
        <v>57</v>
      </c>
      <c r="X320" s="2" t="s">
        <v>56</v>
      </c>
      <c r="Y320" s="2" t="s">
        <v>72</v>
      </c>
      <c r="Z320" s="2" t="s">
        <v>71</v>
      </c>
      <c r="AA320" s="2" t="s">
        <v>272</v>
      </c>
      <c r="AB320" s="2" t="s">
        <v>161</v>
      </c>
      <c r="AC320" s="39" t="s">
        <v>458</v>
      </c>
      <c r="AE320" s="2" t="s">
        <v>161</v>
      </c>
      <c r="AF320" s="2" t="s">
        <v>457</v>
      </c>
      <c r="AG320" s="2" t="s">
        <v>161</v>
      </c>
      <c r="AH320" s="7" t="s">
        <v>456</v>
      </c>
      <c r="AJ320" s="2" t="s">
        <v>73</v>
      </c>
      <c r="AK320" s="2" t="s">
        <v>221</v>
      </c>
    </row>
    <row r="321" spans="8:9" s="2" customFormat="1" ht="15" customHeight="1">
      <c r="H321" s="2" t="s">
        <v>359</v>
      </c>
      <c r="I321" s="2" t="s">
        <v>203</v>
      </c>
    </row>
    <row r="322" spans="7:36" s="2" customFormat="1" ht="15" customHeight="1">
      <c r="G322" s="2" t="s">
        <v>272</v>
      </c>
      <c r="I322" s="2" t="s">
        <v>401</v>
      </c>
      <c r="J322" s="2" t="s">
        <v>128</v>
      </c>
      <c r="K322" s="2" t="s">
        <v>213</v>
      </c>
      <c r="L322" s="2" t="s">
        <v>212</v>
      </c>
      <c r="M322" s="2" t="s">
        <v>161</v>
      </c>
      <c r="N322" s="2" t="s">
        <v>15</v>
      </c>
      <c r="O322" s="2" t="s">
        <v>73</v>
      </c>
      <c r="P322" s="2" t="s">
        <v>72</v>
      </c>
      <c r="Q322" s="2" t="s">
        <v>71</v>
      </c>
      <c r="R322" s="2" t="s">
        <v>33</v>
      </c>
      <c r="S322" s="2" t="s">
        <v>211</v>
      </c>
      <c r="T322" s="2" t="s">
        <v>199</v>
      </c>
      <c r="U322" s="2" t="s">
        <v>198</v>
      </c>
      <c r="V322" s="2" t="s">
        <v>210</v>
      </c>
      <c r="W322" s="2" t="s">
        <v>401</v>
      </c>
      <c r="X322" s="2" t="s">
        <v>128</v>
      </c>
      <c r="Y322" s="2" t="s">
        <v>209</v>
      </c>
      <c r="Z322" s="2" t="s">
        <v>208</v>
      </c>
      <c r="AA322" s="2" t="s">
        <v>173</v>
      </c>
      <c r="AB322" s="2" t="s">
        <v>25</v>
      </c>
      <c r="AC322" s="2" t="s">
        <v>55</v>
      </c>
      <c r="AD322" s="2" t="s">
        <v>6</v>
      </c>
      <c r="AE322" s="2" t="s">
        <v>5</v>
      </c>
      <c r="AF322" s="2" t="s">
        <v>207</v>
      </c>
      <c r="AG322" s="2" t="s">
        <v>206</v>
      </c>
      <c r="AH322" s="2" t="s">
        <v>205</v>
      </c>
      <c r="AI322" s="2" t="s">
        <v>204</v>
      </c>
      <c r="AJ322" s="2" t="s">
        <v>203</v>
      </c>
    </row>
    <row r="323" spans="7:37" s="2" customFormat="1" ht="15" customHeight="1">
      <c r="G323" s="2" t="s">
        <v>202</v>
      </c>
      <c r="I323" s="2" t="s">
        <v>201</v>
      </c>
      <c r="J323" s="2" t="s">
        <v>200</v>
      </c>
      <c r="K323" s="2" t="s">
        <v>199</v>
      </c>
      <c r="L323" s="2" t="s">
        <v>198</v>
      </c>
      <c r="M323" s="2" t="s">
        <v>448</v>
      </c>
      <c r="N323" s="2" t="s">
        <v>177</v>
      </c>
      <c r="O323" s="2" t="s">
        <v>197</v>
      </c>
      <c r="P323" s="2" t="s">
        <v>25</v>
      </c>
      <c r="Q323" s="2" t="s">
        <v>448</v>
      </c>
      <c r="R323" s="2" t="s">
        <v>15</v>
      </c>
      <c r="S323" s="2" t="s">
        <v>455</v>
      </c>
      <c r="T323" s="2" t="s">
        <v>454</v>
      </c>
      <c r="U323" s="2" t="s">
        <v>453</v>
      </c>
      <c r="V323" s="2" t="s">
        <v>452</v>
      </c>
      <c r="W323" s="2" t="s">
        <v>448</v>
      </c>
      <c r="X323" s="39" t="s">
        <v>451</v>
      </c>
      <c r="Z323" s="2" t="s">
        <v>448</v>
      </c>
      <c r="AA323" s="2" t="s">
        <v>450</v>
      </c>
      <c r="AB323" s="2" t="s">
        <v>448</v>
      </c>
      <c r="AC323" s="7" t="s">
        <v>449</v>
      </c>
      <c r="AE323" s="2" t="s">
        <v>448</v>
      </c>
      <c r="AF323" s="2" t="s">
        <v>254</v>
      </c>
      <c r="AG323" s="2" t="s">
        <v>159</v>
      </c>
      <c r="AH323" s="2" t="s">
        <v>192</v>
      </c>
      <c r="AI323" s="2" t="s">
        <v>41</v>
      </c>
      <c r="AJ323" s="2" t="s">
        <v>447</v>
      </c>
      <c r="AK323" s="2" t="s">
        <v>159</v>
      </c>
    </row>
    <row r="324" spans="8:37" s="2" customFormat="1" ht="15" customHeight="1">
      <c r="H324" s="2" t="s">
        <v>177</v>
      </c>
      <c r="I324" s="2" t="s">
        <v>197</v>
      </c>
      <c r="J324" s="2" t="s">
        <v>25</v>
      </c>
      <c r="K324" s="2" t="s">
        <v>446</v>
      </c>
      <c r="L324" s="2" t="s">
        <v>401</v>
      </c>
      <c r="M324" s="2" t="s">
        <v>128</v>
      </c>
      <c r="N324" s="2" t="s">
        <v>209</v>
      </c>
      <c r="O324" s="2" t="s">
        <v>208</v>
      </c>
      <c r="P324" s="2" t="s">
        <v>173</v>
      </c>
      <c r="Q324" s="2" t="s">
        <v>25</v>
      </c>
      <c r="R324" s="2" t="s">
        <v>184</v>
      </c>
      <c r="S324" s="2" t="s">
        <v>181</v>
      </c>
      <c r="T324" s="2" t="s">
        <v>180</v>
      </c>
      <c r="U324" s="2" t="s">
        <v>179</v>
      </c>
      <c r="V324" s="2" t="s">
        <v>178</v>
      </c>
      <c r="W324" s="2" t="s">
        <v>177</v>
      </c>
      <c r="X324" s="2" t="s">
        <v>176</v>
      </c>
      <c r="Y324" s="2" t="s">
        <v>175</v>
      </c>
      <c r="Z324" s="2" t="s">
        <v>174</v>
      </c>
      <c r="AA324" s="2" t="s">
        <v>173</v>
      </c>
      <c r="AB324" s="2" t="s">
        <v>8</v>
      </c>
      <c r="AC324" s="2" t="s">
        <v>125</v>
      </c>
      <c r="AD324" s="2" t="s">
        <v>169</v>
      </c>
      <c r="AE324" s="2" t="s">
        <v>25</v>
      </c>
      <c r="AF324" s="2" t="s">
        <v>55</v>
      </c>
      <c r="AG324" s="2" t="s">
        <v>172</v>
      </c>
      <c r="AH324" s="2" t="s">
        <v>171</v>
      </c>
      <c r="AI324" s="2" t="s">
        <v>170</v>
      </c>
      <c r="AJ324" s="2" t="s">
        <v>169</v>
      </c>
      <c r="AK324" s="2" t="s">
        <v>25</v>
      </c>
    </row>
    <row r="325" spans="8:15" s="2" customFormat="1" ht="15" customHeight="1">
      <c r="H325" s="2" t="s">
        <v>55</v>
      </c>
      <c r="I325" s="2" t="s">
        <v>6</v>
      </c>
      <c r="J325" s="2" t="s">
        <v>5</v>
      </c>
      <c r="K325" s="2" t="s">
        <v>445</v>
      </c>
      <c r="L325" s="2" t="s">
        <v>283</v>
      </c>
      <c r="M325" s="2" t="s">
        <v>282</v>
      </c>
      <c r="N325" s="2" t="s">
        <v>106</v>
      </c>
      <c r="O325" s="2" t="s">
        <v>281</v>
      </c>
    </row>
    <row r="326" ht="6" customHeight="1"/>
    <row r="327" spans="5:8" ht="15" customHeight="1">
      <c r="E327" s="6" t="s">
        <v>444</v>
      </c>
      <c r="G327" s="3" t="s">
        <v>419</v>
      </c>
      <c r="H327" s="3" t="s">
        <v>418</v>
      </c>
    </row>
    <row r="328" spans="6:37" ht="15" customHeight="1">
      <c r="F328" s="131" t="s">
        <v>91</v>
      </c>
      <c r="G328" s="131"/>
      <c r="H328" s="131"/>
      <c r="I328" s="131"/>
      <c r="J328" s="131"/>
      <c r="K328" s="131"/>
      <c r="L328" s="125" t="s">
        <v>443</v>
      </c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9"/>
      <c r="AA328" s="209"/>
      <c r="AB328" s="209"/>
      <c r="AC328" s="209"/>
      <c r="AD328" s="210"/>
      <c r="AE328" s="204" t="s">
        <v>87</v>
      </c>
      <c r="AF328" s="211"/>
      <c r="AG328" s="211"/>
      <c r="AH328" s="211"/>
      <c r="AI328" s="211"/>
      <c r="AJ328" s="211"/>
      <c r="AK328" s="212"/>
    </row>
    <row r="329" spans="6:37" ht="30" customHeight="1">
      <c r="F329" s="213" t="s">
        <v>442</v>
      </c>
      <c r="G329" s="213"/>
      <c r="H329" s="213"/>
      <c r="I329" s="213"/>
      <c r="J329" s="213"/>
      <c r="K329" s="213"/>
      <c r="L329" s="132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4"/>
      <c r="AE329" s="214"/>
      <c r="AF329" s="215"/>
      <c r="AG329" s="215"/>
      <c r="AH329" s="215"/>
      <c r="AI329" s="215"/>
      <c r="AJ329" s="215"/>
      <c r="AK329" s="216"/>
    </row>
    <row r="330" spans="6:37" ht="30" customHeight="1">
      <c r="F330" s="213" t="s">
        <v>441</v>
      </c>
      <c r="G330" s="213"/>
      <c r="H330" s="213"/>
      <c r="I330" s="213"/>
      <c r="J330" s="213"/>
      <c r="K330" s="213"/>
      <c r="L330" s="132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4"/>
      <c r="AE330" s="214"/>
      <c r="AF330" s="215"/>
      <c r="AG330" s="215"/>
      <c r="AH330" s="215"/>
      <c r="AI330" s="215"/>
      <c r="AJ330" s="215"/>
      <c r="AK330" s="216"/>
    </row>
    <row r="331" spans="6:37" ht="30" customHeight="1">
      <c r="F331" s="213" t="s">
        <v>440</v>
      </c>
      <c r="G331" s="213"/>
      <c r="H331" s="213"/>
      <c r="I331" s="213"/>
      <c r="J331" s="213"/>
      <c r="K331" s="213"/>
      <c r="L331" s="132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4"/>
      <c r="AE331" s="214"/>
      <c r="AF331" s="215"/>
      <c r="AG331" s="215"/>
      <c r="AH331" s="215"/>
      <c r="AI331" s="215"/>
      <c r="AJ331" s="215"/>
      <c r="AK331" s="216"/>
    </row>
    <row r="332" spans="6:11" ht="15" customHeight="1">
      <c r="F332" s="3" t="s">
        <v>79</v>
      </c>
      <c r="G332" s="3" t="s">
        <v>6</v>
      </c>
      <c r="H332" s="3" t="s">
        <v>5</v>
      </c>
      <c r="I332" s="3" t="s">
        <v>16</v>
      </c>
      <c r="J332" s="3" t="s">
        <v>78</v>
      </c>
      <c r="K332" s="3" t="s">
        <v>77</v>
      </c>
    </row>
    <row r="333" spans="7:37" s="2" customFormat="1" ht="15" customHeight="1">
      <c r="G333" s="2" t="s">
        <v>76</v>
      </c>
      <c r="I333" s="2" t="s">
        <v>439</v>
      </c>
      <c r="J333" s="2" t="s">
        <v>438</v>
      </c>
      <c r="K333" s="2" t="s">
        <v>247</v>
      </c>
      <c r="L333" s="2" t="s">
        <v>437</v>
      </c>
      <c r="M333" s="2" t="s">
        <v>193</v>
      </c>
      <c r="N333" s="2" t="s">
        <v>436</v>
      </c>
      <c r="O333" s="2" t="s">
        <v>435</v>
      </c>
      <c r="P333" s="2" t="s">
        <v>68</v>
      </c>
      <c r="Q333" s="2" t="s">
        <v>11</v>
      </c>
      <c r="R333" s="2" t="s">
        <v>94</v>
      </c>
      <c r="S333" s="2" t="s">
        <v>10</v>
      </c>
      <c r="T333" s="2" t="s">
        <v>428</v>
      </c>
      <c r="U333" s="2" t="s">
        <v>427</v>
      </c>
      <c r="V333" s="2" t="s">
        <v>11</v>
      </c>
      <c r="W333" s="2" t="s">
        <v>10</v>
      </c>
      <c r="X333" s="2" t="s">
        <v>77</v>
      </c>
      <c r="Y333" s="2" t="s">
        <v>193</v>
      </c>
      <c r="Z333" s="2" t="s">
        <v>425</v>
      </c>
      <c r="AA333" s="2" t="s">
        <v>11</v>
      </c>
      <c r="AB333" s="2" t="s">
        <v>434</v>
      </c>
      <c r="AC333" s="2" t="s">
        <v>419</v>
      </c>
      <c r="AD333" s="2" t="s">
        <v>418</v>
      </c>
      <c r="AE333" s="2" t="s">
        <v>156</v>
      </c>
      <c r="AF333" s="2" t="s">
        <v>8</v>
      </c>
      <c r="AG333" s="2" t="s">
        <v>145</v>
      </c>
      <c r="AH333" s="2" t="s">
        <v>144</v>
      </c>
      <c r="AI333" s="2" t="s">
        <v>143</v>
      </c>
      <c r="AJ333" s="2" t="s">
        <v>433</v>
      </c>
      <c r="AK333" s="2" t="s">
        <v>432</v>
      </c>
    </row>
    <row r="334" spans="8:22" s="2" customFormat="1" ht="15" customHeight="1">
      <c r="H334" s="2" t="s">
        <v>431</v>
      </c>
      <c r="I334" s="2" t="s">
        <v>430</v>
      </c>
      <c r="J334" s="2" t="s">
        <v>426</v>
      </c>
      <c r="K334" s="2" t="s">
        <v>42</v>
      </c>
      <c r="L334" s="2" t="s">
        <v>41</v>
      </c>
      <c r="M334" s="2" t="s">
        <v>40</v>
      </c>
      <c r="N334" s="2" t="s">
        <v>347</v>
      </c>
      <c r="O334" s="2" t="s">
        <v>429</v>
      </c>
      <c r="P334" s="2" t="s">
        <v>6</v>
      </c>
      <c r="Q334" s="2" t="s">
        <v>5</v>
      </c>
      <c r="R334" s="2" t="s">
        <v>100</v>
      </c>
      <c r="S334" s="2" t="s">
        <v>99</v>
      </c>
      <c r="T334" s="2" t="s">
        <v>98</v>
      </c>
      <c r="U334" s="2" t="s">
        <v>97</v>
      </c>
      <c r="V334" s="2" t="s">
        <v>96</v>
      </c>
    </row>
    <row r="335" spans="7:37" s="2" customFormat="1" ht="15" customHeight="1">
      <c r="G335" s="2" t="s">
        <v>196</v>
      </c>
      <c r="I335" s="2" t="s">
        <v>11</v>
      </c>
      <c r="J335" s="2" t="s">
        <v>94</v>
      </c>
      <c r="K335" s="2" t="s">
        <v>10</v>
      </c>
      <c r="L335" s="2" t="s">
        <v>428</v>
      </c>
      <c r="M335" s="2" t="s">
        <v>427</v>
      </c>
      <c r="N335" s="2" t="s">
        <v>11</v>
      </c>
      <c r="O335" s="2" t="s">
        <v>10</v>
      </c>
      <c r="P335" s="2" t="s">
        <v>77</v>
      </c>
      <c r="Q335" s="2" t="s">
        <v>145</v>
      </c>
      <c r="R335" s="2" t="s">
        <v>425</v>
      </c>
      <c r="S335" s="2" t="s">
        <v>11</v>
      </c>
      <c r="T335" s="2" t="s">
        <v>426</v>
      </c>
      <c r="U335" s="2" t="s">
        <v>42</v>
      </c>
      <c r="V335" s="2" t="s">
        <v>41</v>
      </c>
      <c r="W335" s="2" t="s">
        <v>40</v>
      </c>
      <c r="X335" s="2" t="s">
        <v>102</v>
      </c>
      <c r="Y335" s="2" t="s">
        <v>101</v>
      </c>
      <c r="Z335" s="2" t="s">
        <v>68</v>
      </c>
      <c r="AA335" s="2" t="s">
        <v>425</v>
      </c>
      <c r="AB335" s="2" t="s">
        <v>11</v>
      </c>
      <c r="AC335" s="2" t="s">
        <v>100</v>
      </c>
      <c r="AD335" s="2" t="s">
        <v>99</v>
      </c>
      <c r="AE335" s="2" t="s">
        <v>31</v>
      </c>
      <c r="AF335" s="2" t="s">
        <v>138</v>
      </c>
      <c r="AG335" s="2" t="s">
        <v>424</v>
      </c>
      <c r="AH335" s="2" t="s">
        <v>11</v>
      </c>
      <c r="AI335" s="2" t="s">
        <v>10</v>
      </c>
      <c r="AJ335" s="2" t="s">
        <v>134</v>
      </c>
      <c r="AK335" s="2" t="s">
        <v>133</v>
      </c>
    </row>
    <row r="336" spans="8:20" s="2" customFormat="1" ht="15" customHeight="1">
      <c r="H336" s="2" t="s">
        <v>132</v>
      </c>
      <c r="I336" s="2" t="s">
        <v>131</v>
      </c>
      <c r="J336" s="2" t="s">
        <v>347</v>
      </c>
      <c r="K336" s="2" t="s">
        <v>414</v>
      </c>
      <c r="L336" s="2" t="s">
        <v>413</v>
      </c>
      <c r="M336" s="2" t="s">
        <v>104</v>
      </c>
      <c r="N336" s="2" t="s">
        <v>6</v>
      </c>
      <c r="O336" s="2" t="s">
        <v>5</v>
      </c>
      <c r="P336" s="2" t="s">
        <v>111</v>
      </c>
      <c r="Q336" s="2" t="s">
        <v>110</v>
      </c>
      <c r="R336" s="2" t="s">
        <v>423</v>
      </c>
      <c r="S336" s="2" t="s">
        <v>422</v>
      </c>
      <c r="T336" s="2" t="s">
        <v>421</v>
      </c>
    </row>
    <row r="337" spans="7:37" s="2" customFormat="1" ht="15" customHeight="1">
      <c r="G337" s="2" t="s">
        <v>420</v>
      </c>
      <c r="I337" s="2" t="s">
        <v>419</v>
      </c>
      <c r="J337" s="2" t="s">
        <v>418</v>
      </c>
      <c r="K337" s="2" t="s">
        <v>156</v>
      </c>
      <c r="L337" s="2" t="s">
        <v>73</v>
      </c>
      <c r="M337" s="2" t="s">
        <v>72</v>
      </c>
      <c r="N337" s="2" t="s">
        <v>71</v>
      </c>
      <c r="O337" s="2" t="s">
        <v>157</v>
      </c>
      <c r="P337" s="2" t="s">
        <v>417</v>
      </c>
      <c r="Q337" s="2" t="s">
        <v>71</v>
      </c>
      <c r="R337" s="2" t="s">
        <v>160</v>
      </c>
      <c r="S337" s="2" t="s">
        <v>159</v>
      </c>
      <c r="T337" s="2" t="s">
        <v>410</v>
      </c>
      <c r="U337" s="2" t="s">
        <v>416</v>
      </c>
      <c r="V337" s="2" t="s">
        <v>415</v>
      </c>
      <c r="W337" s="2" t="s">
        <v>156</v>
      </c>
      <c r="X337" s="2" t="s">
        <v>61</v>
      </c>
      <c r="Y337" s="2" t="s">
        <v>60</v>
      </c>
      <c r="Z337" s="2" t="s">
        <v>59</v>
      </c>
      <c r="AA337" s="2" t="s">
        <v>347</v>
      </c>
      <c r="AB337" s="2" t="s">
        <v>414</v>
      </c>
      <c r="AC337" s="2" t="s">
        <v>413</v>
      </c>
      <c r="AD337" s="2" t="s">
        <v>104</v>
      </c>
      <c r="AE337" s="2" t="s">
        <v>6</v>
      </c>
      <c r="AF337" s="2" t="s">
        <v>5</v>
      </c>
      <c r="AG337" s="2" t="s">
        <v>300</v>
      </c>
      <c r="AH337" s="2" t="s">
        <v>299</v>
      </c>
      <c r="AI337" s="2" t="s">
        <v>298</v>
      </c>
      <c r="AJ337" s="2" t="s">
        <v>297</v>
      </c>
      <c r="AK337" s="2" t="s">
        <v>352</v>
      </c>
    </row>
    <row r="339" spans="4:9" ht="15" customHeight="1">
      <c r="D339" s="3" t="s">
        <v>412</v>
      </c>
      <c r="F339" s="3" t="s">
        <v>129</v>
      </c>
      <c r="G339" s="3" t="s">
        <v>128</v>
      </c>
      <c r="H339" s="3" t="s">
        <v>127</v>
      </c>
      <c r="I339" s="3" t="s">
        <v>126</v>
      </c>
    </row>
    <row r="340" spans="5:12" ht="15" customHeight="1">
      <c r="E340" s="6" t="s">
        <v>411</v>
      </c>
      <c r="G340" s="3" t="s">
        <v>129</v>
      </c>
      <c r="H340" s="3" t="s">
        <v>128</v>
      </c>
      <c r="I340" s="3" t="s">
        <v>410</v>
      </c>
      <c r="J340" s="3" t="s">
        <v>385</v>
      </c>
      <c r="K340" s="3" t="s">
        <v>208</v>
      </c>
      <c r="L340" s="3" t="s">
        <v>156</v>
      </c>
    </row>
    <row r="341" spans="6:37" ht="45" customHeight="1">
      <c r="F341" s="146" t="s">
        <v>155</v>
      </c>
      <c r="G341" s="147"/>
      <c r="H341" s="147"/>
      <c r="I341" s="148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</row>
    <row r="342" spans="6:37" ht="15" customHeight="1">
      <c r="F342" s="125" t="s">
        <v>154</v>
      </c>
      <c r="G342" s="126"/>
      <c r="H342" s="126"/>
      <c r="I342" s="127"/>
      <c r="J342" s="128" t="s">
        <v>153</v>
      </c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30"/>
      <c r="W342" s="131" t="s">
        <v>152</v>
      </c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</row>
    <row r="343" spans="6:37" ht="30" customHeight="1">
      <c r="F343" s="125" t="s">
        <v>151</v>
      </c>
      <c r="G343" s="126"/>
      <c r="H343" s="126"/>
      <c r="I343" s="127"/>
      <c r="J343" s="13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4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</row>
    <row r="344" spans="6:37" ht="30" customHeight="1">
      <c r="F344" s="125" t="s">
        <v>150</v>
      </c>
      <c r="G344" s="126"/>
      <c r="H344" s="126"/>
      <c r="I344" s="127"/>
      <c r="J344" s="13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4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</row>
    <row r="345" spans="6:37" ht="30" customHeight="1">
      <c r="F345" s="125" t="s">
        <v>149</v>
      </c>
      <c r="G345" s="126"/>
      <c r="H345" s="126"/>
      <c r="I345" s="127"/>
      <c r="J345" s="13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4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</row>
    <row r="346" spans="6:37" ht="30" customHeight="1">
      <c r="F346" s="125" t="s">
        <v>148</v>
      </c>
      <c r="G346" s="126"/>
      <c r="H346" s="126"/>
      <c r="I346" s="127"/>
      <c r="J346" s="13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4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</row>
    <row r="347" spans="6:37" ht="30" customHeight="1">
      <c r="F347" s="125" t="s">
        <v>147</v>
      </c>
      <c r="G347" s="126"/>
      <c r="H347" s="126"/>
      <c r="I347" s="127"/>
      <c r="J347" s="13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4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</row>
    <row r="350" spans="5:13" ht="15" customHeight="1">
      <c r="E350" s="6" t="s">
        <v>409</v>
      </c>
      <c r="G350" s="3" t="s">
        <v>253</v>
      </c>
      <c r="H350" s="3" t="s">
        <v>252</v>
      </c>
      <c r="I350" s="3" t="s">
        <v>408</v>
      </c>
      <c r="J350" s="3" t="s">
        <v>407</v>
      </c>
      <c r="K350" s="3" t="s">
        <v>406</v>
      </c>
      <c r="L350" s="3" t="s">
        <v>124</v>
      </c>
      <c r="M350" s="3" t="s">
        <v>123</v>
      </c>
    </row>
    <row r="351" spans="6:37" ht="45" customHeight="1">
      <c r="F351" s="146" t="s">
        <v>155</v>
      </c>
      <c r="G351" s="147"/>
      <c r="H351" s="147"/>
      <c r="I351" s="148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</row>
    <row r="352" spans="6:37" ht="15" customHeight="1">
      <c r="F352" s="125" t="s">
        <v>154</v>
      </c>
      <c r="G352" s="126"/>
      <c r="H352" s="126"/>
      <c r="I352" s="127"/>
      <c r="J352" s="128" t="s">
        <v>153</v>
      </c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30"/>
      <c r="W352" s="131" t="s">
        <v>152</v>
      </c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</row>
    <row r="353" spans="6:37" ht="30" customHeight="1">
      <c r="F353" s="125" t="s">
        <v>151</v>
      </c>
      <c r="G353" s="126"/>
      <c r="H353" s="126"/>
      <c r="I353" s="127"/>
      <c r="J353" s="13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4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</row>
    <row r="354" spans="6:37" ht="30" customHeight="1">
      <c r="F354" s="125" t="s">
        <v>150</v>
      </c>
      <c r="G354" s="126"/>
      <c r="H354" s="126"/>
      <c r="I354" s="127"/>
      <c r="J354" s="13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4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</row>
    <row r="355" spans="6:37" ht="30" customHeight="1">
      <c r="F355" s="125" t="s">
        <v>149</v>
      </c>
      <c r="G355" s="126"/>
      <c r="H355" s="126"/>
      <c r="I355" s="127"/>
      <c r="J355" s="13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4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</row>
    <row r="356" spans="6:37" ht="30" customHeight="1">
      <c r="F356" s="125" t="s">
        <v>148</v>
      </c>
      <c r="G356" s="126"/>
      <c r="H356" s="126"/>
      <c r="I356" s="127"/>
      <c r="J356" s="13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4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</row>
    <row r="357" spans="6:37" ht="30" customHeight="1">
      <c r="F357" s="125" t="s">
        <v>147</v>
      </c>
      <c r="G357" s="126"/>
      <c r="H357" s="126"/>
      <c r="I357" s="127"/>
      <c r="J357" s="13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4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</row>
    <row r="358" ht="6" customHeight="1"/>
    <row r="359" spans="5:14" ht="15" customHeight="1">
      <c r="E359" s="6" t="s">
        <v>405</v>
      </c>
      <c r="G359" s="3" t="s">
        <v>404</v>
      </c>
      <c r="H359" s="3" t="s">
        <v>403</v>
      </c>
      <c r="I359" s="3" t="s">
        <v>402</v>
      </c>
      <c r="J359" s="3" t="s">
        <v>401</v>
      </c>
      <c r="K359" s="3" t="s">
        <v>128</v>
      </c>
      <c r="L359" s="3" t="s">
        <v>60</v>
      </c>
      <c r="M359" s="3" t="s">
        <v>124</v>
      </c>
      <c r="N359" s="3" t="s">
        <v>123</v>
      </c>
    </row>
    <row r="360" spans="6:37" ht="45" customHeight="1">
      <c r="F360" s="146" t="s">
        <v>155</v>
      </c>
      <c r="G360" s="147"/>
      <c r="H360" s="147"/>
      <c r="I360" s="148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</row>
    <row r="361" spans="6:37" ht="15" customHeight="1">
      <c r="F361" s="125" t="s">
        <v>154</v>
      </c>
      <c r="G361" s="126"/>
      <c r="H361" s="126"/>
      <c r="I361" s="127"/>
      <c r="J361" s="128" t="s">
        <v>153</v>
      </c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30"/>
      <c r="W361" s="131" t="s">
        <v>152</v>
      </c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</row>
    <row r="362" spans="6:37" ht="30" customHeight="1">
      <c r="F362" s="125" t="s">
        <v>151</v>
      </c>
      <c r="G362" s="126"/>
      <c r="H362" s="126"/>
      <c r="I362" s="127"/>
      <c r="J362" s="13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4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</row>
    <row r="363" spans="6:37" ht="30" customHeight="1">
      <c r="F363" s="125" t="s">
        <v>150</v>
      </c>
      <c r="G363" s="126"/>
      <c r="H363" s="126"/>
      <c r="I363" s="127"/>
      <c r="J363" s="13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4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</row>
    <row r="364" spans="6:37" ht="30" customHeight="1">
      <c r="F364" s="125" t="s">
        <v>149</v>
      </c>
      <c r="G364" s="126"/>
      <c r="H364" s="126"/>
      <c r="I364" s="127"/>
      <c r="J364" s="13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4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</row>
    <row r="365" spans="6:37" ht="30" customHeight="1">
      <c r="F365" s="125" t="s">
        <v>148</v>
      </c>
      <c r="G365" s="126"/>
      <c r="H365" s="126"/>
      <c r="I365" s="127"/>
      <c r="J365" s="13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4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</row>
    <row r="366" spans="6:37" ht="30" customHeight="1">
      <c r="F366" s="125" t="s">
        <v>147</v>
      </c>
      <c r="G366" s="126"/>
      <c r="H366" s="126"/>
      <c r="I366" s="127"/>
      <c r="J366" s="13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4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</row>
    <row r="367" ht="6" customHeight="1"/>
    <row r="368" spans="5:14" ht="15" customHeight="1">
      <c r="E368" s="6" t="s">
        <v>162</v>
      </c>
      <c r="G368" s="3" t="s">
        <v>400</v>
      </c>
      <c r="H368" s="3" t="s">
        <v>399</v>
      </c>
      <c r="I368" s="3" t="s">
        <v>398</v>
      </c>
      <c r="J368" s="3" t="s">
        <v>397</v>
      </c>
      <c r="K368" s="3" t="s">
        <v>60</v>
      </c>
      <c r="L368" s="3" t="s">
        <v>396</v>
      </c>
      <c r="M368" s="3" t="s">
        <v>144</v>
      </c>
      <c r="N368" s="3"/>
    </row>
    <row r="369" spans="6:37" ht="45" customHeight="1">
      <c r="F369" s="146" t="s">
        <v>155</v>
      </c>
      <c r="G369" s="147"/>
      <c r="H369" s="147"/>
      <c r="I369" s="148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</row>
    <row r="370" spans="6:37" ht="15" customHeight="1">
      <c r="F370" s="125" t="s">
        <v>154</v>
      </c>
      <c r="G370" s="126"/>
      <c r="H370" s="126"/>
      <c r="I370" s="127"/>
      <c r="J370" s="128" t="s">
        <v>153</v>
      </c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30"/>
      <c r="W370" s="131" t="s">
        <v>152</v>
      </c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</row>
    <row r="371" spans="6:37" ht="30" customHeight="1">
      <c r="F371" s="125" t="s">
        <v>151</v>
      </c>
      <c r="G371" s="126"/>
      <c r="H371" s="126"/>
      <c r="I371" s="127"/>
      <c r="J371" s="13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4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</row>
    <row r="372" spans="6:37" ht="30" customHeight="1">
      <c r="F372" s="125" t="s">
        <v>150</v>
      </c>
      <c r="G372" s="126"/>
      <c r="H372" s="126"/>
      <c r="I372" s="127"/>
      <c r="J372" s="13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4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</row>
    <row r="373" spans="6:37" ht="30" customHeight="1">
      <c r="F373" s="125" t="s">
        <v>149</v>
      </c>
      <c r="G373" s="126"/>
      <c r="H373" s="126"/>
      <c r="I373" s="127"/>
      <c r="J373" s="13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4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</row>
    <row r="374" spans="6:37" ht="30" customHeight="1">
      <c r="F374" s="125" t="s">
        <v>148</v>
      </c>
      <c r="G374" s="126"/>
      <c r="H374" s="126"/>
      <c r="I374" s="127"/>
      <c r="J374" s="13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4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</row>
    <row r="375" spans="6:37" ht="30" customHeight="1">
      <c r="F375" s="125" t="s">
        <v>147</v>
      </c>
      <c r="G375" s="126"/>
      <c r="H375" s="126"/>
      <c r="I375" s="127"/>
      <c r="J375" s="13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4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</row>
    <row r="378" spans="5:18" ht="15" customHeight="1">
      <c r="E378" s="6" t="s">
        <v>395</v>
      </c>
      <c r="G378" s="3" t="s">
        <v>394</v>
      </c>
      <c r="H378" s="3" t="s">
        <v>199</v>
      </c>
      <c r="I378" s="3" t="s">
        <v>393</v>
      </c>
      <c r="J378" s="3" t="s">
        <v>253</v>
      </c>
      <c r="K378" s="3" t="s">
        <v>252</v>
      </c>
      <c r="L378" s="3" t="s">
        <v>173</v>
      </c>
      <c r="M378" s="3" t="s">
        <v>60</v>
      </c>
      <c r="N378" s="3" t="s">
        <v>392</v>
      </c>
      <c r="O378" s="3" t="s">
        <v>391</v>
      </c>
      <c r="P378" s="3" t="s">
        <v>60</v>
      </c>
      <c r="Q378" s="3" t="s">
        <v>390</v>
      </c>
      <c r="R378" s="3" t="s">
        <v>389</v>
      </c>
    </row>
    <row r="379" spans="6:37" ht="45" customHeight="1">
      <c r="F379" s="146" t="s">
        <v>155</v>
      </c>
      <c r="G379" s="147"/>
      <c r="H379" s="147"/>
      <c r="I379" s="148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</row>
    <row r="380" spans="6:37" ht="15" customHeight="1">
      <c r="F380" s="125" t="s">
        <v>154</v>
      </c>
      <c r="G380" s="126"/>
      <c r="H380" s="126"/>
      <c r="I380" s="127"/>
      <c r="J380" s="128" t="s">
        <v>153</v>
      </c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30"/>
      <c r="W380" s="131" t="s">
        <v>152</v>
      </c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</row>
    <row r="381" spans="6:37" ht="30" customHeight="1">
      <c r="F381" s="125" t="s">
        <v>151</v>
      </c>
      <c r="G381" s="126"/>
      <c r="H381" s="126"/>
      <c r="I381" s="127"/>
      <c r="J381" s="13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4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</row>
    <row r="382" spans="6:37" ht="30" customHeight="1">
      <c r="F382" s="125" t="s">
        <v>150</v>
      </c>
      <c r="G382" s="126"/>
      <c r="H382" s="126"/>
      <c r="I382" s="127"/>
      <c r="J382" s="132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4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</row>
    <row r="383" spans="6:37" ht="30" customHeight="1">
      <c r="F383" s="125" t="s">
        <v>149</v>
      </c>
      <c r="G383" s="126"/>
      <c r="H383" s="126"/>
      <c r="I383" s="127"/>
      <c r="J383" s="132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4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</row>
    <row r="384" spans="6:37" ht="30" customHeight="1">
      <c r="F384" s="125" t="s">
        <v>148</v>
      </c>
      <c r="G384" s="126"/>
      <c r="H384" s="126"/>
      <c r="I384" s="127"/>
      <c r="J384" s="132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4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</row>
    <row r="385" spans="6:37" ht="30" customHeight="1">
      <c r="F385" s="125" t="s">
        <v>147</v>
      </c>
      <c r="G385" s="126"/>
      <c r="H385" s="126"/>
      <c r="I385" s="127"/>
      <c r="J385" s="132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4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</row>
    <row r="386" ht="6" customHeight="1"/>
    <row r="387" spans="5:18" ht="15" customHeight="1">
      <c r="E387" s="6" t="s">
        <v>388</v>
      </c>
      <c r="G387" s="3" t="s">
        <v>61</v>
      </c>
      <c r="H387" s="3" t="s">
        <v>60</v>
      </c>
      <c r="I387" s="3" t="s">
        <v>59</v>
      </c>
      <c r="J387" s="3" t="s">
        <v>135</v>
      </c>
      <c r="K387" s="3" t="s">
        <v>129</v>
      </c>
      <c r="L387" s="3" t="s">
        <v>128</v>
      </c>
      <c r="M387" s="3" t="s">
        <v>127</v>
      </c>
      <c r="N387" s="3" t="s">
        <v>126</v>
      </c>
      <c r="O387" s="3" t="s">
        <v>161</v>
      </c>
      <c r="P387" s="3" t="s">
        <v>124</v>
      </c>
      <c r="Q387" s="3" t="s">
        <v>123</v>
      </c>
      <c r="R387" s="3"/>
    </row>
    <row r="388" spans="6:37" ht="45" customHeight="1">
      <c r="F388" s="146" t="s">
        <v>155</v>
      </c>
      <c r="G388" s="147"/>
      <c r="H388" s="147"/>
      <c r="I388" s="148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</row>
    <row r="389" spans="6:37" ht="15" customHeight="1">
      <c r="F389" s="125" t="s">
        <v>154</v>
      </c>
      <c r="G389" s="126"/>
      <c r="H389" s="126"/>
      <c r="I389" s="127"/>
      <c r="J389" s="128" t="s">
        <v>153</v>
      </c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30"/>
      <c r="W389" s="131" t="s">
        <v>152</v>
      </c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</row>
    <row r="390" spans="6:37" ht="30" customHeight="1">
      <c r="F390" s="125" t="s">
        <v>151</v>
      </c>
      <c r="G390" s="126"/>
      <c r="H390" s="126"/>
      <c r="I390" s="127"/>
      <c r="J390" s="132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4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</row>
    <row r="391" spans="6:37" ht="30" customHeight="1">
      <c r="F391" s="125" t="s">
        <v>150</v>
      </c>
      <c r="G391" s="126"/>
      <c r="H391" s="126"/>
      <c r="I391" s="127"/>
      <c r="J391" s="132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4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</row>
    <row r="392" spans="6:37" ht="30" customHeight="1">
      <c r="F392" s="125" t="s">
        <v>149</v>
      </c>
      <c r="G392" s="126"/>
      <c r="H392" s="126"/>
      <c r="I392" s="127"/>
      <c r="J392" s="132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4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</row>
    <row r="393" spans="6:37" ht="30" customHeight="1">
      <c r="F393" s="125" t="s">
        <v>148</v>
      </c>
      <c r="G393" s="126"/>
      <c r="H393" s="126"/>
      <c r="I393" s="127"/>
      <c r="J393" s="132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4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</row>
    <row r="394" spans="6:37" ht="30" customHeight="1">
      <c r="F394" s="125" t="s">
        <v>147</v>
      </c>
      <c r="G394" s="126"/>
      <c r="H394" s="126"/>
      <c r="I394" s="127"/>
      <c r="J394" s="132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4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</row>
    <row r="396" spans="4:11" ht="15" customHeight="1">
      <c r="D396" s="3" t="s">
        <v>387</v>
      </c>
      <c r="F396" s="3" t="s">
        <v>160</v>
      </c>
      <c r="G396" s="3" t="s">
        <v>159</v>
      </c>
      <c r="H396" s="3" t="s">
        <v>158</v>
      </c>
      <c r="I396" s="3" t="s">
        <v>157</v>
      </c>
      <c r="J396" s="3" t="s">
        <v>126</v>
      </c>
      <c r="K396" s="3" t="s">
        <v>156</v>
      </c>
    </row>
    <row r="397" spans="5:18" ht="15" customHeight="1">
      <c r="E397" s="6" t="s">
        <v>386</v>
      </c>
      <c r="G397" s="3" t="s">
        <v>160</v>
      </c>
      <c r="H397" s="3" t="s">
        <v>159</v>
      </c>
      <c r="I397" s="3" t="s">
        <v>322</v>
      </c>
      <c r="J397" s="3" t="s">
        <v>114</v>
      </c>
      <c r="K397" s="3" t="s">
        <v>385</v>
      </c>
      <c r="L397" s="3" t="s">
        <v>208</v>
      </c>
      <c r="M397" s="3" t="s">
        <v>362</v>
      </c>
      <c r="N397" s="3" t="s">
        <v>384</v>
      </c>
      <c r="O397" s="3" t="s">
        <v>269</v>
      </c>
      <c r="P397" s="3"/>
      <c r="Q397" s="3"/>
      <c r="R397" s="3"/>
    </row>
    <row r="398" spans="6:37" ht="45" customHeight="1">
      <c r="F398" s="146" t="s">
        <v>155</v>
      </c>
      <c r="G398" s="147"/>
      <c r="H398" s="147"/>
      <c r="I398" s="148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</row>
    <row r="399" spans="6:37" ht="15" customHeight="1">
      <c r="F399" s="125" t="s">
        <v>154</v>
      </c>
      <c r="G399" s="126"/>
      <c r="H399" s="126"/>
      <c r="I399" s="127"/>
      <c r="J399" s="128" t="s">
        <v>153</v>
      </c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30"/>
      <c r="W399" s="131" t="s">
        <v>152</v>
      </c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</row>
    <row r="400" spans="6:37" ht="30" customHeight="1">
      <c r="F400" s="125" t="s">
        <v>151</v>
      </c>
      <c r="G400" s="126"/>
      <c r="H400" s="126"/>
      <c r="I400" s="127"/>
      <c r="J400" s="132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4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</row>
    <row r="401" spans="6:37" ht="30" customHeight="1">
      <c r="F401" s="125" t="s">
        <v>150</v>
      </c>
      <c r="G401" s="126"/>
      <c r="H401" s="126"/>
      <c r="I401" s="127"/>
      <c r="J401" s="132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4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</row>
    <row r="402" spans="6:37" ht="30" customHeight="1">
      <c r="F402" s="125" t="s">
        <v>149</v>
      </c>
      <c r="G402" s="126"/>
      <c r="H402" s="126"/>
      <c r="I402" s="127"/>
      <c r="J402" s="132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4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</row>
    <row r="403" spans="6:37" ht="30" customHeight="1">
      <c r="F403" s="125" t="s">
        <v>148</v>
      </c>
      <c r="G403" s="126"/>
      <c r="H403" s="126"/>
      <c r="I403" s="127"/>
      <c r="J403" s="132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4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</row>
    <row r="404" spans="6:37" ht="30" customHeight="1">
      <c r="F404" s="125" t="s">
        <v>147</v>
      </c>
      <c r="G404" s="126"/>
      <c r="H404" s="126"/>
      <c r="I404" s="127"/>
      <c r="J404" s="132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4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</row>
    <row r="407" spans="6:18" ht="15" customHeight="1">
      <c r="F407" s="3" t="s">
        <v>383</v>
      </c>
      <c r="H407" s="3" t="s">
        <v>160</v>
      </c>
      <c r="I407" s="3" t="s">
        <v>159</v>
      </c>
      <c r="J407" s="3" t="s">
        <v>161</v>
      </c>
      <c r="K407" s="3" t="s">
        <v>75</v>
      </c>
      <c r="L407" s="3" t="s">
        <v>74</v>
      </c>
      <c r="M407" s="3" t="s">
        <v>138</v>
      </c>
      <c r="N407" s="3" t="s">
        <v>382</v>
      </c>
      <c r="O407" s="3" t="s">
        <v>160</v>
      </c>
      <c r="P407" s="3" t="s">
        <v>159</v>
      </c>
      <c r="Q407" s="3" t="s">
        <v>57</v>
      </c>
      <c r="R407" s="3" t="s">
        <v>361</v>
      </c>
    </row>
    <row r="408" spans="6:37" ht="15" customHeight="1">
      <c r="F408" s="131" t="s">
        <v>91</v>
      </c>
      <c r="G408" s="131"/>
      <c r="H408" s="131"/>
      <c r="I408" s="131"/>
      <c r="J408" s="131"/>
      <c r="K408" s="131"/>
      <c r="L408" s="131"/>
      <c r="M408" s="125" t="s">
        <v>381</v>
      </c>
      <c r="N408" s="126"/>
      <c r="O408" s="126"/>
      <c r="P408" s="126"/>
      <c r="Q408" s="126"/>
      <c r="R408" s="126"/>
      <c r="S408" s="126"/>
      <c r="T408" s="126"/>
      <c r="U408" s="126"/>
      <c r="V408" s="127"/>
      <c r="W408" s="142" t="s">
        <v>380</v>
      </c>
      <c r="X408" s="142"/>
      <c r="Y408" s="142"/>
      <c r="Z408" s="142"/>
      <c r="AA408" s="142"/>
      <c r="AB408" s="142"/>
      <c r="AC408" s="142"/>
      <c r="AD408" s="142"/>
      <c r="AE408" s="204" t="s">
        <v>87</v>
      </c>
      <c r="AF408" s="205"/>
      <c r="AG408" s="205"/>
      <c r="AH408" s="205"/>
      <c r="AI408" s="205"/>
      <c r="AJ408" s="205"/>
      <c r="AK408" s="206"/>
    </row>
    <row r="409" spans="6:37" ht="45" customHeight="1">
      <c r="F409" s="38" t="s">
        <v>379</v>
      </c>
      <c r="G409" s="36" t="s">
        <v>378</v>
      </c>
      <c r="H409" s="36"/>
      <c r="I409" s="37" t="s">
        <v>329</v>
      </c>
      <c r="J409" s="36" t="s">
        <v>328</v>
      </c>
      <c r="K409" s="36"/>
      <c r="L409" s="35" t="s">
        <v>159</v>
      </c>
      <c r="M409" s="197"/>
      <c r="N409" s="198"/>
      <c r="O409" s="198"/>
      <c r="P409" s="198"/>
      <c r="Q409" s="198"/>
      <c r="R409" s="198"/>
      <c r="S409" s="198"/>
      <c r="T409" s="198"/>
      <c r="U409" s="198"/>
      <c r="V409" s="199"/>
      <c r="W409" s="200"/>
      <c r="X409" s="200"/>
      <c r="Y409" s="200"/>
      <c r="Z409" s="200"/>
      <c r="AA409" s="200"/>
      <c r="AB409" s="200"/>
      <c r="AC409" s="200"/>
      <c r="AD409" s="200"/>
      <c r="AE409" s="201"/>
      <c r="AF409" s="202"/>
      <c r="AG409" s="202"/>
      <c r="AH409" s="202"/>
      <c r="AI409" s="202"/>
      <c r="AJ409" s="202"/>
      <c r="AK409" s="203"/>
    </row>
    <row r="410" spans="6:37" ht="45" customHeight="1">
      <c r="F410" s="34" t="s">
        <v>377</v>
      </c>
      <c r="G410" s="33"/>
      <c r="H410" s="12"/>
      <c r="I410" s="12" t="s">
        <v>254</v>
      </c>
      <c r="J410" s="12"/>
      <c r="K410" s="33"/>
      <c r="L410" s="11" t="s">
        <v>159</v>
      </c>
      <c r="M410" s="197"/>
      <c r="N410" s="198"/>
      <c r="O410" s="198"/>
      <c r="P410" s="198"/>
      <c r="Q410" s="198"/>
      <c r="R410" s="198"/>
      <c r="S410" s="198"/>
      <c r="T410" s="198"/>
      <c r="U410" s="198"/>
      <c r="V410" s="199"/>
      <c r="W410" s="200"/>
      <c r="X410" s="200"/>
      <c r="Y410" s="200"/>
      <c r="Z410" s="200"/>
      <c r="AA410" s="200"/>
      <c r="AB410" s="200"/>
      <c r="AC410" s="200"/>
      <c r="AD410" s="200"/>
      <c r="AE410" s="201"/>
      <c r="AF410" s="202"/>
      <c r="AG410" s="202"/>
      <c r="AH410" s="202"/>
      <c r="AI410" s="202"/>
      <c r="AJ410" s="202"/>
      <c r="AK410" s="203"/>
    </row>
    <row r="411" spans="6:37" ht="45" customHeight="1">
      <c r="F411" s="32" t="s">
        <v>344</v>
      </c>
      <c r="G411" s="31" t="s">
        <v>6</v>
      </c>
      <c r="H411" s="31" t="s">
        <v>376</v>
      </c>
      <c r="I411" s="31" t="s">
        <v>375</v>
      </c>
      <c r="J411" s="31" t="s">
        <v>125</v>
      </c>
      <c r="K411" s="31" t="s">
        <v>254</v>
      </c>
      <c r="L411" s="30" t="s">
        <v>159</v>
      </c>
      <c r="M411" s="197"/>
      <c r="N411" s="198"/>
      <c r="O411" s="198"/>
      <c r="P411" s="198"/>
      <c r="Q411" s="198"/>
      <c r="R411" s="198"/>
      <c r="S411" s="198"/>
      <c r="T411" s="198"/>
      <c r="U411" s="198"/>
      <c r="V411" s="199"/>
      <c r="W411" s="200"/>
      <c r="X411" s="200"/>
      <c r="Y411" s="200"/>
      <c r="Z411" s="200"/>
      <c r="AA411" s="200"/>
      <c r="AB411" s="200"/>
      <c r="AC411" s="200"/>
      <c r="AD411" s="200"/>
      <c r="AE411" s="201"/>
      <c r="AF411" s="202"/>
      <c r="AG411" s="202"/>
      <c r="AH411" s="202"/>
      <c r="AI411" s="202"/>
      <c r="AJ411" s="202"/>
      <c r="AK411" s="203"/>
    </row>
    <row r="412" spans="6:11" ht="15" customHeight="1">
      <c r="F412" s="3" t="s">
        <v>79</v>
      </c>
      <c r="G412" s="3" t="s">
        <v>6</v>
      </c>
      <c r="H412" s="3" t="s">
        <v>5</v>
      </c>
      <c r="I412" s="3" t="s">
        <v>16</v>
      </c>
      <c r="J412" s="3" t="s">
        <v>78</v>
      </c>
      <c r="K412" s="3" t="s">
        <v>349</v>
      </c>
    </row>
    <row r="413" spans="7:25" s="2" customFormat="1" ht="15" customHeight="1">
      <c r="G413" s="2" t="s">
        <v>374</v>
      </c>
      <c r="I413" s="2" t="s">
        <v>57</v>
      </c>
      <c r="J413" s="2" t="s">
        <v>56</v>
      </c>
      <c r="K413" s="2" t="s">
        <v>227</v>
      </c>
      <c r="L413" s="2" t="s">
        <v>226</v>
      </c>
      <c r="M413" s="2" t="s">
        <v>225</v>
      </c>
      <c r="N413" s="2" t="s">
        <v>58</v>
      </c>
      <c r="O413" s="7" t="s">
        <v>224</v>
      </c>
      <c r="Q413" s="2" t="s">
        <v>58</v>
      </c>
      <c r="R413" s="2" t="s">
        <v>348</v>
      </c>
      <c r="S413" s="2" t="s">
        <v>58</v>
      </c>
      <c r="T413" s="2" t="s">
        <v>57</v>
      </c>
      <c r="U413" s="2" t="s">
        <v>56</v>
      </c>
      <c r="V413" s="2" t="s">
        <v>73</v>
      </c>
      <c r="W413" s="2" t="s">
        <v>221</v>
      </c>
      <c r="X413" s="2" t="s">
        <v>359</v>
      </c>
      <c r="Y413" s="2" t="s">
        <v>203</v>
      </c>
    </row>
    <row r="414" spans="7:32" s="2" customFormat="1" ht="15" customHeight="1">
      <c r="G414" s="2" t="s">
        <v>272</v>
      </c>
      <c r="I414" s="2" t="s">
        <v>160</v>
      </c>
      <c r="J414" s="2" t="s">
        <v>159</v>
      </c>
      <c r="K414" s="2" t="s">
        <v>373</v>
      </c>
      <c r="L414" s="2" t="s">
        <v>372</v>
      </c>
      <c r="M414" s="2" t="s">
        <v>371</v>
      </c>
      <c r="N414" s="2" t="s">
        <v>201</v>
      </c>
      <c r="O414" s="2" t="s">
        <v>200</v>
      </c>
      <c r="P414" s="2" t="s">
        <v>370</v>
      </c>
      <c r="Q414" s="2" t="s">
        <v>369</v>
      </c>
      <c r="R414" s="2" t="s">
        <v>368</v>
      </c>
      <c r="S414" s="2" t="s">
        <v>367</v>
      </c>
      <c r="T414" s="2" t="s">
        <v>366</v>
      </c>
      <c r="U414" s="2" t="s">
        <v>365</v>
      </c>
      <c r="V414" s="2" t="s">
        <v>364</v>
      </c>
      <c r="W414" s="2" t="s">
        <v>363</v>
      </c>
      <c r="X414" s="2" t="s">
        <v>362</v>
      </c>
      <c r="Y414" s="2" t="s">
        <v>347</v>
      </c>
      <c r="Z414" s="2" t="s">
        <v>6</v>
      </c>
      <c r="AA414" s="2" t="s">
        <v>5</v>
      </c>
      <c r="AB414" s="2" t="s">
        <v>207</v>
      </c>
      <c r="AC414" s="2" t="s">
        <v>206</v>
      </c>
      <c r="AD414" s="2" t="s">
        <v>205</v>
      </c>
      <c r="AE414" s="2" t="s">
        <v>204</v>
      </c>
      <c r="AF414" s="2" t="s">
        <v>203</v>
      </c>
    </row>
    <row r="415" spans="7:27" s="2" customFormat="1" ht="15" customHeight="1">
      <c r="G415" s="2" t="s">
        <v>202</v>
      </c>
      <c r="I415" s="2" t="s">
        <v>160</v>
      </c>
      <c r="J415" s="2" t="s">
        <v>159</v>
      </c>
      <c r="K415" s="2" t="s">
        <v>57</v>
      </c>
      <c r="L415" s="2" t="s">
        <v>361</v>
      </c>
      <c r="M415" s="2" t="s">
        <v>227</v>
      </c>
      <c r="N415" s="2" t="s">
        <v>226</v>
      </c>
      <c r="O415" s="2" t="s">
        <v>225</v>
      </c>
      <c r="P415" s="2" t="s">
        <v>58</v>
      </c>
      <c r="Q415" s="7" t="s">
        <v>224</v>
      </c>
      <c r="S415" s="2" t="s">
        <v>58</v>
      </c>
      <c r="T415" s="2" t="s">
        <v>360</v>
      </c>
      <c r="U415" s="2" t="s">
        <v>58</v>
      </c>
      <c r="V415" s="2" t="s">
        <v>57</v>
      </c>
      <c r="W415" s="2" t="s">
        <v>56</v>
      </c>
      <c r="X415" s="2" t="s">
        <v>73</v>
      </c>
      <c r="Y415" s="2" t="s">
        <v>221</v>
      </c>
      <c r="Z415" s="2" t="s">
        <v>359</v>
      </c>
      <c r="AA415" s="2" t="s">
        <v>203</v>
      </c>
    </row>
    <row r="417" spans="6:10" ht="15" customHeight="1">
      <c r="F417" s="3" t="s">
        <v>358</v>
      </c>
      <c r="H417" s="3" t="s">
        <v>160</v>
      </c>
      <c r="I417" s="3" t="s">
        <v>159</v>
      </c>
      <c r="J417" s="3" t="s">
        <v>322</v>
      </c>
    </row>
    <row r="418" spans="6:37" ht="30" customHeight="1">
      <c r="F418" s="191" t="s">
        <v>342</v>
      </c>
      <c r="G418" s="191"/>
      <c r="H418" s="191"/>
      <c r="I418" s="191"/>
      <c r="J418" s="191"/>
      <c r="K418" s="191"/>
      <c r="L418" s="191"/>
      <c r="M418" s="181" t="s">
        <v>240</v>
      </c>
      <c r="N418" s="181"/>
      <c r="O418" s="181"/>
      <c r="P418" s="181"/>
      <c r="Q418" s="181"/>
      <c r="R418" s="181" t="s">
        <v>239</v>
      </c>
      <c r="S418" s="181"/>
      <c r="T418" s="181"/>
      <c r="U418" s="181"/>
      <c r="V418" s="181"/>
      <c r="W418" s="181" t="s">
        <v>238</v>
      </c>
      <c r="X418" s="181"/>
      <c r="Y418" s="181"/>
      <c r="Z418" s="181"/>
      <c r="AA418" s="181"/>
      <c r="AB418" s="181" t="s">
        <v>237</v>
      </c>
      <c r="AC418" s="181"/>
      <c r="AD418" s="181"/>
      <c r="AE418" s="181"/>
      <c r="AF418" s="181"/>
      <c r="AG418" s="181" t="s">
        <v>341</v>
      </c>
      <c r="AH418" s="181"/>
      <c r="AI418" s="181"/>
      <c r="AJ418" s="181"/>
      <c r="AK418" s="181"/>
    </row>
    <row r="419" spans="6:37" ht="30" customHeight="1">
      <c r="F419" s="185" t="s">
        <v>340</v>
      </c>
      <c r="G419" s="188" t="s">
        <v>339</v>
      </c>
      <c r="H419" s="188"/>
      <c r="I419" s="188"/>
      <c r="J419" s="188"/>
      <c r="K419" s="188"/>
      <c r="L419" s="188"/>
      <c r="M419" s="192"/>
      <c r="N419" s="193"/>
      <c r="O419" s="193"/>
      <c r="P419" s="27" t="s">
        <v>357</v>
      </c>
      <c r="Q419" s="26"/>
      <c r="R419" s="192"/>
      <c r="S419" s="193"/>
      <c r="T419" s="193"/>
      <c r="U419" s="27" t="s">
        <v>357</v>
      </c>
      <c r="V419" s="26"/>
      <c r="W419" s="192"/>
      <c r="X419" s="193"/>
      <c r="Y419" s="193"/>
      <c r="Z419" s="27" t="s">
        <v>357</v>
      </c>
      <c r="AA419" s="26"/>
      <c r="AB419" s="192"/>
      <c r="AC419" s="193"/>
      <c r="AD419" s="193"/>
      <c r="AE419" s="27" t="s">
        <v>357</v>
      </c>
      <c r="AF419" s="26"/>
      <c r="AG419" s="192"/>
      <c r="AH419" s="193"/>
      <c r="AI419" s="193"/>
      <c r="AJ419" s="27" t="s">
        <v>357</v>
      </c>
      <c r="AK419" s="26"/>
    </row>
    <row r="420" spans="6:37" ht="30" customHeight="1">
      <c r="F420" s="186"/>
      <c r="G420" s="188" t="s">
        <v>338</v>
      </c>
      <c r="H420" s="188"/>
      <c r="I420" s="188"/>
      <c r="J420" s="188"/>
      <c r="K420" s="188"/>
      <c r="L420" s="188"/>
      <c r="M420" s="192"/>
      <c r="N420" s="193"/>
      <c r="O420" s="193"/>
      <c r="P420" s="27" t="s">
        <v>357</v>
      </c>
      <c r="Q420" s="26"/>
      <c r="R420" s="192"/>
      <c r="S420" s="193"/>
      <c r="T420" s="193"/>
      <c r="U420" s="27" t="s">
        <v>357</v>
      </c>
      <c r="V420" s="26"/>
      <c r="W420" s="192"/>
      <c r="X420" s="193"/>
      <c r="Y420" s="193"/>
      <c r="Z420" s="27" t="s">
        <v>357</v>
      </c>
      <c r="AA420" s="26"/>
      <c r="AB420" s="192"/>
      <c r="AC420" s="193"/>
      <c r="AD420" s="193"/>
      <c r="AE420" s="27" t="s">
        <v>357</v>
      </c>
      <c r="AF420" s="26"/>
      <c r="AG420" s="192"/>
      <c r="AH420" s="193"/>
      <c r="AI420" s="193"/>
      <c r="AJ420" s="27" t="s">
        <v>357</v>
      </c>
      <c r="AK420" s="26"/>
    </row>
    <row r="421" spans="6:37" ht="30" customHeight="1">
      <c r="F421" s="187"/>
      <c r="G421" s="188" t="s">
        <v>213</v>
      </c>
      <c r="H421" s="188"/>
      <c r="I421" s="188"/>
      <c r="J421" s="188"/>
      <c r="K421" s="188"/>
      <c r="L421" s="188"/>
      <c r="M421" s="194">
        <f>IF(SUM(M419:O420)=0,"",SUM(M419:O420))</f>
      </c>
      <c r="N421" s="195"/>
      <c r="O421" s="195"/>
      <c r="P421" s="27" t="s">
        <v>357</v>
      </c>
      <c r="Q421" s="26"/>
      <c r="R421" s="194">
        <f>IF(SUM(R419:T420)=0,"",SUM(R419:T420))</f>
      </c>
      <c r="S421" s="195"/>
      <c r="T421" s="195"/>
      <c r="U421" s="27" t="s">
        <v>357</v>
      </c>
      <c r="V421" s="26"/>
      <c r="W421" s="194">
        <f>IF(SUM(W419:Y420)=0,"",SUM(W419:Y420))</f>
      </c>
      <c r="X421" s="195"/>
      <c r="Y421" s="195"/>
      <c r="Z421" s="27" t="s">
        <v>357</v>
      </c>
      <c r="AA421" s="26"/>
      <c r="AB421" s="194">
        <f>IF(SUM(AB419:AD420)=0,"",SUM(AB419:AD420))</f>
      </c>
      <c r="AC421" s="195"/>
      <c r="AD421" s="195"/>
      <c r="AE421" s="27" t="s">
        <v>357</v>
      </c>
      <c r="AF421" s="26"/>
      <c r="AG421" s="194">
        <f>IF(SUM(AG419:AI420)=0,"",SUM(AG419:AI420))</f>
      </c>
      <c r="AH421" s="195"/>
      <c r="AI421" s="195"/>
      <c r="AJ421" s="27" t="s">
        <v>357</v>
      </c>
      <c r="AK421" s="26"/>
    </row>
    <row r="422" spans="6:37" ht="15" customHeight="1">
      <c r="F422" s="185" t="s">
        <v>336</v>
      </c>
      <c r="G422" s="188" t="s">
        <v>335</v>
      </c>
      <c r="H422" s="188"/>
      <c r="I422" s="188"/>
      <c r="J422" s="188"/>
      <c r="K422" s="188"/>
      <c r="L422" s="188"/>
      <c r="M422" s="192"/>
      <c r="N422" s="193"/>
      <c r="O422" s="193"/>
      <c r="P422" s="28" t="s">
        <v>356</v>
      </c>
      <c r="Q422" s="26"/>
      <c r="R422" s="192"/>
      <c r="S422" s="193"/>
      <c r="T422" s="193"/>
      <c r="U422" s="28" t="s">
        <v>356</v>
      </c>
      <c r="V422" s="26"/>
      <c r="W422" s="192"/>
      <c r="X422" s="193"/>
      <c r="Y422" s="193"/>
      <c r="Z422" s="28" t="s">
        <v>356</v>
      </c>
      <c r="AA422" s="26"/>
      <c r="AB422" s="192"/>
      <c r="AC422" s="193"/>
      <c r="AD422" s="193"/>
      <c r="AE422" s="28" t="s">
        <v>356</v>
      </c>
      <c r="AF422" s="26"/>
      <c r="AG422" s="192"/>
      <c r="AH422" s="193"/>
      <c r="AI422" s="193"/>
      <c r="AJ422" s="28" t="s">
        <v>356</v>
      </c>
      <c r="AK422" s="26"/>
    </row>
    <row r="423" spans="6:37" ht="15" customHeight="1">
      <c r="F423" s="186"/>
      <c r="G423" s="188" t="s">
        <v>334</v>
      </c>
      <c r="H423" s="188"/>
      <c r="I423" s="188"/>
      <c r="J423" s="188"/>
      <c r="K423" s="188"/>
      <c r="L423" s="188"/>
      <c r="M423" s="192"/>
      <c r="N423" s="193"/>
      <c r="O423" s="193"/>
      <c r="P423" s="28" t="s">
        <v>356</v>
      </c>
      <c r="Q423" s="26"/>
      <c r="R423" s="192"/>
      <c r="S423" s="193"/>
      <c r="T423" s="193"/>
      <c r="U423" s="28" t="s">
        <v>356</v>
      </c>
      <c r="V423" s="26"/>
      <c r="W423" s="192"/>
      <c r="X423" s="193"/>
      <c r="Y423" s="193"/>
      <c r="Z423" s="28" t="s">
        <v>356</v>
      </c>
      <c r="AA423" s="26"/>
      <c r="AB423" s="192"/>
      <c r="AC423" s="193"/>
      <c r="AD423" s="193"/>
      <c r="AE423" s="28" t="s">
        <v>356</v>
      </c>
      <c r="AF423" s="26"/>
      <c r="AG423" s="192"/>
      <c r="AH423" s="193"/>
      <c r="AI423" s="193"/>
      <c r="AJ423" s="28" t="s">
        <v>356</v>
      </c>
      <c r="AK423" s="26"/>
    </row>
    <row r="424" spans="6:37" ht="15" customHeight="1">
      <c r="F424" s="186"/>
      <c r="G424" s="189" t="s">
        <v>332</v>
      </c>
      <c r="H424" s="196"/>
      <c r="I424" s="196"/>
      <c r="J424" s="196"/>
      <c r="K424" s="196"/>
      <c r="L424" s="196"/>
      <c r="M424" s="192"/>
      <c r="N424" s="193"/>
      <c r="O424" s="193"/>
      <c r="P424" s="29" t="s">
        <v>355</v>
      </c>
      <c r="Q424" s="26"/>
      <c r="R424" s="192"/>
      <c r="S424" s="193"/>
      <c r="T424" s="193"/>
      <c r="U424" s="28" t="str">
        <f>+P424</f>
        <v>○</v>
      </c>
      <c r="V424" s="26"/>
      <c r="W424" s="192"/>
      <c r="X424" s="193"/>
      <c r="Y424" s="193"/>
      <c r="Z424" s="28" t="str">
        <f>+P424</f>
        <v>○</v>
      </c>
      <c r="AA424" s="26"/>
      <c r="AB424" s="192"/>
      <c r="AC424" s="193"/>
      <c r="AD424" s="193"/>
      <c r="AE424" s="28" t="str">
        <f>+P424</f>
        <v>○</v>
      </c>
      <c r="AF424" s="26"/>
      <c r="AG424" s="192"/>
      <c r="AH424" s="193"/>
      <c r="AI424" s="193"/>
      <c r="AJ424" s="28" t="str">
        <f>+P424</f>
        <v>○</v>
      </c>
      <c r="AK424" s="26"/>
    </row>
    <row r="425" spans="6:37" ht="15" customHeight="1">
      <c r="F425" s="186"/>
      <c r="G425" s="189"/>
      <c r="H425" s="196"/>
      <c r="I425" s="196"/>
      <c r="J425" s="196"/>
      <c r="K425" s="196"/>
      <c r="L425" s="196"/>
      <c r="M425" s="192"/>
      <c r="N425" s="193"/>
      <c r="O425" s="193"/>
      <c r="P425" s="29" t="s">
        <v>355</v>
      </c>
      <c r="Q425" s="26"/>
      <c r="R425" s="192"/>
      <c r="S425" s="193"/>
      <c r="T425" s="193"/>
      <c r="U425" s="28" t="str">
        <f>+P425</f>
        <v>○</v>
      </c>
      <c r="V425" s="26"/>
      <c r="W425" s="192"/>
      <c r="X425" s="193"/>
      <c r="Y425" s="193"/>
      <c r="Z425" s="28" t="str">
        <f>+P425</f>
        <v>○</v>
      </c>
      <c r="AA425" s="26"/>
      <c r="AB425" s="192"/>
      <c r="AC425" s="193"/>
      <c r="AD425" s="193"/>
      <c r="AE425" s="28" t="str">
        <f>+P425</f>
        <v>○</v>
      </c>
      <c r="AF425" s="26"/>
      <c r="AG425" s="192"/>
      <c r="AH425" s="193"/>
      <c r="AI425" s="193"/>
      <c r="AJ425" s="28" t="str">
        <f>+P425</f>
        <v>○</v>
      </c>
      <c r="AK425" s="26"/>
    </row>
    <row r="426" spans="6:37" ht="15" customHeight="1">
      <c r="F426" s="186"/>
      <c r="G426" s="189"/>
      <c r="H426" s="196"/>
      <c r="I426" s="196"/>
      <c r="J426" s="196"/>
      <c r="K426" s="196"/>
      <c r="L426" s="196"/>
      <c r="M426" s="192"/>
      <c r="N426" s="193"/>
      <c r="O426" s="193"/>
      <c r="P426" s="29" t="s">
        <v>355</v>
      </c>
      <c r="Q426" s="26"/>
      <c r="R426" s="192"/>
      <c r="S426" s="193"/>
      <c r="T426" s="193"/>
      <c r="U426" s="28" t="str">
        <f>+P426</f>
        <v>○</v>
      </c>
      <c r="V426" s="26"/>
      <c r="W426" s="192"/>
      <c r="X426" s="193"/>
      <c r="Y426" s="193"/>
      <c r="Z426" s="28" t="str">
        <f>+P426</f>
        <v>○</v>
      </c>
      <c r="AA426" s="26"/>
      <c r="AB426" s="192"/>
      <c r="AC426" s="193"/>
      <c r="AD426" s="193"/>
      <c r="AE426" s="28" t="str">
        <f>+P426</f>
        <v>○</v>
      </c>
      <c r="AF426" s="26"/>
      <c r="AG426" s="192"/>
      <c r="AH426" s="193"/>
      <c r="AI426" s="193"/>
      <c r="AJ426" s="28" t="str">
        <f>+P426</f>
        <v>○</v>
      </c>
      <c r="AK426" s="26"/>
    </row>
    <row r="427" spans="6:37" ht="15" customHeight="1">
      <c r="F427" s="187"/>
      <c r="G427" s="181" t="s">
        <v>213</v>
      </c>
      <c r="H427" s="181"/>
      <c r="I427" s="181"/>
      <c r="J427" s="181"/>
      <c r="K427" s="181"/>
      <c r="L427" s="181"/>
      <c r="M427" s="194"/>
      <c r="N427" s="195"/>
      <c r="O427" s="195"/>
      <c r="P427" s="28"/>
      <c r="Q427" s="26"/>
      <c r="R427" s="194"/>
      <c r="S427" s="195"/>
      <c r="T427" s="195"/>
      <c r="U427" s="28"/>
      <c r="V427" s="26"/>
      <c r="W427" s="194"/>
      <c r="X427" s="195"/>
      <c r="Y427" s="195"/>
      <c r="Z427" s="28"/>
      <c r="AA427" s="26"/>
      <c r="AB427" s="194"/>
      <c r="AC427" s="195"/>
      <c r="AD427" s="195"/>
      <c r="AE427" s="28"/>
      <c r="AF427" s="26"/>
      <c r="AG427" s="194"/>
      <c r="AH427" s="195"/>
      <c r="AI427" s="195"/>
      <c r="AJ427" s="28"/>
      <c r="AK427" s="26"/>
    </row>
    <row r="428" spans="6:37" ht="15" customHeight="1">
      <c r="F428" s="184" t="s">
        <v>331</v>
      </c>
      <c r="G428" s="184"/>
      <c r="H428" s="184"/>
      <c r="I428" s="184"/>
      <c r="J428" s="184"/>
      <c r="K428" s="184"/>
      <c r="L428" s="184"/>
      <c r="M428" s="192"/>
      <c r="N428" s="193"/>
      <c r="O428" s="193"/>
      <c r="P428" s="29" t="s">
        <v>355</v>
      </c>
      <c r="Q428" s="26"/>
      <c r="R428" s="192"/>
      <c r="S428" s="193"/>
      <c r="T428" s="193"/>
      <c r="U428" s="28" t="str">
        <f>+P428</f>
        <v>○</v>
      </c>
      <c r="V428" s="26"/>
      <c r="W428" s="192"/>
      <c r="X428" s="193"/>
      <c r="Y428" s="193"/>
      <c r="Z428" s="28" t="str">
        <f>+P428</f>
        <v>○</v>
      </c>
      <c r="AA428" s="26"/>
      <c r="AB428" s="192"/>
      <c r="AC428" s="193"/>
      <c r="AD428" s="193"/>
      <c r="AE428" s="28" t="str">
        <f>+P428</f>
        <v>○</v>
      </c>
      <c r="AF428" s="26"/>
      <c r="AG428" s="192"/>
      <c r="AH428" s="193"/>
      <c r="AI428" s="193"/>
      <c r="AJ428" s="28" t="str">
        <f>+P428</f>
        <v>○</v>
      </c>
      <c r="AK428" s="26"/>
    </row>
    <row r="429" spans="6:11" ht="15" customHeight="1">
      <c r="F429" s="3" t="s">
        <v>79</v>
      </c>
      <c r="G429" s="3" t="s">
        <v>6</v>
      </c>
      <c r="H429" s="3" t="s">
        <v>5</v>
      </c>
      <c r="I429" s="3" t="s">
        <v>16</v>
      </c>
      <c r="J429" s="3" t="s">
        <v>78</v>
      </c>
      <c r="K429" s="3" t="s">
        <v>349</v>
      </c>
    </row>
    <row r="430" spans="7:23" s="2" customFormat="1" ht="15" customHeight="1">
      <c r="G430" s="2" t="s">
        <v>57</v>
      </c>
      <c r="H430" s="2" t="s">
        <v>56</v>
      </c>
      <c r="I430" s="2" t="s">
        <v>227</v>
      </c>
      <c r="J430" s="2" t="s">
        <v>226</v>
      </c>
      <c r="K430" s="2" t="s">
        <v>225</v>
      </c>
      <c r="L430" s="2" t="s">
        <v>58</v>
      </c>
      <c r="M430" s="7" t="s">
        <v>224</v>
      </c>
      <c r="O430" s="2" t="s">
        <v>58</v>
      </c>
      <c r="P430" s="2" t="s">
        <v>348</v>
      </c>
      <c r="Q430" s="2" t="s">
        <v>58</v>
      </c>
      <c r="R430" s="2" t="s">
        <v>57</v>
      </c>
      <c r="S430" s="2" t="s">
        <v>56</v>
      </c>
      <c r="T430" s="2" t="s">
        <v>354</v>
      </c>
      <c r="U430" s="2" t="s">
        <v>221</v>
      </c>
      <c r="V430" s="2" t="s">
        <v>353</v>
      </c>
      <c r="W430" s="2" t="s">
        <v>352</v>
      </c>
    </row>
    <row r="432" spans="6:10" ht="15" customHeight="1">
      <c r="F432" s="3" t="s">
        <v>351</v>
      </c>
      <c r="H432" s="3" t="s">
        <v>129</v>
      </c>
      <c r="I432" s="3" t="s">
        <v>128</v>
      </c>
      <c r="J432" s="3" t="s">
        <v>322</v>
      </c>
    </row>
    <row r="433" spans="6:37" ht="30" customHeight="1">
      <c r="F433" s="191" t="s">
        <v>342</v>
      </c>
      <c r="G433" s="191"/>
      <c r="H433" s="191"/>
      <c r="I433" s="191"/>
      <c r="J433" s="191"/>
      <c r="K433" s="191"/>
      <c r="L433" s="191"/>
      <c r="M433" s="181" t="s">
        <v>240</v>
      </c>
      <c r="N433" s="181"/>
      <c r="O433" s="181"/>
      <c r="P433" s="181"/>
      <c r="Q433" s="181"/>
      <c r="R433" s="181" t="s">
        <v>239</v>
      </c>
      <c r="S433" s="181"/>
      <c r="T433" s="181"/>
      <c r="U433" s="181"/>
      <c r="V433" s="181"/>
      <c r="W433" s="181" t="s">
        <v>238</v>
      </c>
      <c r="X433" s="181"/>
      <c r="Y433" s="181"/>
      <c r="Z433" s="181"/>
      <c r="AA433" s="181"/>
      <c r="AB433" s="181" t="s">
        <v>237</v>
      </c>
      <c r="AC433" s="181"/>
      <c r="AD433" s="181"/>
      <c r="AE433" s="181"/>
      <c r="AF433" s="181"/>
      <c r="AG433" s="181" t="s">
        <v>341</v>
      </c>
      <c r="AH433" s="181"/>
      <c r="AI433" s="181"/>
      <c r="AJ433" s="181"/>
      <c r="AK433" s="181"/>
    </row>
    <row r="434" spans="6:37" ht="30" customHeight="1">
      <c r="F434" s="185" t="s">
        <v>340</v>
      </c>
      <c r="G434" s="188" t="s">
        <v>339</v>
      </c>
      <c r="H434" s="188"/>
      <c r="I434" s="188"/>
      <c r="J434" s="188"/>
      <c r="K434" s="188"/>
      <c r="L434" s="188"/>
      <c r="M434" s="192"/>
      <c r="N434" s="193"/>
      <c r="O434" s="193"/>
      <c r="P434" s="27" t="s">
        <v>350</v>
      </c>
      <c r="Q434" s="26"/>
      <c r="R434" s="192"/>
      <c r="S434" s="193"/>
      <c r="T434" s="193"/>
      <c r="U434" s="27" t="s">
        <v>350</v>
      </c>
      <c r="V434" s="26"/>
      <c r="W434" s="192"/>
      <c r="X434" s="193"/>
      <c r="Y434" s="193"/>
      <c r="Z434" s="27" t="s">
        <v>350</v>
      </c>
      <c r="AA434" s="26"/>
      <c r="AB434" s="192"/>
      <c r="AC434" s="193"/>
      <c r="AD434" s="193"/>
      <c r="AE434" s="27" t="s">
        <v>350</v>
      </c>
      <c r="AF434" s="26"/>
      <c r="AG434" s="192"/>
      <c r="AH434" s="193"/>
      <c r="AI434" s="193"/>
      <c r="AJ434" s="27" t="s">
        <v>350</v>
      </c>
      <c r="AK434" s="26"/>
    </row>
    <row r="435" spans="6:37" ht="30" customHeight="1">
      <c r="F435" s="186"/>
      <c r="G435" s="188" t="s">
        <v>338</v>
      </c>
      <c r="H435" s="188"/>
      <c r="I435" s="188"/>
      <c r="J435" s="188"/>
      <c r="K435" s="188"/>
      <c r="L435" s="188"/>
      <c r="M435" s="192"/>
      <c r="N435" s="193"/>
      <c r="O435" s="193"/>
      <c r="P435" s="27" t="s">
        <v>350</v>
      </c>
      <c r="Q435" s="26"/>
      <c r="R435" s="192"/>
      <c r="S435" s="193"/>
      <c r="T435" s="193"/>
      <c r="U435" s="27" t="s">
        <v>350</v>
      </c>
      <c r="V435" s="26"/>
      <c r="W435" s="192"/>
      <c r="X435" s="193"/>
      <c r="Y435" s="193"/>
      <c r="Z435" s="27" t="s">
        <v>350</v>
      </c>
      <c r="AA435" s="26"/>
      <c r="AB435" s="192"/>
      <c r="AC435" s="193"/>
      <c r="AD435" s="193"/>
      <c r="AE435" s="27" t="s">
        <v>350</v>
      </c>
      <c r="AF435" s="26"/>
      <c r="AG435" s="192"/>
      <c r="AH435" s="193"/>
      <c r="AI435" s="193"/>
      <c r="AJ435" s="27" t="s">
        <v>350</v>
      </c>
      <c r="AK435" s="26"/>
    </row>
    <row r="436" spans="6:37" ht="30" customHeight="1">
      <c r="F436" s="187"/>
      <c r="G436" s="188" t="s">
        <v>213</v>
      </c>
      <c r="H436" s="188"/>
      <c r="I436" s="188"/>
      <c r="J436" s="188"/>
      <c r="K436" s="188"/>
      <c r="L436" s="188"/>
      <c r="M436" s="194">
        <f>IF(SUM(M434:O435)=0,"",SUM(M434:O435))</f>
      </c>
      <c r="N436" s="195"/>
      <c r="O436" s="195"/>
      <c r="P436" s="27" t="s">
        <v>350</v>
      </c>
      <c r="Q436" s="26"/>
      <c r="R436" s="194">
        <f>IF(SUM(R434:T435)=0,"",SUM(R434:T435))</f>
      </c>
      <c r="S436" s="195"/>
      <c r="T436" s="195"/>
      <c r="U436" s="27" t="s">
        <v>350</v>
      </c>
      <c r="V436" s="26"/>
      <c r="W436" s="194">
        <f>IF(SUM(W434:Y435)=0,"",SUM(W434:Y435))</f>
      </c>
      <c r="X436" s="195"/>
      <c r="Y436" s="195"/>
      <c r="Z436" s="27" t="s">
        <v>350</v>
      </c>
      <c r="AA436" s="26"/>
      <c r="AB436" s="194">
        <f>IF(SUM(AB434:AD435)=0,"",SUM(AB434:AD435))</f>
      </c>
      <c r="AC436" s="195"/>
      <c r="AD436" s="195"/>
      <c r="AE436" s="27" t="s">
        <v>350</v>
      </c>
      <c r="AF436" s="26"/>
      <c r="AG436" s="194">
        <f>IF(SUM(AG434:AI435)=0,"",SUM(AG434:AI435))</f>
      </c>
      <c r="AH436" s="195"/>
      <c r="AI436" s="195"/>
      <c r="AJ436" s="27" t="s">
        <v>350</v>
      </c>
      <c r="AK436" s="26"/>
    </row>
    <row r="437" spans="6:37" ht="15" customHeight="1">
      <c r="F437" s="185" t="s">
        <v>336</v>
      </c>
      <c r="G437" s="188" t="s">
        <v>335</v>
      </c>
      <c r="H437" s="188"/>
      <c r="I437" s="188"/>
      <c r="J437" s="188"/>
      <c r="K437" s="188"/>
      <c r="L437" s="188"/>
      <c r="M437" s="192"/>
      <c r="N437" s="193"/>
      <c r="O437" s="193"/>
      <c r="P437" s="27" t="s">
        <v>350</v>
      </c>
      <c r="Q437" s="26"/>
      <c r="R437" s="192"/>
      <c r="S437" s="193"/>
      <c r="T437" s="193"/>
      <c r="U437" s="27" t="s">
        <v>350</v>
      </c>
      <c r="V437" s="26"/>
      <c r="W437" s="192"/>
      <c r="X437" s="193"/>
      <c r="Y437" s="193"/>
      <c r="Z437" s="27" t="s">
        <v>350</v>
      </c>
      <c r="AA437" s="26"/>
      <c r="AB437" s="192"/>
      <c r="AC437" s="193"/>
      <c r="AD437" s="193"/>
      <c r="AE437" s="27" t="s">
        <v>350</v>
      </c>
      <c r="AF437" s="26"/>
      <c r="AG437" s="192"/>
      <c r="AH437" s="193"/>
      <c r="AI437" s="193"/>
      <c r="AJ437" s="27" t="s">
        <v>350</v>
      </c>
      <c r="AK437" s="26"/>
    </row>
    <row r="438" spans="6:37" ht="15" customHeight="1">
      <c r="F438" s="186"/>
      <c r="G438" s="188" t="s">
        <v>334</v>
      </c>
      <c r="H438" s="188"/>
      <c r="I438" s="188"/>
      <c r="J438" s="188"/>
      <c r="K438" s="188"/>
      <c r="L438" s="188"/>
      <c r="M438" s="192"/>
      <c r="N438" s="193"/>
      <c r="O438" s="193"/>
      <c r="P438" s="27" t="s">
        <v>350</v>
      </c>
      <c r="Q438" s="26"/>
      <c r="R438" s="192"/>
      <c r="S438" s="193"/>
      <c r="T438" s="193"/>
      <c r="U438" s="27" t="s">
        <v>350</v>
      </c>
      <c r="V438" s="26"/>
      <c r="W438" s="192"/>
      <c r="X438" s="193"/>
      <c r="Y438" s="193"/>
      <c r="Z438" s="27" t="s">
        <v>350</v>
      </c>
      <c r="AA438" s="26"/>
      <c r="AB438" s="192"/>
      <c r="AC438" s="193"/>
      <c r="AD438" s="193"/>
      <c r="AE438" s="27" t="s">
        <v>350</v>
      </c>
      <c r="AF438" s="26"/>
      <c r="AG438" s="192"/>
      <c r="AH438" s="193"/>
      <c r="AI438" s="193"/>
      <c r="AJ438" s="27" t="s">
        <v>350</v>
      </c>
      <c r="AK438" s="26"/>
    </row>
    <row r="439" spans="6:37" ht="15" customHeight="1">
      <c r="F439" s="186"/>
      <c r="G439" s="189" t="s">
        <v>332</v>
      </c>
      <c r="H439" s="190">
        <f>+IF(H424=0,"",H424)</f>
      </c>
      <c r="I439" s="190"/>
      <c r="J439" s="190"/>
      <c r="K439" s="190"/>
      <c r="L439" s="190"/>
      <c r="M439" s="192"/>
      <c r="N439" s="193"/>
      <c r="O439" s="193"/>
      <c r="P439" s="27" t="s">
        <v>350</v>
      </c>
      <c r="Q439" s="26"/>
      <c r="R439" s="192"/>
      <c r="S439" s="193"/>
      <c r="T439" s="193"/>
      <c r="U439" s="27" t="s">
        <v>350</v>
      </c>
      <c r="V439" s="26"/>
      <c r="W439" s="192"/>
      <c r="X439" s="193"/>
      <c r="Y439" s="193"/>
      <c r="Z439" s="27" t="s">
        <v>350</v>
      </c>
      <c r="AA439" s="26"/>
      <c r="AB439" s="192"/>
      <c r="AC439" s="193"/>
      <c r="AD439" s="193"/>
      <c r="AE439" s="27" t="s">
        <v>350</v>
      </c>
      <c r="AF439" s="26"/>
      <c r="AG439" s="192"/>
      <c r="AH439" s="193"/>
      <c r="AI439" s="193"/>
      <c r="AJ439" s="27" t="s">
        <v>350</v>
      </c>
      <c r="AK439" s="26"/>
    </row>
    <row r="440" spans="6:37" ht="15" customHeight="1">
      <c r="F440" s="186"/>
      <c r="G440" s="189"/>
      <c r="H440" s="190">
        <f>+IF(H425=0,"",H425)</f>
      </c>
      <c r="I440" s="190"/>
      <c r="J440" s="190"/>
      <c r="K440" s="190"/>
      <c r="L440" s="190"/>
      <c r="M440" s="192"/>
      <c r="N440" s="193"/>
      <c r="O440" s="193"/>
      <c r="P440" s="27" t="s">
        <v>350</v>
      </c>
      <c r="Q440" s="26"/>
      <c r="R440" s="192"/>
      <c r="S440" s="193"/>
      <c r="T440" s="193"/>
      <c r="U440" s="27" t="s">
        <v>350</v>
      </c>
      <c r="V440" s="26"/>
      <c r="W440" s="192"/>
      <c r="X440" s="193"/>
      <c r="Y440" s="193"/>
      <c r="Z440" s="27" t="s">
        <v>350</v>
      </c>
      <c r="AA440" s="26"/>
      <c r="AB440" s="192"/>
      <c r="AC440" s="193"/>
      <c r="AD440" s="193"/>
      <c r="AE440" s="27" t="s">
        <v>350</v>
      </c>
      <c r="AF440" s="26"/>
      <c r="AG440" s="192"/>
      <c r="AH440" s="193"/>
      <c r="AI440" s="193"/>
      <c r="AJ440" s="27" t="s">
        <v>350</v>
      </c>
      <c r="AK440" s="26"/>
    </row>
    <row r="441" spans="6:37" ht="15" customHeight="1">
      <c r="F441" s="186"/>
      <c r="G441" s="189"/>
      <c r="H441" s="190">
        <f>+IF(H426=0,"",H426)</f>
      </c>
      <c r="I441" s="190"/>
      <c r="J441" s="190"/>
      <c r="K441" s="190"/>
      <c r="L441" s="190"/>
      <c r="M441" s="192"/>
      <c r="N441" s="193"/>
      <c r="O441" s="193"/>
      <c r="P441" s="27" t="s">
        <v>350</v>
      </c>
      <c r="Q441" s="26"/>
      <c r="R441" s="192"/>
      <c r="S441" s="193"/>
      <c r="T441" s="193"/>
      <c r="U441" s="27" t="s">
        <v>350</v>
      </c>
      <c r="V441" s="26"/>
      <c r="W441" s="192"/>
      <c r="X441" s="193"/>
      <c r="Y441" s="193"/>
      <c r="Z441" s="27" t="s">
        <v>350</v>
      </c>
      <c r="AA441" s="26"/>
      <c r="AB441" s="192"/>
      <c r="AC441" s="193"/>
      <c r="AD441" s="193"/>
      <c r="AE441" s="27" t="s">
        <v>350</v>
      </c>
      <c r="AF441" s="26"/>
      <c r="AG441" s="192"/>
      <c r="AH441" s="193"/>
      <c r="AI441" s="193"/>
      <c r="AJ441" s="27" t="s">
        <v>350</v>
      </c>
      <c r="AK441" s="26"/>
    </row>
    <row r="442" spans="6:37" ht="15" customHeight="1">
      <c r="F442" s="187"/>
      <c r="G442" s="181" t="s">
        <v>213</v>
      </c>
      <c r="H442" s="181"/>
      <c r="I442" s="181"/>
      <c r="J442" s="181"/>
      <c r="K442" s="181"/>
      <c r="L442" s="181"/>
      <c r="M442" s="194">
        <f>IF(SUM(M437:O441)=0,"",SUM(M437:O441))</f>
      </c>
      <c r="N442" s="195"/>
      <c r="O442" s="195"/>
      <c r="P442" s="27" t="s">
        <v>350</v>
      </c>
      <c r="Q442" s="26"/>
      <c r="R442" s="194">
        <f>IF(SUM(R437:T441)=0,"",SUM(R437:T441))</f>
      </c>
      <c r="S442" s="195"/>
      <c r="T442" s="195"/>
      <c r="U442" s="27" t="s">
        <v>350</v>
      </c>
      <c r="V442" s="26"/>
      <c r="W442" s="194">
        <f>IF(SUM(W437:Y441)=0,"",SUM(W437:Y441))</f>
      </c>
      <c r="X442" s="195"/>
      <c r="Y442" s="195"/>
      <c r="Z442" s="27" t="s">
        <v>350</v>
      </c>
      <c r="AA442" s="26"/>
      <c r="AB442" s="194">
        <f>IF(SUM(AB437:AD441)=0,"",SUM(AB437:AD441))</f>
      </c>
      <c r="AC442" s="195"/>
      <c r="AD442" s="195"/>
      <c r="AE442" s="27" t="s">
        <v>350</v>
      </c>
      <c r="AF442" s="26"/>
      <c r="AG442" s="194">
        <f>IF(SUM(AG437:AI441)=0,"",SUM(AG437:AI441))</f>
      </c>
      <c r="AH442" s="195"/>
      <c r="AI442" s="195"/>
      <c r="AJ442" s="27" t="s">
        <v>350</v>
      </c>
      <c r="AK442" s="26"/>
    </row>
    <row r="443" spans="6:37" ht="15" customHeight="1">
      <c r="F443" s="184" t="s">
        <v>331</v>
      </c>
      <c r="G443" s="184"/>
      <c r="H443" s="184"/>
      <c r="I443" s="184"/>
      <c r="J443" s="184"/>
      <c r="K443" s="184"/>
      <c r="L443" s="184"/>
      <c r="M443" s="192"/>
      <c r="N443" s="193"/>
      <c r="O443" s="193"/>
      <c r="P443" s="27" t="s">
        <v>350</v>
      </c>
      <c r="Q443" s="26"/>
      <c r="R443" s="192"/>
      <c r="S443" s="193"/>
      <c r="T443" s="193"/>
      <c r="U443" s="27" t="s">
        <v>350</v>
      </c>
      <c r="V443" s="26"/>
      <c r="W443" s="192"/>
      <c r="X443" s="193"/>
      <c r="Y443" s="193"/>
      <c r="Z443" s="27" t="s">
        <v>350</v>
      </c>
      <c r="AA443" s="26"/>
      <c r="AB443" s="192"/>
      <c r="AC443" s="193"/>
      <c r="AD443" s="193"/>
      <c r="AE443" s="27" t="s">
        <v>350</v>
      </c>
      <c r="AF443" s="26"/>
      <c r="AG443" s="192"/>
      <c r="AH443" s="193"/>
      <c r="AI443" s="193"/>
      <c r="AJ443" s="27" t="s">
        <v>350</v>
      </c>
      <c r="AK443" s="26"/>
    </row>
    <row r="444" spans="6:11" ht="15" customHeight="1">
      <c r="F444" s="3" t="s">
        <v>79</v>
      </c>
      <c r="G444" s="3" t="s">
        <v>6</v>
      </c>
      <c r="H444" s="3" t="s">
        <v>5</v>
      </c>
      <c r="I444" s="3" t="s">
        <v>16</v>
      </c>
      <c r="J444" s="3" t="s">
        <v>78</v>
      </c>
      <c r="K444" s="3" t="s">
        <v>349</v>
      </c>
    </row>
    <row r="445" spans="7:23" s="2" customFormat="1" ht="15" customHeight="1">
      <c r="G445" s="2" t="s">
        <v>57</v>
      </c>
      <c r="H445" s="2" t="s">
        <v>56</v>
      </c>
      <c r="I445" s="2" t="s">
        <v>227</v>
      </c>
      <c r="J445" s="2" t="s">
        <v>226</v>
      </c>
      <c r="K445" s="2" t="s">
        <v>225</v>
      </c>
      <c r="L445" s="2" t="s">
        <v>58</v>
      </c>
      <c r="M445" s="7" t="s">
        <v>224</v>
      </c>
      <c r="O445" s="2" t="s">
        <v>58</v>
      </c>
      <c r="P445" s="2" t="s">
        <v>348</v>
      </c>
      <c r="Q445" s="2" t="s">
        <v>58</v>
      </c>
      <c r="R445" s="2" t="s">
        <v>57</v>
      </c>
      <c r="S445" s="2" t="s">
        <v>56</v>
      </c>
      <c r="T445" s="2" t="s">
        <v>347</v>
      </c>
      <c r="U445" s="2" t="s">
        <v>221</v>
      </c>
      <c r="V445" s="2" t="s">
        <v>171</v>
      </c>
      <c r="W445" s="2" t="s">
        <v>281</v>
      </c>
    </row>
    <row r="448" spans="5:12" ht="15" customHeight="1">
      <c r="E448" s="6" t="s">
        <v>346</v>
      </c>
      <c r="G448" s="3" t="s">
        <v>329</v>
      </c>
      <c r="H448" s="3" t="s">
        <v>328</v>
      </c>
      <c r="I448" s="3" t="s">
        <v>327</v>
      </c>
      <c r="J448" s="3" t="s">
        <v>125</v>
      </c>
      <c r="K448" s="3" t="s">
        <v>345</v>
      </c>
      <c r="L448" s="3" t="s">
        <v>344</v>
      </c>
    </row>
    <row r="449" spans="6:37" ht="45" customHeight="1">
      <c r="F449" s="146" t="s">
        <v>155</v>
      </c>
      <c r="G449" s="147"/>
      <c r="H449" s="147"/>
      <c r="I449" s="148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149"/>
      <c r="AB449" s="149"/>
      <c r="AC449" s="149"/>
      <c r="AD449" s="149"/>
      <c r="AE449" s="149"/>
      <c r="AF449" s="149"/>
      <c r="AG449" s="149"/>
      <c r="AH449" s="149"/>
      <c r="AI449" s="149"/>
      <c r="AJ449" s="149"/>
      <c r="AK449" s="149"/>
    </row>
    <row r="450" spans="6:37" ht="15" customHeight="1">
      <c r="F450" s="125" t="s">
        <v>154</v>
      </c>
      <c r="G450" s="126"/>
      <c r="H450" s="126"/>
      <c r="I450" s="127"/>
      <c r="J450" s="128" t="s">
        <v>153</v>
      </c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30"/>
      <c r="W450" s="131" t="s">
        <v>152</v>
      </c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</row>
    <row r="451" spans="6:37" ht="30" customHeight="1">
      <c r="F451" s="125" t="s">
        <v>151</v>
      </c>
      <c r="G451" s="126"/>
      <c r="H451" s="126"/>
      <c r="I451" s="127"/>
      <c r="J451" s="13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4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</row>
    <row r="452" spans="6:37" ht="30" customHeight="1">
      <c r="F452" s="125" t="s">
        <v>150</v>
      </c>
      <c r="G452" s="126"/>
      <c r="H452" s="126"/>
      <c r="I452" s="127"/>
      <c r="J452" s="13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4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</row>
    <row r="453" spans="6:37" ht="30" customHeight="1">
      <c r="F453" s="125" t="s">
        <v>149</v>
      </c>
      <c r="G453" s="126"/>
      <c r="H453" s="126"/>
      <c r="I453" s="127"/>
      <c r="J453" s="13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4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</row>
    <row r="454" spans="6:37" ht="30" customHeight="1">
      <c r="F454" s="125" t="s">
        <v>148</v>
      </c>
      <c r="G454" s="126"/>
      <c r="H454" s="126"/>
      <c r="I454" s="127"/>
      <c r="J454" s="13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4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</row>
    <row r="455" spans="6:37" ht="30" customHeight="1">
      <c r="F455" s="125" t="s">
        <v>147</v>
      </c>
      <c r="G455" s="126"/>
      <c r="H455" s="126"/>
      <c r="I455" s="127"/>
      <c r="J455" s="13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4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</row>
    <row r="457" spans="6:12" ht="15" customHeight="1">
      <c r="F457" s="3" t="s">
        <v>343</v>
      </c>
      <c r="H457" s="3" t="s">
        <v>253</v>
      </c>
      <c r="I457" s="3" t="s">
        <v>252</v>
      </c>
      <c r="J457" s="3" t="s">
        <v>329</v>
      </c>
      <c r="K457" s="3" t="s">
        <v>328</v>
      </c>
      <c r="L457" s="3" t="s">
        <v>327</v>
      </c>
    </row>
    <row r="458" spans="6:37" ht="30" customHeight="1">
      <c r="F458" s="191" t="s">
        <v>342</v>
      </c>
      <c r="G458" s="191"/>
      <c r="H458" s="191"/>
      <c r="I458" s="191"/>
      <c r="J458" s="191"/>
      <c r="K458" s="191"/>
      <c r="L458" s="191"/>
      <c r="M458" s="181" t="s">
        <v>240</v>
      </c>
      <c r="N458" s="181"/>
      <c r="O458" s="181"/>
      <c r="P458" s="181"/>
      <c r="Q458" s="181"/>
      <c r="R458" s="181" t="s">
        <v>239</v>
      </c>
      <c r="S458" s="181"/>
      <c r="T458" s="181"/>
      <c r="U458" s="181"/>
      <c r="V458" s="181"/>
      <c r="W458" s="181" t="s">
        <v>238</v>
      </c>
      <c r="X458" s="181"/>
      <c r="Y458" s="181"/>
      <c r="Z458" s="181"/>
      <c r="AA458" s="181"/>
      <c r="AB458" s="181" t="s">
        <v>237</v>
      </c>
      <c r="AC458" s="181"/>
      <c r="AD458" s="181"/>
      <c r="AE458" s="181"/>
      <c r="AF458" s="181"/>
      <c r="AG458" s="181" t="s">
        <v>341</v>
      </c>
      <c r="AH458" s="181"/>
      <c r="AI458" s="181"/>
      <c r="AJ458" s="181"/>
      <c r="AK458" s="181"/>
    </row>
    <row r="459" spans="6:37" ht="30" customHeight="1">
      <c r="F459" s="185" t="s">
        <v>340</v>
      </c>
      <c r="G459" s="188" t="s">
        <v>339</v>
      </c>
      <c r="H459" s="188"/>
      <c r="I459" s="188"/>
      <c r="J459" s="188"/>
      <c r="K459" s="188"/>
      <c r="L459" s="188"/>
      <c r="M459" s="182">
        <f>+IF(M419=0,"",M419/M434)</f>
      </c>
      <c r="N459" s="183"/>
      <c r="O459" s="25" t="s">
        <v>337</v>
      </c>
      <c r="P459" s="24"/>
      <c r="Q459" s="23"/>
      <c r="R459" s="182">
        <f>+IF(R419=0,"",R419/R434)</f>
      </c>
      <c r="S459" s="183"/>
      <c r="T459" s="25" t="s">
        <v>337</v>
      </c>
      <c r="U459" s="24"/>
      <c r="V459" s="23"/>
      <c r="W459" s="182">
        <f>+IF(W419=0,"",W419/W434)</f>
      </c>
      <c r="X459" s="183"/>
      <c r="Y459" s="25" t="s">
        <v>337</v>
      </c>
      <c r="Z459" s="24"/>
      <c r="AA459" s="23"/>
      <c r="AB459" s="182">
        <f>+IF(AB419=0,"",AB419/AB434)</f>
      </c>
      <c r="AC459" s="183"/>
      <c r="AD459" s="25" t="s">
        <v>337</v>
      </c>
      <c r="AE459" s="24"/>
      <c r="AF459" s="23"/>
      <c r="AG459" s="182">
        <f>+IF(AG419=0,"",AG419/AG434)</f>
      </c>
      <c r="AH459" s="183"/>
      <c r="AI459" s="25" t="s">
        <v>337</v>
      </c>
      <c r="AJ459" s="24"/>
      <c r="AK459" s="23"/>
    </row>
    <row r="460" spans="6:37" ht="30" customHeight="1">
      <c r="F460" s="186"/>
      <c r="G460" s="188" t="s">
        <v>338</v>
      </c>
      <c r="H460" s="188"/>
      <c r="I460" s="188"/>
      <c r="J460" s="188"/>
      <c r="K460" s="188"/>
      <c r="L460" s="188"/>
      <c r="M460" s="182">
        <f>+IF(M420=0,"",M420/M435)</f>
      </c>
      <c r="N460" s="183"/>
      <c r="O460" s="25" t="s">
        <v>337</v>
      </c>
      <c r="P460" s="24"/>
      <c r="Q460" s="23"/>
      <c r="R460" s="182">
        <f>+IF(R420=0,"",R420/R435)</f>
      </c>
      <c r="S460" s="183"/>
      <c r="T460" s="25" t="s">
        <v>337</v>
      </c>
      <c r="U460" s="24"/>
      <c r="V460" s="23"/>
      <c r="W460" s="182">
        <f>+IF(W420=0,"",W420/W435)</f>
      </c>
      <c r="X460" s="183"/>
      <c r="Y460" s="25" t="s">
        <v>337</v>
      </c>
      <c r="Z460" s="24"/>
      <c r="AA460" s="23"/>
      <c r="AB460" s="182">
        <f>+IF(AB420=0,"",AB420/AB435)</f>
      </c>
      <c r="AC460" s="183"/>
      <c r="AD460" s="25" t="s">
        <v>337</v>
      </c>
      <c r="AE460" s="24"/>
      <c r="AF460" s="23"/>
      <c r="AG460" s="182">
        <f>+IF(AG420=0,"",AG420/AG435)</f>
      </c>
      <c r="AH460" s="183"/>
      <c r="AI460" s="25" t="s">
        <v>337</v>
      </c>
      <c r="AJ460" s="24"/>
      <c r="AK460" s="23"/>
    </row>
    <row r="461" spans="6:37" ht="30" customHeight="1">
      <c r="F461" s="187"/>
      <c r="G461" s="188" t="s">
        <v>213</v>
      </c>
      <c r="H461" s="188"/>
      <c r="I461" s="188"/>
      <c r="J461" s="188"/>
      <c r="K461" s="188"/>
      <c r="L461" s="188"/>
      <c r="M461" s="182">
        <f>+IF(SUM(M421)=0,"",M421/M436)</f>
      </c>
      <c r="N461" s="183"/>
      <c r="O461" s="25" t="s">
        <v>337</v>
      </c>
      <c r="P461" s="24"/>
      <c r="Q461" s="23"/>
      <c r="R461" s="182">
        <f>+IF(SUM(R421)=0,"",R421/R436)</f>
      </c>
      <c r="S461" s="183"/>
      <c r="T461" s="25" t="s">
        <v>337</v>
      </c>
      <c r="U461" s="24"/>
      <c r="V461" s="23"/>
      <c r="W461" s="182">
        <f>+IF(SUM(W421)=0,"",W421/W436)</f>
      </c>
      <c r="X461" s="183"/>
      <c r="Y461" s="25" t="s">
        <v>337</v>
      </c>
      <c r="Z461" s="24"/>
      <c r="AA461" s="23"/>
      <c r="AB461" s="182">
        <f>+IF(SUM(AB421)=0,"",AB421/AB436)</f>
      </c>
      <c r="AC461" s="183"/>
      <c r="AD461" s="25" t="s">
        <v>337</v>
      </c>
      <c r="AE461" s="24"/>
      <c r="AF461" s="23"/>
      <c r="AG461" s="182">
        <f>+IF(SUM(AG421)=0,"",AG421/AG436)</f>
      </c>
      <c r="AH461" s="183"/>
      <c r="AI461" s="25" t="s">
        <v>337</v>
      </c>
      <c r="AJ461" s="24"/>
      <c r="AK461" s="23"/>
    </row>
    <row r="462" spans="6:37" ht="15" customHeight="1">
      <c r="F462" s="185" t="s">
        <v>336</v>
      </c>
      <c r="G462" s="188" t="s">
        <v>335</v>
      </c>
      <c r="H462" s="188"/>
      <c r="I462" s="188"/>
      <c r="J462" s="188"/>
      <c r="K462" s="188"/>
      <c r="L462" s="188"/>
      <c r="M462" s="182">
        <f>+IF(M422=0,"",M422/M437)</f>
      </c>
      <c r="N462" s="183"/>
      <c r="O462" s="25" t="s">
        <v>333</v>
      </c>
      <c r="P462" s="24"/>
      <c r="Q462" s="23"/>
      <c r="R462" s="182">
        <f>+IF(R422=0,"",R422/R437)</f>
      </c>
      <c r="S462" s="183"/>
      <c r="T462" s="25" t="s">
        <v>333</v>
      </c>
      <c r="U462" s="24"/>
      <c r="V462" s="23"/>
      <c r="W462" s="182">
        <f>+IF(W422=0,"",W422/W437)</f>
      </c>
      <c r="X462" s="183"/>
      <c r="Y462" s="25" t="s">
        <v>333</v>
      </c>
      <c r="Z462" s="24"/>
      <c r="AA462" s="23"/>
      <c r="AB462" s="182">
        <f>+IF(AB422=0,"",AB422/AB437)</f>
      </c>
      <c r="AC462" s="183"/>
      <c r="AD462" s="25" t="s">
        <v>333</v>
      </c>
      <c r="AE462" s="24"/>
      <c r="AF462" s="23"/>
      <c r="AG462" s="182">
        <f>+IF(AG422=0,"",AG422/AG437)</f>
      </c>
      <c r="AH462" s="183"/>
      <c r="AI462" s="25" t="s">
        <v>333</v>
      </c>
      <c r="AJ462" s="24"/>
      <c r="AK462" s="23"/>
    </row>
    <row r="463" spans="6:37" ht="15" customHeight="1">
      <c r="F463" s="186"/>
      <c r="G463" s="188" t="s">
        <v>334</v>
      </c>
      <c r="H463" s="188"/>
      <c r="I463" s="188"/>
      <c r="J463" s="188"/>
      <c r="K463" s="188"/>
      <c r="L463" s="188"/>
      <c r="M463" s="182">
        <f>+IF(M423=0,"",M423/M438)</f>
      </c>
      <c r="N463" s="183"/>
      <c r="O463" s="25" t="s">
        <v>333</v>
      </c>
      <c r="P463" s="24"/>
      <c r="Q463" s="23"/>
      <c r="R463" s="182">
        <f>+IF(R423=0,"",R423/R438)</f>
      </c>
      <c r="S463" s="183"/>
      <c r="T463" s="25" t="s">
        <v>333</v>
      </c>
      <c r="U463" s="24"/>
      <c r="V463" s="23"/>
      <c r="W463" s="182">
        <f>+IF(W423=0,"",W423/W438)</f>
      </c>
      <c r="X463" s="183"/>
      <c r="Y463" s="25" t="s">
        <v>333</v>
      </c>
      <c r="Z463" s="24"/>
      <c r="AA463" s="23"/>
      <c r="AB463" s="182">
        <f>+IF(AB423=0,"",AB423/AB438)</f>
      </c>
      <c r="AC463" s="183"/>
      <c r="AD463" s="25" t="s">
        <v>333</v>
      </c>
      <c r="AE463" s="24"/>
      <c r="AF463" s="23"/>
      <c r="AG463" s="182">
        <f>+IF(AG423=0,"",AG423/AG438)</f>
      </c>
      <c r="AH463" s="183"/>
      <c r="AI463" s="25" t="s">
        <v>333</v>
      </c>
      <c r="AJ463" s="24"/>
      <c r="AK463" s="23"/>
    </row>
    <row r="464" spans="6:37" ht="15" customHeight="1">
      <c r="F464" s="186"/>
      <c r="G464" s="189" t="s">
        <v>332</v>
      </c>
      <c r="H464" s="190">
        <f>+IF(H424=0,"",H424)</f>
      </c>
      <c r="I464" s="190"/>
      <c r="J464" s="190"/>
      <c r="K464" s="190"/>
      <c r="L464" s="190"/>
      <c r="M464" s="182">
        <f>+IF(M424=0,"",M424/M439)</f>
      </c>
      <c r="N464" s="183"/>
      <c r="O464" s="25" t="str">
        <f>CONCATENATE(P424,"/人日")</f>
        <v>○/人日</v>
      </c>
      <c r="P464" s="24"/>
      <c r="Q464" s="23"/>
      <c r="R464" s="182">
        <f>+IF(R424=0,"",R424/R439)</f>
      </c>
      <c r="S464" s="183"/>
      <c r="T464" s="25" t="str">
        <f>+O464</f>
        <v>○/人日</v>
      </c>
      <c r="U464" s="24"/>
      <c r="V464" s="23"/>
      <c r="W464" s="182">
        <f>+IF(W424=0,"",W424/W439)</f>
      </c>
      <c r="X464" s="183"/>
      <c r="Y464" s="25" t="str">
        <f>+O464</f>
        <v>○/人日</v>
      </c>
      <c r="Z464" s="24"/>
      <c r="AA464" s="23"/>
      <c r="AB464" s="182">
        <f>+IF(AB424=0,"",AB424/AB439)</f>
      </c>
      <c r="AC464" s="183"/>
      <c r="AD464" s="25" t="str">
        <f>+O464</f>
        <v>○/人日</v>
      </c>
      <c r="AE464" s="24"/>
      <c r="AF464" s="23"/>
      <c r="AG464" s="182">
        <f>+IF(AG424=0,"",AG424/AG439)</f>
      </c>
      <c r="AH464" s="183"/>
      <c r="AI464" s="25" t="str">
        <f>+O464</f>
        <v>○/人日</v>
      </c>
      <c r="AJ464" s="24"/>
      <c r="AK464" s="23"/>
    </row>
    <row r="465" spans="6:37" ht="15" customHeight="1">
      <c r="F465" s="186"/>
      <c r="G465" s="189"/>
      <c r="H465" s="190">
        <f>+IF(H425=0,"",H425)</f>
      </c>
      <c r="I465" s="190"/>
      <c r="J465" s="190"/>
      <c r="K465" s="190"/>
      <c r="L465" s="190"/>
      <c r="M465" s="182">
        <f>+IF(M425=0,"",M425/M440)</f>
      </c>
      <c r="N465" s="183"/>
      <c r="O465" s="25" t="str">
        <f>CONCATENATE(P425,"/人日")</f>
        <v>○/人日</v>
      </c>
      <c r="P465" s="24"/>
      <c r="Q465" s="23"/>
      <c r="R465" s="182">
        <f>+IF(R425=0,"",R425/R440)</f>
      </c>
      <c r="S465" s="183"/>
      <c r="T465" s="25" t="str">
        <f>+O465</f>
        <v>○/人日</v>
      </c>
      <c r="U465" s="24"/>
      <c r="V465" s="23"/>
      <c r="W465" s="182">
        <f>+IF(W425=0,"",W425/W440)</f>
      </c>
      <c r="X465" s="183"/>
      <c r="Y465" s="25" t="str">
        <f>+O465</f>
        <v>○/人日</v>
      </c>
      <c r="Z465" s="24"/>
      <c r="AA465" s="23"/>
      <c r="AB465" s="182">
        <f>+IF(AB425=0,"",AB425/AB440)</f>
      </c>
      <c r="AC465" s="183"/>
      <c r="AD465" s="25" t="str">
        <f>+O465</f>
        <v>○/人日</v>
      </c>
      <c r="AE465" s="24"/>
      <c r="AF465" s="23"/>
      <c r="AG465" s="182">
        <f>+IF(AG425=0,"",AG425/AG440)</f>
      </c>
      <c r="AH465" s="183"/>
      <c r="AI465" s="25" t="str">
        <f>+O465</f>
        <v>○/人日</v>
      </c>
      <c r="AJ465" s="24"/>
      <c r="AK465" s="23"/>
    </row>
    <row r="466" spans="6:37" ht="15" customHeight="1">
      <c r="F466" s="186"/>
      <c r="G466" s="189"/>
      <c r="H466" s="190">
        <f>+IF(H426=0,"",H426)</f>
      </c>
      <c r="I466" s="190"/>
      <c r="J466" s="190"/>
      <c r="K466" s="190"/>
      <c r="L466" s="190"/>
      <c r="M466" s="182">
        <f>+IF(M426=0,"",M426/M441)</f>
      </c>
      <c r="N466" s="183"/>
      <c r="O466" s="25" t="str">
        <f>CONCATENATE(P426,"/人日")</f>
        <v>○/人日</v>
      </c>
      <c r="P466" s="24"/>
      <c r="Q466" s="23"/>
      <c r="R466" s="182">
        <f>+IF(R426=0,"",R426/R441)</f>
      </c>
      <c r="S466" s="183"/>
      <c r="T466" s="25" t="str">
        <f>+O466</f>
        <v>○/人日</v>
      </c>
      <c r="U466" s="24"/>
      <c r="V466" s="23"/>
      <c r="W466" s="182">
        <f>+IF(W426=0,"",W426/W441)</f>
      </c>
      <c r="X466" s="183"/>
      <c r="Y466" s="25" t="str">
        <f>+O466</f>
        <v>○/人日</v>
      </c>
      <c r="Z466" s="24"/>
      <c r="AA466" s="23"/>
      <c r="AB466" s="182">
        <f>+IF(AB426=0,"",AB426/AB441)</f>
      </c>
      <c r="AC466" s="183"/>
      <c r="AD466" s="25" t="str">
        <f>+O466</f>
        <v>○/人日</v>
      </c>
      <c r="AE466" s="24"/>
      <c r="AF466" s="23"/>
      <c r="AG466" s="182">
        <f>+IF(AG426=0,"",AG426/AG441)</f>
      </c>
      <c r="AH466" s="183"/>
      <c r="AI466" s="25" t="str">
        <f>+O466</f>
        <v>○/人日</v>
      </c>
      <c r="AJ466" s="24"/>
      <c r="AK466" s="23"/>
    </row>
    <row r="467" spans="6:37" ht="15" customHeight="1">
      <c r="F467" s="187"/>
      <c r="G467" s="181" t="s">
        <v>213</v>
      </c>
      <c r="H467" s="181"/>
      <c r="I467" s="181"/>
      <c r="J467" s="181"/>
      <c r="K467" s="181"/>
      <c r="L467" s="181"/>
      <c r="M467" s="182"/>
      <c r="N467" s="183"/>
      <c r="O467" s="25"/>
      <c r="P467" s="24"/>
      <c r="Q467" s="23"/>
      <c r="R467" s="182"/>
      <c r="S467" s="183"/>
      <c r="T467" s="25"/>
      <c r="U467" s="24"/>
      <c r="V467" s="23"/>
      <c r="W467" s="182"/>
      <c r="X467" s="183"/>
      <c r="Y467" s="25"/>
      <c r="Z467" s="24"/>
      <c r="AA467" s="23"/>
      <c r="AB467" s="182"/>
      <c r="AC467" s="183"/>
      <c r="AD467" s="25"/>
      <c r="AE467" s="24"/>
      <c r="AF467" s="23"/>
      <c r="AG467" s="182"/>
      <c r="AH467" s="183"/>
      <c r="AI467" s="25"/>
      <c r="AJ467" s="24"/>
      <c r="AK467" s="23"/>
    </row>
    <row r="468" spans="6:37" ht="15" customHeight="1">
      <c r="F468" s="184" t="s">
        <v>331</v>
      </c>
      <c r="G468" s="184"/>
      <c r="H468" s="184"/>
      <c r="I468" s="184"/>
      <c r="J468" s="184"/>
      <c r="K468" s="184"/>
      <c r="L468" s="184"/>
      <c r="M468" s="182">
        <f>+IF(M428=0,"",M428/M443)</f>
      </c>
      <c r="N468" s="183"/>
      <c r="O468" s="25" t="str">
        <f>CONCATENATE(P428,"/人日")</f>
        <v>○/人日</v>
      </c>
      <c r="P468" s="24"/>
      <c r="Q468" s="23"/>
      <c r="R468" s="182">
        <f>+IF(R428=0,"",R428/R443)</f>
      </c>
      <c r="S468" s="183"/>
      <c r="T468" s="25" t="str">
        <f>+O468</f>
        <v>○/人日</v>
      </c>
      <c r="U468" s="24"/>
      <c r="V468" s="23"/>
      <c r="W468" s="182">
        <f>+IF(W428=0,"",W428/W443)</f>
      </c>
      <c r="X468" s="183"/>
      <c r="Y468" s="25" t="str">
        <f>+O468</f>
        <v>○/人日</v>
      </c>
      <c r="Z468" s="24"/>
      <c r="AA468" s="23"/>
      <c r="AB468" s="182">
        <f>+IF(AB428=0,"",AB428/AB443)</f>
      </c>
      <c r="AC468" s="183"/>
      <c r="AD468" s="25" t="str">
        <f>+O468</f>
        <v>○/人日</v>
      </c>
      <c r="AE468" s="24"/>
      <c r="AF468" s="23"/>
      <c r="AG468" s="182">
        <f>+IF(AG428=0,"",AG428/AG443)</f>
      </c>
      <c r="AH468" s="183"/>
      <c r="AI468" s="25" t="str">
        <f>+O468</f>
        <v>○/人日</v>
      </c>
      <c r="AJ468" s="24"/>
      <c r="AK468" s="23"/>
    </row>
    <row r="469" spans="6:11" ht="15" customHeight="1">
      <c r="F469" s="3" t="s">
        <v>79</v>
      </c>
      <c r="G469" s="3" t="s">
        <v>6</v>
      </c>
      <c r="H469" s="3" t="s">
        <v>5</v>
      </c>
      <c r="I469" s="3" t="s">
        <v>16</v>
      </c>
      <c r="J469" s="3" t="s">
        <v>78</v>
      </c>
      <c r="K469" s="3" t="s">
        <v>330</v>
      </c>
    </row>
    <row r="470" spans="7:34" s="2" customFormat="1" ht="15" customHeight="1">
      <c r="G470" s="2" t="s">
        <v>253</v>
      </c>
      <c r="H470" s="2" t="s">
        <v>252</v>
      </c>
      <c r="I470" s="2" t="s">
        <v>329</v>
      </c>
      <c r="J470" s="2" t="s">
        <v>328</v>
      </c>
      <c r="K470" s="2" t="s">
        <v>327</v>
      </c>
      <c r="L470" s="2" t="s">
        <v>72</v>
      </c>
      <c r="M470" s="7" t="s">
        <v>71</v>
      </c>
      <c r="N470" s="2" t="s">
        <v>326</v>
      </c>
      <c r="O470" s="2" t="s">
        <v>325</v>
      </c>
      <c r="P470" s="2" t="s">
        <v>204</v>
      </c>
      <c r="Q470" s="2" t="s">
        <v>324</v>
      </c>
      <c r="R470" s="2" t="s">
        <v>323</v>
      </c>
      <c r="S470" s="2" t="s">
        <v>160</v>
      </c>
      <c r="T470" s="2" t="s">
        <v>159</v>
      </c>
      <c r="U470" s="2" t="s">
        <v>322</v>
      </c>
      <c r="V470" s="2" t="s">
        <v>293</v>
      </c>
      <c r="W470" s="2" t="s">
        <v>129</v>
      </c>
      <c r="X470" s="2" t="s">
        <v>128</v>
      </c>
      <c r="Y470" s="2" t="s">
        <v>322</v>
      </c>
      <c r="Z470" s="2" t="s">
        <v>321</v>
      </c>
      <c r="AA470" s="2" t="s">
        <v>320</v>
      </c>
      <c r="AB470" s="2" t="s">
        <v>319</v>
      </c>
      <c r="AC470" s="2" t="s">
        <v>142</v>
      </c>
      <c r="AD470" s="2" t="s">
        <v>318</v>
      </c>
      <c r="AE470" s="2" t="s">
        <v>97</v>
      </c>
      <c r="AF470" s="2" t="s">
        <v>100</v>
      </c>
      <c r="AG470" s="2" t="s">
        <v>99</v>
      </c>
      <c r="AH470" s="2" t="s">
        <v>96</v>
      </c>
    </row>
    <row r="473" spans="6:19" ht="15" customHeight="1">
      <c r="F473" s="3" t="s">
        <v>317</v>
      </c>
      <c r="H473" s="3" t="s">
        <v>11</v>
      </c>
      <c r="I473" s="3" t="s">
        <v>94</v>
      </c>
      <c r="J473" s="3" t="s">
        <v>93</v>
      </c>
      <c r="K473" s="3" t="s">
        <v>92</v>
      </c>
      <c r="L473" s="3" t="s">
        <v>79</v>
      </c>
      <c r="M473" s="3" t="s">
        <v>275</v>
      </c>
      <c r="N473" s="3" t="s">
        <v>274</v>
      </c>
      <c r="O473" s="3" t="s">
        <v>269</v>
      </c>
      <c r="P473" s="3" t="s">
        <v>189</v>
      </c>
      <c r="Q473" s="3" t="s">
        <v>256</v>
      </c>
      <c r="R473" s="3" t="s">
        <v>25</v>
      </c>
      <c r="S473" s="3" t="s">
        <v>316</v>
      </c>
    </row>
    <row r="474" spans="6:37" ht="15" customHeight="1">
      <c r="F474" s="153" t="s">
        <v>315</v>
      </c>
      <c r="G474" s="154"/>
      <c r="H474" s="154"/>
      <c r="I474" s="154"/>
      <c r="J474" s="154"/>
      <c r="K474" s="154"/>
      <c r="L474" s="154"/>
      <c r="M474" s="155"/>
      <c r="N474" s="131" t="s">
        <v>314</v>
      </c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9"/>
      <c r="AH474" s="175" t="s">
        <v>313</v>
      </c>
      <c r="AI474" s="176"/>
      <c r="AJ474" s="176"/>
      <c r="AK474" s="177"/>
    </row>
    <row r="475" spans="6:37" ht="15" customHeight="1">
      <c r="F475" s="128"/>
      <c r="G475" s="156"/>
      <c r="H475" s="156"/>
      <c r="I475" s="156"/>
      <c r="J475" s="156"/>
      <c r="K475" s="156"/>
      <c r="L475" s="156"/>
      <c r="M475" s="157"/>
      <c r="N475" s="131" t="s">
        <v>240</v>
      </c>
      <c r="O475" s="131"/>
      <c r="P475" s="131"/>
      <c r="Q475" s="125"/>
      <c r="R475" s="131" t="s">
        <v>239</v>
      </c>
      <c r="S475" s="131"/>
      <c r="T475" s="131"/>
      <c r="U475" s="131"/>
      <c r="V475" s="127" t="s">
        <v>238</v>
      </c>
      <c r="W475" s="131"/>
      <c r="X475" s="131"/>
      <c r="Y475" s="125"/>
      <c r="Z475" s="131" t="s">
        <v>237</v>
      </c>
      <c r="AA475" s="131"/>
      <c r="AB475" s="131"/>
      <c r="AC475" s="131"/>
      <c r="AD475" s="127" t="s">
        <v>236</v>
      </c>
      <c r="AE475" s="131"/>
      <c r="AF475" s="131"/>
      <c r="AG475" s="125"/>
      <c r="AH475" s="178"/>
      <c r="AI475" s="179"/>
      <c r="AJ475" s="179"/>
      <c r="AK475" s="180"/>
    </row>
    <row r="476" spans="6:37" ht="15" customHeight="1">
      <c r="F476" s="139" t="s">
        <v>312</v>
      </c>
      <c r="G476" s="140"/>
      <c r="H476" s="140"/>
      <c r="I476" s="140"/>
      <c r="J476" s="140"/>
      <c r="K476" s="140"/>
      <c r="L476" s="140"/>
      <c r="M476" s="141"/>
      <c r="N476" s="168"/>
      <c r="O476" s="169"/>
      <c r="P476" s="22" t="s">
        <v>256</v>
      </c>
      <c r="Q476" s="22"/>
      <c r="R476" s="168"/>
      <c r="S476" s="169"/>
      <c r="T476" s="22" t="s">
        <v>256</v>
      </c>
      <c r="U476" s="22"/>
      <c r="V476" s="168"/>
      <c r="W476" s="169"/>
      <c r="X476" s="22" t="s">
        <v>256</v>
      </c>
      <c r="Y476" s="22"/>
      <c r="Z476" s="168"/>
      <c r="AA476" s="169"/>
      <c r="AB476" s="22" t="s">
        <v>256</v>
      </c>
      <c r="AC476" s="22"/>
      <c r="AD476" s="168"/>
      <c r="AE476" s="169"/>
      <c r="AF476" s="22" t="s">
        <v>256</v>
      </c>
      <c r="AG476" s="22"/>
      <c r="AH476" s="168"/>
      <c r="AI476" s="169"/>
      <c r="AJ476" s="22" t="s">
        <v>256</v>
      </c>
      <c r="AK476" s="21"/>
    </row>
    <row r="477" spans="6:37" ht="15" customHeight="1">
      <c r="F477" s="172"/>
      <c r="G477" s="173"/>
      <c r="H477" s="173"/>
      <c r="I477" s="173"/>
      <c r="J477" s="173"/>
      <c r="K477" s="173"/>
      <c r="L477" s="173"/>
      <c r="M477" s="174"/>
      <c r="N477" s="170"/>
      <c r="O477" s="171"/>
      <c r="P477" s="19" t="s">
        <v>304</v>
      </c>
      <c r="Q477" s="20"/>
      <c r="R477" s="170"/>
      <c r="S477" s="171"/>
      <c r="T477" s="19" t="s">
        <v>304</v>
      </c>
      <c r="U477" s="20"/>
      <c r="V477" s="170"/>
      <c r="W477" s="171"/>
      <c r="X477" s="19" t="s">
        <v>304</v>
      </c>
      <c r="Y477" s="20"/>
      <c r="Z477" s="170"/>
      <c r="AA477" s="171"/>
      <c r="AB477" s="19" t="s">
        <v>304</v>
      </c>
      <c r="AC477" s="20"/>
      <c r="AD477" s="170"/>
      <c r="AE477" s="171"/>
      <c r="AF477" s="19" t="s">
        <v>304</v>
      </c>
      <c r="AG477" s="20"/>
      <c r="AH477" s="170"/>
      <c r="AI477" s="171"/>
      <c r="AJ477" s="19" t="s">
        <v>304</v>
      </c>
      <c r="AK477" s="18"/>
    </row>
    <row r="478" spans="6:37" ht="15" customHeight="1">
      <c r="F478" s="139" t="s">
        <v>311</v>
      </c>
      <c r="G478" s="140"/>
      <c r="H478" s="140"/>
      <c r="I478" s="140"/>
      <c r="J478" s="140"/>
      <c r="K478" s="140"/>
      <c r="L478" s="140"/>
      <c r="M478" s="141"/>
      <c r="N478" s="168"/>
      <c r="O478" s="169"/>
      <c r="P478" s="22" t="s">
        <v>256</v>
      </c>
      <c r="Q478" s="22"/>
      <c r="R478" s="168"/>
      <c r="S478" s="169"/>
      <c r="T478" s="22" t="s">
        <v>256</v>
      </c>
      <c r="U478" s="22"/>
      <c r="V478" s="168"/>
      <c r="W478" s="169"/>
      <c r="X478" s="22" t="s">
        <v>256</v>
      </c>
      <c r="Y478" s="22"/>
      <c r="Z478" s="168"/>
      <c r="AA478" s="169"/>
      <c r="AB478" s="22" t="s">
        <v>256</v>
      </c>
      <c r="AC478" s="22"/>
      <c r="AD478" s="168"/>
      <c r="AE478" s="169"/>
      <c r="AF478" s="22" t="s">
        <v>256</v>
      </c>
      <c r="AG478" s="22"/>
      <c r="AH478" s="168"/>
      <c r="AI478" s="169"/>
      <c r="AJ478" s="22" t="s">
        <v>256</v>
      </c>
      <c r="AK478" s="21"/>
    </row>
    <row r="479" spans="6:37" ht="15" customHeight="1">
      <c r="F479" s="172"/>
      <c r="G479" s="173"/>
      <c r="H479" s="173"/>
      <c r="I479" s="173"/>
      <c r="J479" s="173"/>
      <c r="K479" s="173"/>
      <c r="L479" s="173"/>
      <c r="M479" s="174"/>
      <c r="N479" s="170"/>
      <c r="O479" s="171"/>
      <c r="P479" s="19" t="s">
        <v>304</v>
      </c>
      <c r="Q479" s="20"/>
      <c r="R479" s="170"/>
      <c r="S479" s="171"/>
      <c r="T479" s="19" t="s">
        <v>304</v>
      </c>
      <c r="U479" s="20"/>
      <c r="V479" s="170"/>
      <c r="W479" s="171"/>
      <c r="X479" s="19" t="s">
        <v>304</v>
      </c>
      <c r="Y479" s="20"/>
      <c r="Z479" s="170"/>
      <c r="AA479" s="171"/>
      <c r="AB479" s="19" t="s">
        <v>304</v>
      </c>
      <c r="AC479" s="20"/>
      <c r="AD479" s="170"/>
      <c r="AE479" s="171"/>
      <c r="AF479" s="19" t="s">
        <v>304</v>
      </c>
      <c r="AG479" s="20"/>
      <c r="AH479" s="170"/>
      <c r="AI479" s="171"/>
      <c r="AJ479" s="19" t="s">
        <v>304</v>
      </c>
      <c r="AK479" s="18"/>
    </row>
    <row r="480" spans="6:37" ht="15" customHeight="1">
      <c r="F480" s="139" t="s">
        <v>310</v>
      </c>
      <c r="G480" s="140"/>
      <c r="H480" s="140"/>
      <c r="I480" s="140"/>
      <c r="J480" s="140"/>
      <c r="K480" s="140"/>
      <c r="L480" s="140"/>
      <c r="M480" s="141"/>
      <c r="N480" s="168"/>
      <c r="O480" s="169"/>
      <c r="P480" s="22" t="s">
        <v>256</v>
      </c>
      <c r="Q480" s="22"/>
      <c r="R480" s="168"/>
      <c r="S480" s="169"/>
      <c r="T480" s="22" t="s">
        <v>256</v>
      </c>
      <c r="U480" s="22"/>
      <c r="V480" s="168"/>
      <c r="W480" s="169"/>
      <c r="X480" s="22" t="s">
        <v>256</v>
      </c>
      <c r="Y480" s="22"/>
      <c r="Z480" s="168"/>
      <c r="AA480" s="169"/>
      <c r="AB480" s="22" t="s">
        <v>256</v>
      </c>
      <c r="AC480" s="22"/>
      <c r="AD480" s="168"/>
      <c r="AE480" s="169"/>
      <c r="AF480" s="22" t="s">
        <v>256</v>
      </c>
      <c r="AG480" s="22"/>
      <c r="AH480" s="168"/>
      <c r="AI480" s="169"/>
      <c r="AJ480" s="22" t="s">
        <v>256</v>
      </c>
      <c r="AK480" s="21"/>
    </row>
    <row r="481" spans="6:37" ht="15" customHeight="1">
      <c r="F481" s="172"/>
      <c r="G481" s="173"/>
      <c r="H481" s="173"/>
      <c r="I481" s="173"/>
      <c r="J481" s="173"/>
      <c r="K481" s="173"/>
      <c r="L481" s="173"/>
      <c r="M481" s="174"/>
      <c r="N481" s="170"/>
      <c r="O481" s="171"/>
      <c r="P481" s="19" t="s">
        <v>304</v>
      </c>
      <c r="Q481" s="20"/>
      <c r="R481" s="170"/>
      <c r="S481" s="171"/>
      <c r="T481" s="19" t="s">
        <v>304</v>
      </c>
      <c r="U481" s="20"/>
      <c r="V481" s="170"/>
      <c r="W481" s="171"/>
      <c r="X481" s="19" t="s">
        <v>304</v>
      </c>
      <c r="Y481" s="20"/>
      <c r="Z481" s="170"/>
      <c r="AA481" s="171"/>
      <c r="AB481" s="19" t="s">
        <v>304</v>
      </c>
      <c r="AC481" s="20"/>
      <c r="AD481" s="170"/>
      <c r="AE481" s="171"/>
      <c r="AF481" s="19" t="s">
        <v>304</v>
      </c>
      <c r="AG481" s="20"/>
      <c r="AH481" s="170"/>
      <c r="AI481" s="171"/>
      <c r="AJ481" s="19" t="s">
        <v>304</v>
      </c>
      <c r="AK481" s="18"/>
    </row>
    <row r="482" spans="6:37" ht="15" customHeight="1">
      <c r="F482" s="139" t="s">
        <v>309</v>
      </c>
      <c r="G482" s="140"/>
      <c r="H482" s="140"/>
      <c r="I482" s="140"/>
      <c r="J482" s="140"/>
      <c r="K482" s="140"/>
      <c r="L482" s="140"/>
      <c r="M482" s="141"/>
      <c r="N482" s="168"/>
      <c r="O482" s="169"/>
      <c r="P482" s="22" t="s">
        <v>256</v>
      </c>
      <c r="Q482" s="22"/>
      <c r="R482" s="168"/>
      <c r="S482" s="169"/>
      <c r="T482" s="22" t="s">
        <v>256</v>
      </c>
      <c r="U482" s="22"/>
      <c r="V482" s="168"/>
      <c r="W482" s="169"/>
      <c r="X482" s="22" t="s">
        <v>256</v>
      </c>
      <c r="Y482" s="22"/>
      <c r="Z482" s="168"/>
      <c r="AA482" s="169"/>
      <c r="AB482" s="22" t="s">
        <v>256</v>
      </c>
      <c r="AC482" s="22"/>
      <c r="AD482" s="168"/>
      <c r="AE482" s="169"/>
      <c r="AF482" s="22" t="s">
        <v>256</v>
      </c>
      <c r="AG482" s="22"/>
      <c r="AH482" s="168"/>
      <c r="AI482" s="169"/>
      <c r="AJ482" s="22" t="s">
        <v>256</v>
      </c>
      <c r="AK482" s="21"/>
    </row>
    <row r="483" spans="6:37" ht="15" customHeight="1">
      <c r="F483" s="172"/>
      <c r="G483" s="173"/>
      <c r="H483" s="173"/>
      <c r="I483" s="173"/>
      <c r="J483" s="173"/>
      <c r="K483" s="173"/>
      <c r="L483" s="173"/>
      <c r="M483" s="174"/>
      <c r="N483" s="170"/>
      <c r="O483" s="171"/>
      <c r="P483" s="19" t="s">
        <v>304</v>
      </c>
      <c r="Q483" s="20"/>
      <c r="R483" s="170"/>
      <c r="S483" s="171"/>
      <c r="T483" s="19" t="s">
        <v>304</v>
      </c>
      <c r="U483" s="20"/>
      <c r="V483" s="170"/>
      <c r="W483" s="171"/>
      <c r="X483" s="19" t="s">
        <v>304</v>
      </c>
      <c r="Y483" s="20"/>
      <c r="Z483" s="170"/>
      <c r="AA483" s="171"/>
      <c r="AB483" s="19" t="s">
        <v>304</v>
      </c>
      <c r="AC483" s="20"/>
      <c r="AD483" s="170"/>
      <c r="AE483" s="171"/>
      <c r="AF483" s="19" t="s">
        <v>304</v>
      </c>
      <c r="AG483" s="20"/>
      <c r="AH483" s="170"/>
      <c r="AI483" s="171"/>
      <c r="AJ483" s="19" t="s">
        <v>304</v>
      </c>
      <c r="AK483" s="18"/>
    </row>
    <row r="484" spans="6:37" ht="15" customHeight="1">
      <c r="F484" s="139" t="s">
        <v>308</v>
      </c>
      <c r="G484" s="140"/>
      <c r="H484" s="140"/>
      <c r="I484" s="140"/>
      <c r="J484" s="140"/>
      <c r="K484" s="140"/>
      <c r="L484" s="140"/>
      <c r="M484" s="141"/>
      <c r="N484" s="168"/>
      <c r="O484" s="169"/>
      <c r="P484" s="22" t="s">
        <v>256</v>
      </c>
      <c r="Q484" s="22"/>
      <c r="R484" s="168"/>
      <c r="S484" s="169"/>
      <c r="T484" s="22" t="s">
        <v>256</v>
      </c>
      <c r="U484" s="22"/>
      <c r="V484" s="168"/>
      <c r="W484" s="169"/>
      <c r="X484" s="22" t="s">
        <v>256</v>
      </c>
      <c r="Y484" s="22"/>
      <c r="Z484" s="168"/>
      <c r="AA484" s="169"/>
      <c r="AB484" s="22" t="s">
        <v>256</v>
      </c>
      <c r="AC484" s="22"/>
      <c r="AD484" s="168"/>
      <c r="AE484" s="169"/>
      <c r="AF484" s="22" t="s">
        <v>256</v>
      </c>
      <c r="AG484" s="22"/>
      <c r="AH484" s="168"/>
      <c r="AI484" s="169"/>
      <c r="AJ484" s="22" t="s">
        <v>256</v>
      </c>
      <c r="AK484" s="21"/>
    </row>
    <row r="485" spans="6:37" ht="15" customHeight="1">
      <c r="F485" s="172"/>
      <c r="G485" s="173"/>
      <c r="H485" s="173"/>
      <c r="I485" s="173"/>
      <c r="J485" s="173"/>
      <c r="K485" s="173"/>
      <c r="L485" s="173"/>
      <c r="M485" s="174"/>
      <c r="N485" s="170"/>
      <c r="O485" s="171"/>
      <c r="P485" s="19" t="s">
        <v>304</v>
      </c>
      <c r="Q485" s="20"/>
      <c r="R485" s="170"/>
      <c r="S485" s="171"/>
      <c r="T485" s="19" t="s">
        <v>304</v>
      </c>
      <c r="U485" s="20"/>
      <c r="V485" s="170"/>
      <c r="W485" s="171"/>
      <c r="X485" s="19" t="s">
        <v>304</v>
      </c>
      <c r="Y485" s="20"/>
      <c r="Z485" s="170"/>
      <c r="AA485" s="171"/>
      <c r="AB485" s="19" t="s">
        <v>304</v>
      </c>
      <c r="AC485" s="20"/>
      <c r="AD485" s="170"/>
      <c r="AE485" s="171"/>
      <c r="AF485" s="19" t="s">
        <v>304</v>
      </c>
      <c r="AG485" s="20"/>
      <c r="AH485" s="170"/>
      <c r="AI485" s="171"/>
      <c r="AJ485" s="19" t="s">
        <v>304</v>
      </c>
      <c r="AK485" s="18"/>
    </row>
    <row r="486" spans="6:37" ht="15" customHeight="1">
      <c r="F486" s="139" t="s">
        <v>307</v>
      </c>
      <c r="G486" s="140"/>
      <c r="H486" s="140"/>
      <c r="I486" s="140"/>
      <c r="J486" s="140"/>
      <c r="K486" s="140"/>
      <c r="L486" s="140"/>
      <c r="M486" s="141"/>
      <c r="N486" s="168"/>
      <c r="O486" s="169"/>
      <c r="P486" s="22" t="s">
        <v>256</v>
      </c>
      <c r="Q486" s="22"/>
      <c r="R486" s="168"/>
      <c r="S486" s="169"/>
      <c r="T486" s="22" t="s">
        <v>256</v>
      </c>
      <c r="U486" s="22"/>
      <c r="V486" s="168"/>
      <c r="W486" s="169"/>
      <c r="X486" s="22" t="s">
        <v>256</v>
      </c>
      <c r="Y486" s="22"/>
      <c r="Z486" s="168"/>
      <c r="AA486" s="169"/>
      <c r="AB486" s="22" t="s">
        <v>256</v>
      </c>
      <c r="AC486" s="22"/>
      <c r="AD486" s="168"/>
      <c r="AE486" s="169"/>
      <c r="AF486" s="22" t="s">
        <v>256</v>
      </c>
      <c r="AG486" s="22"/>
      <c r="AH486" s="168"/>
      <c r="AI486" s="169"/>
      <c r="AJ486" s="22" t="s">
        <v>256</v>
      </c>
      <c r="AK486" s="21"/>
    </row>
    <row r="487" spans="6:37" ht="15" customHeight="1">
      <c r="F487" s="172"/>
      <c r="G487" s="173"/>
      <c r="H487" s="173"/>
      <c r="I487" s="173"/>
      <c r="J487" s="173"/>
      <c r="K487" s="173"/>
      <c r="L487" s="173"/>
      <c r="M487" s="174"/>
      <c r="N487" s="170"/>
      <c r="O487" s="171"/>
      <c r="P487" s="19" t="s">
        <v>304</v>
      </c>
      <c r="Q487" s="20"/>
      <c r="R487" s="170"/>
      <c r="S487" s="171"/>
      <c r="T487" s="19" t="s">
        <v>304</v>
      </c>
      <c r="U487" s="20"/>
      <c r="V487" s="170"/>
      <c r="W487" s="171"/>
      <c r="X487" s="19" t="s">
        <v>304</v>
      </c>
      <c r="Y487" s="20"/>
      <c r="Z487" s="170"/>
      <c r="AA487" s="171"/>
      <c r="AB487" s="19" t="s">
        <v>304</v>
      </c>
      <c r="AC487" s="20"/>
      <c r="AD487" s="170"/>
      <c r="AE487" s="171"/>
      <c r="AF487" s="19" t="s">
        <v>304</v>
      </c>
      <c r="AG487" s="20"/>
      <c r="AH487" s="170"/>
      <c r="AI487" s="171"/>
      <c r="AJ487" s="19" t="s">
        <v>304</v>
      </c>
      <c r="AK487" s="18"/>
    </row>
    <row r="488" spans="6:37" ht="15" customHeight="1">
      <c r="F488" s="139" t="s">
        <v>306</v>
      </c>
      <c r="G488" s="140"/>
      <c r="H488" s="140"/>
      <c r="I488" s="140"/>
      <c r="J488" s="140"/>
      <c r="K488" s="140"/>
      <c r="L488" s="140"/>
      <c r="M488" s="141"/>
      <c r="N488" s="168"/>
      <c r="O488" s="169"/>
      <c r="P488" s="22" t="s">
        <v>256</v>
      </c>
      <c r="Q488" s="22"/>
      <c r="R488" s="168"/>
      <c r="S488" s="169"/>
      <c r="T488" s="22" t="s">
        <v>256</v>
      </c>
      <c r="U488" s="22"/>
      <c r="V488" s="168"/>
      <c r="W488" s="169"/>
      <c r="X488" s="22" t="s">
        <v>256</v>
      </c>
      <c r="Y488" s="22"/>
      <c r="Z488" s="168"/>
      <c r="AA488" s="169"/>
      <c r="AB488" s="22" t="s">
        <v>256</v>
      </c>
      <c r="AC488" s="22"/>
      <c r="AD488" s="168"/>
      <c r="AE488" s="169"/>
      <c r="AF488" s="22" t="s">
        <v>256</v>
      </c>
      <c r="AG488" s="22"/>
      <c r="AH488" s="168"/>
      <c r="AI488" s="169"/>
      <c r="AJ488" s="22" t="s">
        <v>256</v>
      </c>
      <c r="AK488" s="21"/>
    </row>
    <row r="489" spans="6:37" ht="15" customHeight="1">
      <c r="F489" s="172"/>
      <c r="G489" s="173"/>
      <c r="H489" s="173"/>
      <c r="I489" s="173"/>
      <c r="J489" s="173"/>
      <c r="K489" s="173"/>
      <c r="L489" s="173"/>
      <c r="M489" s="174"/>
      <c r="N489" s="170"/>
      <c r="O489" s="171"/>
      <c r="P489" s="19" t="s">
        <v>304</v>
      </c>
      <c r="Q489" s="20"/>
      <c r="R489" s="170"/>
      <c r="S489" s="171"/>
      <c r="T489" s="19" t="s">
        <v>304</v>
      </c>
      <c r="U489" s="20"/>
      <c r="V489" s="170"/>
      <c r="W489" s="171"/>
      <c r="X489" s="19" t="s">
        <v>304</v>
      </c>
      <c r="Y489" s="20"/>
      <c r="Z489" s="170"/>
      <c r="AA489" s="171"/>
      <c r="AB489" s="19" t="s">
        <v>304</v>
      </c>
      <c r="AC489" s="20"/>
      <c r="AD489" s="170"/>
      <c r="AE489" s="171"/>
      <c r="AF489" s="19" t="s">
        <v>304</v>
      </c>
      <c r="AG489" s="20"/>
      <c r="AH489" s="170"/>
      <c r="AI489" s="171"/>
      <c r="AJ489" s="19" t="s">
        <v>304</v>
      </c>
      <c r="AK489" s="18"/>
    </row>
    <row r="490" spans="6:37" ht="15" customHeight="1">
      <c r="F490" s="136" t="s">
        <v>305</v>
      </c>
      <c r="G490" s="136"/>
      <c r="H490" s="136"/>
      <c r="I490" s="136"/>
      <c r="J490" s="136"/>
      <c r="K490" s="136"/>
      <c r="L490" s="136"/>
      <c r="M490" s="136"/>
      <c r="N490" s="168"/>
      <c r="O490" s="169"/>
      <c r="P490" s="22" t="s">
        <v>256</v>
      </c>
      <c r="Q490" s="22"/>
      <c r="R490" s="168"/>
      <c r="S490" s="169"/>
      <c r="T490" s="22" t="s">
        <v>256</v>
      </c>
      <c r="U490" s="22"/>
      <c r="V490" s="168"/>
      <c r="W490" s="169"/>
      <c r="X490" s="22" t="s">
        <v>256</v>
      </c>
      <c r="Y490" s="22"/>
      <c r="Z490" s="168"/>
      <c r="AA490" s="169"/>
      <c r="AB490" s="22" t="s">
        <v>256</v>
      </c>
      <c r="AC490" s="22"/>
      <c r="AD490" s="168"/>
      <c r="AE490" s="169"/>
      <c r="AF490" s="22" t="s">
        <v>256</v>
      </c>
      <c r="AG490" s="22"/>
      <c r="AH490" s="168"/>
      <c r="AI490" s="169"/>
      <c r="AJ490" s="22" t="s">
        <v>256</v>
      </c>
      <c r="AK490" s="21"/>
    </row>
    <row r="491" spans="6:37" ht="15" customHeight="1">
      <c r="F491" s="136"/>
      <c r="G491" s="136"/>
      <c r="H491" s="136"/>
      <c r="I491" s="136"/>
      <c r="J491" s="136"/>
      <c r="K491" s="136"/>
      <c r="L491" s="136"/>
      <c r="M491" s="136"/>
      <c r="N491" s="170"/>
      <c r="O491" s="171"/>
      <c r="P491" s="19" t="s">
        <v>304</v>
      </c>
      <c r="Q491" s="20"/>
      <c r="R491" s="170"/>
      <c r="S491" s="171"/>
      <c r="T491" s="19" t="s">
        <v>304</v>
      </c>
      <c r="U491" s="20"/>
      <c r="V491" s="170"/>
      <c r="W491" s="171"/>
      <c r="X491" s="19" t="s">
        <v>304</v>
      </c>
      <c r="Y491" s="20"/>
      <c r="Z491" s="170"/>
      <c r="AA491" s="171"/>
      <c r="AB491" s="19" t="s">
        <v>304</v>
      </c>
      <c r="AC491" s="20"/>
      <c r="AD491" s="170"/>
      <c r="AE491" s="171"/>
      <c r="AF491" s="19" t="s">
        <v>304</v>
      </c>
      <c r="AG491" s="20"/>
      <c r="AH491" s="170"/>
      <c r="AI491" s="171"/>
      <c r="AJ491" s="19" t="s">
        <v>304</v>
      </c>
      <c r="AK491" s="18"/>
    </row>
    <row r="492" spans="6:37" ht="15" customHeight="1">
      <c r="F492" s="145"/>
      <c r="G492" s="145"/>
      <c r="H492" s="145"/>
      <c r="I492" s="145"/>
      <c r="J492" s="145"/>
      <c r="K492" s="145"/>
      <c r="L492" s="145"/>
      <c r="M492" s="145"/>
      <c r="N492" s="168"/>
      <c r="O492" s="169"/>
      <c r="P492" s="22" t="s">
        <v>256</v>
      </c>
      <c r="Q492" s="22"/>
      <c r="R492" s="168"/>
      <c r="S492" s="169"/>
      <c r="T492" s="22" t="s">
        <v>256</v>
      </c>
      <c r="U492" s="22"/>
      <c r="V492" s="168"/>
      <c r="W492" s="169"/>
      <c r="X492" s="22" t="s">
        <v>256</v>
      </c>
      <c r="Y492" s="22"/>
      <c r="Z492" s="168"/>
      <c r="AA492" s="169"/>
      <c r="AB492" s="22" t="s">
        <v>256</v>
      </c>
      <c r="AC492" s="22"/>
      <c r="AD492" s="168"/>
      <c r="AE492" s="169"/>
      <c r="AF492" s="22" t="s">
        <v>256</v>
      </c>
      <c r="AG492" s="22"/>
      <c r="AH492" s="168"/>
      <c r="AI492" s="169"/>
      <c r="AJ492" s="22" t="s">
        <v>256</v>
      </c>
      <c r="AK492" s="21"/>
    </row>
    <row r="493" spans="6:37" ht="15" customHeight="1">
      <c r="F493" s="145"/>
      <c r="G493" s="145"/>
      <c r="H493" s="145"/>
      <c r="I493" s="145"/>
      <c r="J493" s="145"/>
      <c r="K493" s="145"/>
      <c r="L493" s="145"/>
      <c r="M493" s="145"/>
      <c r="N493" s="170"/>
      <c r="O493" s="171"/>
      <c r="P493" s="19" t="s">
        <v>304</v>
      </c>
      <c r="Q493" s="20"/>
      <c r="R493" s="170"/>
      <c r="S493" s="171"/>
      <c r="T493" s="19" t="s">
        <v>304</v>
      </c>
      <c r="U493" s="20"/>
      <c r="V493" s="170"/>
      <c r="W493" s="171"/>
      <c r="X493" s="19" t="s">
        <v>304</v>
      </c>
      <c r="Y493" s="20"/>
      <c r="Z493" s="170"/>
      <c r="AA493" s="171"/>
      <c r="AB493" s="19" t="s">
        <v>304</v>
      </c>
      <c r="AC493" s="20"/>
      <c r="AD493" s="170"/>
      <c r="AE493" s="171"/>
      <c r="AF493" s="19" t="s">
        <v>304</v>
      </c>
      <c r="AG493" s="20"/>
      <c r="AH493" s="170"/>
      <c r="AI493" s="171"/>
      <c r="AJ493" s="19" t="s">
        <v>304</v>
      </c>
      <c r="AK493" s="18"/>
    </row>
    <row r="494" spans="6:37" s="8" customFormat="1" ht="15" customHeight="1">
      <c r="F494" s="142" t="s">
        <v>81</v>
      </c>
      <c r="G494" s="142"/>
      <c r="H494" s="142"/>
      <c r="I494" s="142"/>
      <c r="J494" s="142"/>
      <c r="K494" s="142"/>
      <c r="L494" s="142"/>
      <c r="M494" s="142"/>
      <c r="N494" s="164">
        <f>+IF((N476+N478+N480+N482+N484+N486+N488+N490+N492)=0,"",N476+N478+N480+N482+N484+N486+N488+N490+N492)</f>
      </c>
      <c r="O494" s="165"/>
      <c r="P494" s="17" t="s">
        <v>256</v>
      </c>
      <c r="Q494" s="17"/>
      <c r="R494" s="164">
        <f>+IF((R476+R478+R480+R482+R484+R486+R488+R490+R492)=0,"",R476+R478+R480+R482+R484+R486+R488+R490+R492)</f>
      </c>
      <c r="S494" s="165"/>
      <c r="T494" s="17" t="s">
        <v>256</v>
      </c>
      <c r="U494" s="17"/>
      <c r="V494" s="164">
        <f>+IF((V476+V478+V480+V482+V484+V486+V488+V490+V492)=0,"",V476+V478+V480+V482+V484+V486+V488+V490+V492)</f>
      </c>
      <c r="W494" s="165"/>
      <c r="X494" s="17" t="s">
        <v>256</v>
      </c>
      <c r="Y494" s="17"/>
      <c r="Z494" s="164">
        <f>+IF((Z476+Z478+Z480+Z482+Z484+Z486+Z488+Z490+Z492)=0,"",Z476+Z478+Z480+Z482+Z484+Z486+Z488+Z490+Z492)</f>
      </c>
      <c r="AA494" s="165"/>
      <c r="AB494" s="17" t="s">
        <v>256</v>
      </c>
      <c r="AC494" s="17"/>
      <c r="AD494" s="164">
        <f>+IF((AD476+AD478+AD480+AD482+AD484+AD486+AD488+AD490+AD492)=0,"",AD476+AD478+AD480+AD482+AD484+AD486+AD488+AD490+AD492)</f>
      </c>
      <c r="AE494" s="165"/>
      <c r="AF494" s="17" t="s">
        <v>256</v>
      </c>
      <c r="AG494" s="17"/>
      <c r="AH494" s="164">
        <f>+IF((AH476+AH478+AH480+AH482+AH484+AH486+AH488+AH490+AH492)=0,"",AH476+AH478+AH480+AH482+AH484+AH486+AH488+AH490+AH492)</f>
      </c>
      <c r="AI494" s="165"/>
      <c r="AJ494" s="17" t="s">
        <v>256</v>
      </c>
      <c r="AK494" s="16"/>
    </row>
    <row r="495" spans="6:37" s="8" customFormat="1" ht="15" customHeight="1">
      <c r="F495" s="142"/>
      <c r="G495" s="142"/>
      <c r="H495" s="142"/>
      <c r="I495" s="142"/>
      <c r="J495" s="142"/>
      <c r="K495" s="142"/>
      <c r="L495" s="142"/>
      <c r="M495" s="142"/>
      <c r="N495" s="166">
        <f>+IF((N477+N479+N481+N483+N485+N487+N489+N491+N493)=0,"",N477+N479+N481+N483+N485+N487+N489+N491+N493)</f>
      </c>
      <c r="O495" s="167"/>
      <c r="P495" s="14" t="s">
        <v>304</v>
      </c>
      <c r="Q495" s="15"/>
      <c r="R495" s="166">
        <f>+IF((R477+R479+R481+R483+R485+R487+R489+R491+R493)=0,"",R477+R479+R481+R483+R485+R487+R489+R491+R493)</f>
      </c>
      <c r="S495" s="167"/>
      <c r="T495" s="14" t="s">
        <v>304</v>
      </c>
      <c r="U495" s="15"/>
      <c r="V495" s="166">
        <f>+IF((V477+V479+V481+V483+V485+V487+V489+V491+V493)=0,"",V477+V479+V481+V483+V485+V487+V489+V491+V493)</f>
      </c>
      <c r="W495" s="167"/>
      <c r="X495" s="14" t="s">
        <v>304</v>
      </c>
      <c r="Y495" s="15"/>
      <c r="Z495" s="166">
        <f>+IF((Z477+Z479+Z481+Z483+Z485+Z487+Z489+Z491+Z493)=0,"",Z477+Z479+Z481+Z483+Z485+Z487+Z489+Z491+Z493)</f>
      </c>
      <c r="AA495" s="167"/>
      <c r="AB495" s="14" t="s">
        <v>304</v>
      </c>
      <c r="AC495" s="15"/>
      <c r="AD495" s="166">
        <f>+IF((AD477+AD479+AD481+AD483+AD485+AD487+AD489+AD491+AD493)=0,"",AD477+AD479+AD481+AD483+AD485+AD487+AD489+AD491+AD493)</f>
      </c>
      <c r="AE495" s="167"/>
      <c r="AF495" s="14" t="s">
        <v>304</v>
      </c>
      <c r="AG495" s="15"/>
      <c r="AH495" s="166">
        <f>+IF((AH477+AH479+AH481+AH483+AH485+AH487+AH489+AH491+AH493)=0,"",AH477+AH479+AH481+AH483+AH485+AH487+AH489+AH491+AH493)</f>
      </c>
      <c r="AI495" s="167"/>
      <c r="AJ495" s="14" t="s">
        <v>304</v>
      </c>
      <c r="AK495" s="13"/>
    </row>
    <row r="496" spans="6:11" ht="15" customHeight="1">
      <c r="F496" s="3" t="s">
        <v>79</v>
      </c>
      <c r="G496" s="3" t="s">
        <v>6</v>
      </c>
      <c r="H496" s="3" t="s">
        <v>5</v>
      </c>
      <c r="I496" s="3" t="s">
        <v>16</v>
      </c>
      <c r="J496" s="3" t="s">
        <v>78</v>
      </c>
      <c r="K496" s="3" t="s">
        <v>303</v>
      </c>
    </row>
    <row r="497" spans="7:38" s="2" customFormat="1" ht="15" customHeight="1">
      <c r="G497" s="2" t="s">
        <v>302</v>
      </c>
      <c r="I497" s="2" t="s">
        <v>263</v>
      </c>
      <c r="J497" s="2" t="s">
        <v>92</v>
      </c>
      <c r="K497" s="2" t="s">
        <v>213</v>
      </c>
      <c r="L497" s="2" t="s">
        <v>212</v>
      </c>
      <c r="M497" s="7" t="s">
        <v>161</v>
      </c>
      <c r="N497" s="2" t="s">
        <v>15</v>
      </c>
      <c r="O497" s="2" t="s">
        <v>73</v>
      </c>
      <c r="P497" s="2" t="s">
        <v>72</v>
      </c>
      <c r="Q497" s="2" t="s">
        <v>71</v>
      </c>
      <c r="R497" s="2" t="s">
        <v>33</v>
      </c>
      <c r="S497" s="2" t="s">
        <v>211</v>
      </c>
      <c r="T497" s="2" t="s">
        <v>199</v>
      </c>
      <c r="U497" s="2" t="s">
        <v>198</v>
      </c>
      <c r="V497" s="2" t="s">
        <v>301</v>
      </c>
      <c r="W497" s="2" t="s">
        <v>263</v>
      </c>
      <c r="X497" s="2" t="s">
        <v>92</v>
      </c>
      <c r="Y497" s="2" t="s">
        <v>209</v>
      </c>
      <c r="Z497" s="2" t="s">
        <v>208</v>
      </c>
      <c r="AA497" s="2" t="s">
        <v>256</v>
      </c>
      <c r="AB497" s="2" t="s">
        <v>25</v>
      </c>
      <c r="AC497" s="2" t="s">
        <v>55</v>
      </c>
      <c r="AD497" s="2" t="s">
        <v>6</v>
      </c>
      <c r="AE497" s="2" t="s">
        <v>5</v>
      </c>
      <c r="AF497" s="2" t="s">
        <v>300</v>
      </c>
      <c r="AG497" s="2" t="s">
        <v>299</v>
      </c>
      <c r="AH497" s="2" t="s">
        <v>298</v>
      </c>
      <c r="AI497" s="2" t="s">
        <v>297</v>
      </c>
      <c r="AJ497" s="2" t="s">
        <v>297</v>
      </c>
      <c r="AK497" s="2" t="s">
        <v>296</v>
      </c>
      <c r="AL497" s="2" t="s">
        <v>295</v>
      </c>
    </row>
    <row r="498" spans="8:37" s="2" customFormat="1" ht="15" customHeight="1">
      <c r="H498" s="2" t="s">
        <v>294</v>
      </c>
      <c r="I498" s="2" t="s">
        <v>199</v>
      </c>
      <c r="J498" s="2" t="s">
        <v>293</v>
      </c>
      <c r="K498" s="2" t="s">
        <v>292</v>
      </c>
      <c r="L498" s="2" t="s">
        <v>262</v>
      </c>
      <c r="M498" s="2" t="s">
        <v>283</v>
      </c>
      <c r="N498" s="2" t="s">
        <v>291</v>
      </c>
      <c r="O498" s="2" t="s">
        <v>290</v>
      </c>
      <c r="P498" s="2" t="s">
        <v>125</v>
      </c>
      <c r="Q498" s="2" t="s">
        <v>289</v>
      </c>
      <c r="R498" s="2" t="s">
        <v>288</v>
      </c>
      <c r="S498" s="2" t="s">
        <v>287</v>
      </c>
      <c r="T498" s="2" t="s">
        <v>275</v>
      </c>
      <c r="U498" s="2" t="s">
        <v>274</v>
      </c>
      <c r="V498" s="2" t="s">
        <v>138</v>
      </c>
      <c r="W498" s="2" t="s">
        <v>286</v>
      </c>
      <c r="X498" s="2" t="s">
        <v>279</v>
      </c>
      <c r="Y498" s="2" t="s">
        <v>278</v>
      </c>
      <c r="Z498" s="2" t="s">
        <v>277</v>
      </c>
      <c r="AA498" s="2" t="s">
        <v>276</v>
      </c>
      <c r="AB498" s="2" t="s">
        <v>275</v>
      </c>
      <c r="AC498" s="2" t="s">
        <v>274</v>
      </c>
      <c r="AD498" s="2" t="s">
        <v>55</v>
      </c>
      <c r="AE498" s="2" t="s">
        <v>285</v>
      </c>
      <c r="AF498" s="2" t="s">
        <v>284</v>
      </c>
      <c r="AG498" s="2" t="s">
        <v>283</v>
      </c>
      <c r="AH498" s="2" t="s">
        <v>282</v>
      </c>
      <c r="AI498" s="2" t="s">
        <v>106</v>
      </c>
      <c r="AJ498" s="2" t="s">
        <v>281</v>
      </c>
      <c r="AK498" s="2" t="s">
        <v>170</v>
      </c>
    </row>
    <row r="499" spans="8:29" s="2" customFormat="1" ht="15" customHeight="1">
      <c r="H499" s="2" t="s">
        <v>280</v>
      </c>
      <c r="I499" s="2" t="s">
        <v>105</v>
      </c>
      <c r="J499" s="2" t="s">
        <v>261</v>
      </c>
      <c r="K499" s="2" t="s">
        <v>279</v>
      </c>
      <c r="L499" s="2" t="s">
        <v>278</v>
      </c>
      <c r="M499" s="2" t="s">
        <v>277</v>
      </c>
      <c r="N499" s="2" t="s">
        <v>276</v>
      </c>
      <c r="O499" s="2" t="s">
        <v>275</v>
      </c>
      <c r="P499" s="2" t="s">
        <v>274</v>
      </c>
      <c r="Q499" s="2" t="s">
        <v>273</v>
      </c>
      <c r="R499" s="2" t="s">
        <v>108</v>
      </c>
      <c r="T499" s="2" t="s">
        <v>107</v>
      </c>
      <c r="U499" s="2" t="s">
        <v>27</v>
      </c>
      <c r="V499" s="2" t="s">
        <v>26</v>
      </c>
      <c r="W499" s="2" t="s">
        <v>25</v>
      </c>
      <c r="X499" s="2" t="s">
        <v>204</v>
      </c>
      <c r="Y499" s="2" t="s">
        <v>207</v>
      </c>
      <c r="Z499" s="2" t="s">
        <v>206</v>
      </c>
      <c r="AA499" s="2" t="s">
        <v>205</v>
      </c>
      <c r="AB499" s="2" t="s">
        <v>204</v>
      </c>
      <c r="AC499" s="2" t="s">
        <v>203</v>
      </c>
    </row>
    <row r="500" spans="7:37" s="2" customFormat="1" ht="15" customHeight="1">
      <c r="G500" s="2" t="s">
        <v>272</v>
      </c>
      <c r="I500" s="2" t="s">
        <v>201</v>
      </c>
      <c r="J500" s="2" t="s">
        <v>200</v>
      </c>
      <c r="K500" s="2" t="s">
        <v>199</v>
      </c>
      <c r="L500" s="2" t="s">
        <v>198</v>
      </c>
      <c r="M500" s="2" t="s">
        <v>114</v>
      </c>
      <c r="N500" s="2" t="s">
        <v>269</v>
      </c>
      <c r="O500" s="2" t="s">
        <v>189</v>
      </c>
      <c r="P500" s="2" t="s">
        <v>256</v>
      </c>
      <c r="Q500" s="2" t="s">
        <v>25</v>
      </c>
      <c r="R500" s="2" t="s">
        <v>114</v>
      </c>
      <c r="S500" s="2" t="s">
        <v>15</v>
      </c>
      <c r="T500" s="2" t="s">
        <v>113</v>
      </c>
      <c r="U500" s="2" t="s">
        <v>116</v>
      </c>
      <c r="V500" s="2" t="s">
        <v>115</v>
      </c>
      <c r="W500" s="2" t="s">
        <v>49</v>
      </c>
      <c r="X500" s="2" t="s">
        <v>114</v>
      </c>
      <c r="Y500" s="7" t="s">
        <v>271</v>
      </c>
      <c r="AA500" s="2" t="s">
        <v>114</v>
      </c>
      <c r="AB500" s="2" t="s">
        <v>270</v>
      </c>
      <c r="AC500" s="2" t="s">
        <v>114</v>
      </c>
      <c r="AD500" s="2" t="s">
        <v>192</v>
      </c>
      <c r="AE500" s="2" t="s">
        <v>191</v>
      </c>
      <c r="AF500" s="2" t="s">
        <v>269</v>
      </c>
      <c r="AG500" s="2" t="s">
        <v>189</v>
      </c>
      <c r="AH500" s="2" t="s">
        <v>268</v>
      </c>
      <c r="AI500" s="2" t="s">
        <v>267</v>
      </c>
      <c r="AJ500" s="2" t="s">
        <v>266</v>
      </c>
      <c r="AK500" s="2" t="s">
        <v>265</v>
      </c>
    </row>
    <row r="501" spans="8:37" s="2" customFormat="1" ht="15" customHeight="1">
      <c r="H501" s="2" t="s">
        <v>256</v>
      </c>
      <c r="I501" s="2" t="s">
        <v>25</v>
      </c>
      <c r="J501" s="2" t="s">
        <v>264</v>
      </c>
      <c r="K501" s="2" t="s">
        <v>263</v>
      </c>
      <c r="L501" s="2" t="s">
        <v>92</v>
      </c>
      <c r="M501" s="2" t="s">
        <v>209</v>
      </c>
      <c r="N501" s="2" t="s">
        <v>208</v>
      </c>
      <c r="O501" s="2" t="s">
        <v>256</v>
      </c>
      <c r="P501" s="2" t="s">
        <v>25</v>
      </c>
      <c r="Q501" s="2" t="s">
        <v>55</v>
      </c>
      <c r="R501" s="2" t="s">
        <v>181</v>
      </c>
      <c r="S501" s="2" t="s">
        <v>262</v>
      </c>
      <c r="T501" s="2" t="s">
        <v>261</v>
      </c>
      <c r="U501" s="2" t="s">
        <v>260</v>
      </c>
      <c r="V501" s="2" t="s">
        <v>259</v>
      </c>
      <c r="W501" s="2" t="s">
        <v>176</v>
      </c>
      <c r="X501" s="2" t="s">
        <v>175</v>
      </c>
      <c r="Y501" s="2" t="s">
        <v>258</v>
      </c>
      <c r="Z501" s="2" t="s">
        <v>8</v>
      </c>
      <c r="AA501" s="2" t="s">
        <v>193</v>
      </c>
      <c r="AB501" s="2" t="s">
        <v>256</v>
      </c>
      <c r="AC501" s="2" t="s">
        <v>25</v>
      </c>
      <c r="AD501" s="2" t="s">
        <v>145</v>
      </c>
      <c r="AE501" s="2" t="s">
        <v>172</v>
      </c>
      <c r="AF501" s="2" t="s">
        <v>257</v>
      </c>
      <c r="AG501" s="2" t="s">
        <v>142</v>
      </c>
      <c r="AH501" s="2" t="s">
        <v>256</v>
      </c>
      <c r="AI501" s="2" t="s">
        <v>25</v>
      </c>
      <c r="AJ501" s="2" t="s">
        <v>97</v>
      </c>
      <c r="AK501" s="2" t="s">
        <v>100</v>
      </c>
    </row>
    <row r="502" spans="8:11" s="2" customFormat="1" ht="15" customHeight="1">
      <c r="H502" s="2" t="s">
        <v>99</v>
      </c>
      <c r="I502" s="2" t="s">
        <v>98</v>
      </c>
      <c r="J502" s="2" t="s">
        <v>97</v>
      </c>
      <c r="K502" s="2" t="s">
        <v>96</v>
      </c>
    </row>
    <row r="504" spans="5:20" ht="15" customHeight="1">
      <c r="E504" s="6" t="s">
        <v>255</v>
      </c>
      <c r="G504" s="3" t="s">
        <v>254</v>
      </c>
      <c r="H504" s="3" t="s">
        <v>159</v>
      </c>
      <c r="I504" s="3" t="s">
        <v>253</v>
      </c>
      <c r="J504" s="3" t="s">
        <v>252</v>
      </c>
      <c r="K504" s="3" t="s">
        <v>173</v>
      </c>
      <c r="L504" s="3" t="s">
        <v>193</v>
      </c>
      <c r="M504" s="3" t="s">
        <v>251</v>
      </c>
      <c r="N504" s="3" t="s">
        <v>250</v>
      </c>
      <c r="O504" s="3" t="s">
        <v>249</v>
      </c>
      <c r="P504" s="3" t="s">
        <v>248</v>
      </c>
      <c r="Q504" s="3" t="s">
        <v>247</v>
      </c>
      <c r="R504" s="3" t="s">
        <v>47</v>
      </c>
      <c r="S504" s="3" t="s">
        <v>246</v>
      </c>
      <c r="T504" s="3" t="s">
        <v>245</v>
      </c>
    </row>
    <row r="505" spans="6:37" ht="45" customHeight="1">
      <c r="F505" s="146" t="s">
        <v>155</v>
      </c>
      <c r="G505" s="147"/>
      <c r="H505" s="147"/>
      <c r="I505" s="148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</row>
    <row r="506" spans="6:37" ht="15" customHeight="1">
      <c r="F506" s="125" t="s">
        <v>154</v>
      </c>
      <c r="G506" s="126"/>
      <c r="H506" s="126"/>
      <c r="I506" s="127"/>
      <c r="J506" s="128" t="s">
        <v>153</v>
      </c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30"/>
      <c r="W506" s="131" t="s">
        <v>152</v>
      </c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</row>
    <row r="507" spans="6:37" ht="30" customHeight="1">
      <c r="F507" s="125" t="s">
        <v>151</v>
      </c>
      <c r="G507" s="126"/>
      <c r="H507" s="126"/>
      <c r="I507" s="127"/>
      <c r="J507" s="132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4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</row>
    <row r="508" spans="6:37" ht="30" customHeight="1">
      <c r="F508" s="125" t="s">
        <v>150</v>
      </c>
      <c r="G508" s="126"/>
      <c r="H508" s="126"/>
      <c r="I508" s="127"/>
      <c r="J508" s="132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4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</row>
    <row r="509" spans="6:37" ht="30" customHeight="1">
      <c r="F509" s="125" t="s">
        <v>149</v>
      </c>
      <c r="G509" s="126"/>
      <c r="H509" s="126"/>
      <c r="I509" s="127"/>
      <c r="J509" s="132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4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</row>
    <row r="510" spans="6:37" ht="30" customHeight="1">
      <c r="F510" s="125" t="s">
        <v>148</v>
      </c>
      <c r="G510" s="126"/>
      <c r="H510" s="126"/>
      <c r="I510" s="127"/>
      <c r="J510" s="132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4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</row>
    <row r="511" spans="6:37" ht="30" customHeight="1">
      <c r="F511" s="125" t="s">
        <v>147</v>
      </c>
      <c r="G511" s="126"/>
      <c r="H511" s="126"/>
      <c r="I511" s="127"/>
      <c r="J511" s="132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4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</row>
    <row r="514" spans="6:15" ht="15" customHeight="1">
      <c r="F514" s="3" t="s">
        <v>244</v>
      </c>
      <c r="H514" s="3" t="s">
        <v>215</v>
      </c>
      <c r="I514" s="3" t="s">
        <v>217</v>
      </c>
      <c r="J514" s="3" t="s">
        <v>173</v>
      </c>
      <c r="K514" s="3" t="s">
        <v>216</v>
      </c>
      <c r="L514" s="3" t="s">
        <v>215</v>
      </c>
      <c r="M514" s="3" t="s">
        <v>214</v>
      </c>
      <c r="N514" s="3" t="s">
        <v>173</v>
      </c>
      <c r="O514" s="3" t="s">
        <v>25</v>
      </c>
    </row>
    <row r="515" spans="6:37" ht="15" customHeight="1">
      <c r="F515" s="153" t="s">
        <v>243</v>
      </c>
      <c r="G515" s="154"/>
      <c r="H515" s="154"/>
      <c r="I515" s="154"/>
      <c r="J515" s="154"/>
      <c r="K515" s="154"/>
      <c r="L515" s="154"/>
      <c r="M515" s="155"/>
      <c r="N515" s="131" t="s">
        <v>242</v>
      </c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9"/>
      <c r="AH515" s="160" t="s">
        <v>241</v>
      </c>
      <c r="AI515" s="147"/>
      <c r="AJ515" s="147"/>
      <c r="AK515" s="148"/>
    </row>
    <row r="516" spans="6:37" ht="15" customHeight="1">
      <c r="F516" s="128"/>
      <c r="G516" s="156"/>
      <c r="H516" s="156"/>
      <c r="I516" s="156"/>
      <c r="J516" s="156"/>
      <c r="K516" s="156"/>
      <c r="L516" s="156"/>
      <c r="M516" s="157"/>
      <c r="N516" s="131" t="s">
        <v>240</v>
      </c>
      <c r="O516" s="131"/>
      <c r="P516" s="131"/>
      <c r="Q516" s="125"/>
      <c r="R516" s="131" t="s">
        <v>239</v>
      </c>
      <c r="S516" s="131"/>
      <c r="T516" s="131"/>
      <c r="U516" s="131"/>
      <c r="V516" s="127" t="s">
        <v>238</v>
      </c>
      <c r="W516" s="131"/>
      <c r="X516" s="131"/>
      <c r="Y516" s="125"/>
      <c r="Z516" s="131" t="s">
        <v>237</v>
      </c>
      <c r="AA516" s="131"/>
      <c r="AB516" s="131"/>
      <c r="AC516" s="131"/>
      <c r="AD516" s="127" t="s">
        <v>236</v>
      </c>
      <c r="AE516" s="131"/>
      <c r="AF516" s="131"/>
      <c r="AG516" s="125"/>
      <c r="AH516" s="161"/>
      <c r="AI516" s="162"/>
      <c r="AJ516" s="162"/>
      <c r="AK516" s="163"/>
    </row>
    <row r="517" spans="6:37" ht="30" customHeight="1">
      <c r="F517" s="150" t="s">
        <v>235</v>
      </c>
      <c r="G517" s="151"/>
      <c r="H517" s="151"/>
      <c r="I517" s="151"/>
      <c r="J517" s="151"/>
      <c r="K517" s="151"/>
      <c r="L517" s="151"/>
      <c r="M517" s="152"/>
      <c r="N517" s="137"/>
      <c r="O517" s="138"/>
      <c r="P517" s="12" t="s">
        <v>169</v>
      </c>
      <c r="Q517" s="12"/>
      <c r="R517" s="137"/>
      <c r="S517" s="138"/>
      <c r="T517" s="12" t="s">
        <v>169</v>
      </c>
      <c r="U517" s="12"/>
      <c r="V517" s="137"/>
      <c r="W517" s="138"/>
      <c r="X517" s="12" t="s">
        <v>169</v>
      </c>
      <c r="Y517" s="12"/>
      <c r="Z517" s="137"/>
      <c r="AA517" s="138"/>
      <c r="AB517" s="12" t="s">
        <v>169</v>
      </c>
      <c r="AC517" s="12"/>
      <c r="AD517" s="137"/>
      <c r="AE517" s="138"/>
      <c r="AF517" s="12" t="s">
        <v>169</v>
      </c>
      <c r="AG517" s="12"/>
      <c r="AH517" s="137"/>
      <c r="AI517" s="138"/>
      <c r="AJ517" s="12" t="s">
        <v>169</v>
      </c>
      <c r="AK517" s="11"/>
    </row>
    <row r="518" spans="6:37" ht="30" customHeight="1">
      <c r="F518" s="150" t="s">
        <v>234</v>
      </c>
      <c r="G518" s="151"/>
      <c r="H518" s="151"/>
      <c r="I518" s="151"/>
      <c r="J518" s="151"/>
      <c r="K518" s="151"/>
      <c r="L518" s="151"/>
      <c r="M518" s="152"/>
      <c r="N518" s="137"/>
      <c r="O518" s="138"/>
      <c r="P518" s="12" t="s">
        <v>169</v>
      </c>
      <c r="Q518" s="12"/>
      <c r="R518" s="137"/>
      <c r="S518" s="138"/>
      <c r="T518" s="12" t="s">
        <v>169</v>
      </c>
      <c r="U518" s="12"/>
      <c r="V518" s="137"/>
      <c r="W518" s="138"/>
      <c r="X518" s="12" t="s">
        <v>169</v>
      </c>
      <c r="Y518" s="12"/>
      <c r="Z518" s="137"/>
      <c r="AA518" s="138"/>
      <c r="AB518" s="12" t="s">
        <v>169</v>
      </c>
      <c r="AC518" s="12"/>
      <c r="AD518" s="137"/>
      <c r="AE518" s="138"/>
      <c r="AF518" s="12" t="s">
        <v>169</v>
      </c>
      <c r="AG518" s="12"/>
      <c r="AH518" s="137"/>
      <c r="AI518" s="138"/>
      <c r="AJ518" s="12" t="s">
        <v>169</v>
      </c>
      <c r="AK518" s="11"/>
    </row>
    <row r="519" spans="6:37" ht="30" customHeight="1">
      <c r="F519" s="150" t="s">
        <v>233</v>
      </c>
      <c r="G519" s="151"/>
      <c r="H519" s="151"/>
      <c r="I519" s="151"/>
      <c r="J519" s="151"/>
      <c r="K519" s="151"/>
      <c r="L519" s="151"/>
      <c r="M519" s="152"/>
      <c r="N519" s="137"/>
      <c r="O519" s="138"/>
      <c r="P519" s="12" t="s">
        <v>169</v>
      </c>
      <c r="Q519" s="12"/>
      <c r="R519" s="137"/>
      <c r="S519" s="138"/>
      <c r="T519" s="12" t="s">
        <v>169</v>
      </c>
      <c r="U519" s="12"/>
      <c r="V519" s="137"/>
      <c r="W519" s="138"/>
      <c r="X519" s="12" t="s">
        <v>169</v>
      </c>
      <c r="Y519" s="12"/>
      <c r="Z519" s="137"/>
      <c r="AA519" s="138"/>
      <c r="AB519" s="12" t="s">
        <v>169</v>
      </c>
      <c r="AC519" s="12"/>
      <c r="AD519" s="137"/>
      <c r="AE519" s="138"/>
      <c r="AF519" s="12" t="s">
        <v>169</v>
      </c>
      <c r="AG519" s="12"/>
      <c r="AH519" s="137"/>
      <c r="AI519" s="138"/>
      <c r="AJ519" s="12" t="s">
        <v>169</v>
      </c>
      <c r="AK519" s="11"/>
    </row>
    <row r="520" spans="6:37" ht="30" customHeight="1">
      <c r="F520" s="150" t="s">
        <v>232</v>
      </c>
      <c r="G520" s="151"/>
      <c r="H520" s="151"/>
      <c r="I520" s="151"/>
      <c r="J520" s="151"/>
      <c r="K520" s="151"/>
      <c r="L520" s="151"/>
      <c r="M520" s="152"/>
      <c r="N520" s="137"/>
      <c r="O520" s="138"/>
      <c r="P520" s="12" t="s">
        <v>169</v>
      </c>
      <c r="Q520" s="12"/>
      <c r="R520" s="137"/>
      <c r="S520" s="138"/>
      <c r="T520" s="12" t="s">
        <v>169</v>
      </c>
      <c r="U520" s="12"/>
      <c r="V520" s="137"/>
      <c r="W520" s="138"/>
      <c r="X520" s="12" t="s">
        <v>169</v>
      </c>
      <c r="Y520" s="12"/>
      <c r="Z520" s="137"/>
      <c r="AA520" s="138"/>
      <c r="AB520" s="12" t="s">
        <v>169</v>
      </c>
      <c r="AC520" s="12"/>
      <c r="AD520" s="137"/>
      <c r="AE520" s="138"/>
      <c r="AF520" s="12" t="s">
        <v>169</v>
      </c>
      <c r="AG520" s="12"/>
      <c r="AH520" s="137"/>
      <c r="AI520" s="138"/>
      <c r="AJ520" s="12" t="s">
        <v>169</v>
      </c>
      <c r="AK520" s="11"/>
    </row>
    <row r="521" spans="6:37" ht="30" customHeight="1">
      <c r="F521" s="139" t="s">
        <v>231</v>
      </c>
      <c r="G521" s="140"/>
      <c r="H521" s="140"/>
      <c r="I521" s="140"/>
      <c r="J521" s="140"/>
      <c r="K521" s="140"/>
      <c r="L521" s="140"/>
      <c r="M521" s="141"/>
      <c r="N521" s="137"/>
      <c r="O521" s="138"/>
      <c r="P521" s="12" t="s">
        <v>169</v>
      </c>
      <c r="Q521" s="12"/>
      <c r="R521" s="137"/>
      <c r="S521" s="138"/>
      <c r="T521" s="12" t="s">
        <v>169</v>
      </c>
      <c r="U521" s="12"/>
      <c r="V521" s="137"/>
      <c r="W521" s="138"/>
      <c r="X521" s="12" t="s">
        <v>169</v>
      </c>
      <c r="Y521" s="12"/>
      <c r="Z521" s="137"/>
      <c r="AA521" s="138"/>
      <c r="AB521" s="12" t="s">
        <v>169</v>
      </c>
      <c r="AC521" s="12"/>
      <c r="AD521" s="137"/>
      <c r="AE521" s="138"/>
      <c r="AF521" s="12" t="s">
        <v>169</v>
      </c>
      <c r="AG521" s="12"/>
      <c r="AH521" s="137"/>
      <c r="AI521" s="138"/>
      <c r="AJ521" s="12" t="s">
        <v>169</v>
      </c>
      <c r="AK521" s="11"/>
    </row>
    <row r="522" spans="6:37" ht="30" customHeight="1">
      <c r="F522" s="139" t="s">
        <v>230</v>
      </c>
      <c r="G522" s="140"/>
      <c r="H522" s="140"/>
      <c r="I522" s="140"/>
      <c r="J522" s="140"/>
      <c r="K522" s="140"/>
      <c r="L522" s="140"/>
      <c r="M522" s="141"/>
      <c r="N522" s="137"/>
      <c r="O522" s="138"/>
      <c r="P522" s="12" t="s">
        <v>169</v>
      </c>
      <c r="Q522" s="12"/>
      <c r="R522" s="137"/>
      <c r="S522" s="138"/>
      <c r="T522" s="12" t="s">
        <v>169</v>
      </c>
      <c r="U522" s="12"/>
      <c r="V522" s="137"/>
      <c r="W522" s="138"/>
      <c r="X522" s="12" t="s">
        <v>169</v>
      </c>
      <c r="Y522" s="12"/>
      <c r="Z522" s="137"/>
      <c r="AA522" s="138"/>
      <c r="AB522" s="12" t="s">
        <v>169</v>
      </c>
      <c r="AC522" s="12"/>
      <c r="AD522" s="137"/>
      <c r="AE522" s="138"/>
      <c r="AF522" s="12" t="s">
        <v>169</v>
      </c>
      <c r="AG522" s="12"/>
      <c r="AH522" s="137"/>
      <c r="AI522" s="138"/>
      <c r="AJ522" s="12" t="s">
        <v>169</v>
      </c>
      <c r="AK522" s="11"/>
    </row>
    <row r="523" spans="6:37" ht="30" customHeight="1">
      <c r="F523" s="139" t="s">
        <v>229</v>
      </c>
      <c r="G523" s="140"/>
      <c r="H523" s="140"/>
      <c r="I523" s="140"/>
      <c r="J523" s="140"/>
      <c r="K523" s="140"/>
      <c r="L523" s="140"/>
      <c r="M523" s="141"/>
      <c r="N523" s="137"/>
      <c r="O523" s="138"/>
      <c r="P523" s="12" t="s">
        <v>169</v>
      </c>
      <c r="Q523" s="12"/>
      <c r="R523" s="137"/>
      <c r="S523" s="138"/>
      <c r="T523" s="12" t="s">
        <v>169</v>
      </c>
      <c r="U523" s="12"/>
      <c r="V523" s="137"/>
      <c r="W523" s="138"/>
      <c r="X523" s="12" t="s">
        <v>169</v>
      </c>
      <c r="Y523" s="12"/>
      <c r="Z523" s="137"/>
      <c r="AA523" s="138"/>
      <c r="AB523" s="12" t="s">
        <v>169</v>
      </c>
      <c r="AC523" s="12"/>
      <c r="AD523" s="137"/>
      <c r="AE523" s="138"/>
      <c r="AF523" s="12" t="s">
        <v>169</v>
      </c>
      <c r="AG523" s="12"/>
      <c r="AH523" s="137"/>
      <c r="AI523" s="138"/>
      <c r="AJ523" s="12" t="s">
        <v>169</v>
      </c>
      <c r="AK523" s="11"/>
    </row>
    <row r="524" spans="6:37" ht="30" customHeight="1">
      <c r="F524" s="136" t="s">
        <v>228</v>
      </c>
      <c r="G524" s="136"/>
      <c r="H524" s="136"/>
      <c r="I524" s="136"/>
      <c r="J524" s="136"/>
      <c r="K524" s="136"/>
      <c r="L524" s="136"/>
      <c r="M524" s="136"/>
      <c r="N524" s="137"/>
      <c r="O524" s="138"/>
      <c r="P524" s="12" t="s">
        <v>169</v>
      </c>
      <c r="Q524" s="12"/>
      <c r="R524" s="137"/>
      <c r="S524" s="138"/>
      <c r="T524" s="12" t="s">
        <v>169</v>
      </c>
      <c r="U524" s="12"/>
      <c r="V524" s="137"/>
      <c r="W524" s="138"/>
      <c r="X524" s="12" t="s">
        <v>169</v>
      </c>
      <c r="Y524" s="12"/>
      <c r="Z524" s="137"/>
      <c r="AA524" s="138"/>
      <c r="AB524" s="12" t="s">
        <v>169</v>
      </c>
      <c r="AC524" s="12"/>
      <c r="AD524" s="137"/>
      <c r="AE524" s="138"/>
      <c r="AF524" s="12" t="s">
        <v>169</v>
      </c>
      <c r="AG524" s="12"/>
      <c r="AH524" s="137"/>
      <c r="AI524" s="138"/>
      <c r="AJ524" s="12" t="s">
        <v>169</v>
      </c>
      <c r="AK524" s="11"/>
    </row>
    <row r="525" spans="6:37" ht="30" customHeight="1">
      <c r="F525" s="145"/>
      <c r="G525" s="145"/>
      <c r="H525" s="145"/>
      <c r="I525" s="145"/>
      <c r="J525" s="145"/>
      <c r="K525" s="145"/>
      <c r="L525" s="145"/>
      <c r="M525" s="145"/>
      <c r="N525" s="137"/>
      <c r="O525" s="138"/>
      <c r="P525" s="12" t="s">
        <v>169</v>
      </c>
      <c r="Q525" s="12"/>
      <c r="R525" s="137"/>
      <c r="S525" s="138"/>
      <c r="T525" s="12" t="s">
        <v>169</v>
      </c>
      <c r="U525" s="12"/>
      <c r="V525" s="137"/>
      <c r="W525" s="138"/>
      <c r="X525" s="12" t="s">
        <v>169</v>
      </c>
      <c r="Y525" s="12"/>
      <c r="Z525" s="137"/>
      <c r="AA525" s="138"/>
      <c r="AB525" s="12" t="s">
        <v>169</v>
      </c>
      <c r="AC525" s="12"/>
      <c r="AD525" s="137"/>
      <c r="AE525" s="138"/>
      <c r="AF525" s="12" t="s">
        <v>169</v>
      </c>
      <c r="AG525" s="12"/>
      <c r="AH525" s="137"/>
      <c r="AI525" s="138"/>
      <c r="AJ525" s="12" t="s">
        <v>169</v>
      </c>
      <c r="AK525" s="11"/>
    </row>
    <row r="526" spans="6:37" s="8" customFormat="1" ht="30" customHeight="1">
      <c r="F526" s="142" t="s">
        <v>81</v>
      </c>
      <c r="G526" s="142"/>
      <c r="H526" s="142"/>
      <c r="I526" s="142"/>
      <c r="J526" s="142"/>
      <c r="K526" s="142"/>
      <c r="L526" s="142"/>
      <c r="M526" s="142"/>
      <c r="N526" s="143">
        <f>IF(SUM(N517:O525)=0,"",SUM(N517:O525))</f>
      </c>
      <c r="O526" s="144"/>
      <c r="P526" s="10" t="s">
        <v>169</v>
      </c>
      <c r="Q526" s="10"/>
      <c r="R526" s="143">
        <f>IF(SUM(R517:S525)=0,"",SUM(R517:S525))</f>
      </c>
      <c r="S526" s="144"/>
      <c r="T526" s="10" t="s">
        <v>169</v>
      </c>
      <c r="U526" s="10"/>
      <c r="V526" s="143">
        <f>IF(SUM(V517:W525)=0,"",SUM(V517:W525))</f>
      </c>
      <c r="W526" s="144"/>
      <c r="X526" s="10" t="s">
        <v>169</v>
      </c>
      <c r="Y526" s="10"/>
      <c r="Z526" s="143">
        <f>IF(SUM(Z517:AA525)=0,"",SUM(Z517:AA525))</f>
      </c>
      <c r="AA526" s="144"/>
      <c r="AB526" s="10" t="s">
        <v>169</v>
      </c>
      <c r="AC526" s="10"/>
      <c r="AD526" s="143">
        <f>IF(SUM(AD517:AE525)=0,"",SUM(AD517:AE525))</f>
      </c>
      <c r="AE526" s="144"/>
      <c r="AF526" s="10" t="s">
        <v>169</v>
      </c>
      <c r="AG526" s="10"/>
      <c r="AH526" s="143">
        <f>IF(SUM(AH517:AI525)=0,"",SUM(AH517:AI525))</f>
      </c>
      <c r="AI526" s="144"/>
      <c r="AJ526" s="10" t="s">
        <v>169</v>
      </c>
      <c r="AK526" s="9"/>
    </row>
    <row r="527" spans="6:11" ht="15" customHeight="1">
      <c r="F527" s="3" t="s">
        <v>79</v>
      </c>
      <c r="G527" s="3" t="s">
        <v>6</v>
      </c>
      <c r="H527" s="3" t="s">
        <v>5</v>
      </c>
      <c r="I527" s="3" t="s">
        <v>16</v>
      </c>
      <c r="J527" s="3" t="s">
        <v>78</v>
      </c>
      <c r="K527" s="3" t="s">
        <v>77</v>
      </c>
    </row>
    <row r="528" spans="7:29" s="2" customFormat="1" ht="15" customHeight="1">
      <c r="G528" s="2" t="s">
        <v>76</v>
      </c>
      <c r="I528" s="2" t="s">
        <v>11</v>
      </c>
      <c r="J528" s="2" t="s">
        <v>190</v>
      </c>
      <c r="K528" s="2" t="s">
        <v>8</v>
      </c>
      <c r="L528" s="2" t="s">
        <v>58</v>
      </c>
      <c r="M528" s="7" t="s">
        <v>57</v>
      </c>
      <c r="N528" s="2" t="s">
        <v>56</v>
      </c>
      <c r="O528" s="2" t="s">
        <v>227</v>
      </c>
      <c r="P528" s="2" t="s">
        <v>226</v>
      </c>
      <c r="Q528" s="2" t="s">
        <v>225</v>
      </c>
      <c r="R528" s="2" t="s">
        <v>58</v>
      </c>
      <c r="S528" s="7" t="s">
        <v>224</v>
      </c>
      <c r="U528" s="2" t="s">
        <v>58</v>
      </c>
      <c r="V528" s="2" t="s">
        <v>223</v>
      </c>
      <c r="W528" s="2" t="s">
        <v>58</v>
      </c>
      <c r="X528" s="2" t="s">
        <v>57</v>
      </c>
      <c r="Y528" s="2" t="s">
        <v>56</v>
      </c>
      <c r="Z528" s="2" t="s">
        <v>222</v>
      </c>
      <c r="AA528" s="2" t="s">
        <v>221</v>
      </c>
      <c r="AB528" s="2" t="s">
        <v>220</v>
      </c>
      <c r="AC528" s="2" t="s">
        <v>219</v>
      </c>
    </row>
    <row r="529" spans="7:37" s="2" customFormat="1" ht="15" customHeight="1">
      <c r="G529" s="2" t="s">
        <v>218</v>
      </c>
      <c r="I529" s="2" t="s">
        <v>215</v>
      </c>
      <c r="J529" s="2" t="s">
        <v>217</v>
      </c>
      <c r="K529" s="2" t="s">
        <v>173</v>
      </c>
      <c r="L529" s="2" t="s">
        <v>216</v>
      </c>
      <c r="M529" s="2" t="s">
        <v>215</v>
      </c>
      <c r="N529" s="2" t="s">
        <v>214</v>
      </c>
      <c r="O529" s="2" t="s">
        <v>173</v>
      </c>
      <c r="P529" s="2" t="s">
        <v>183</v>
      </c>
      <c r="Q529" s="2" t="s">
        <v>47</v>
      </c>
      <c r="R529" s="2" t="s">
        <v>213</v>
      </c>
      <c r="S529" s="2" t="s">
        <v>212</v>
      </c>
      <c r="T529" s="2" t="s">
        <v>161</v>
      </c>
      <c r="U529" s="2" t="s">
        <v>15</v>
      </c>
      <c r="V529" s="2" t="s">
        <v>73</v>
      </c>
      <c r="W529" s="2" t="s">
        <v>72</v>
      </c>
      <c r="X529" s="2" t="s">
        <v>71</v>
      </c>
      <c r="Y529" s="2" t="s">
        <v>33</v>
      </c>
      <c r="Z529" s="2" t="s">
        <v>211</v>
      </c>
      <c r="AA529" s="2" t="s">
        <v>199</v>
      </c>
      <c r="AB529" s="2" t="s">
        <v>198</v>
      </c>
      <c r="AC529" s="2" t="s">
        <v>210</v>
      </c>
      <c r="AD529" s="2" t="s">
        <v>183</v>
      </c>
      <c r="AE529" s="2" t="s">
        <v>47</v>
      </c>
      <c r="AF529" s="2" t="s">
        <v>209</v>
      </c>
      <c r="AG529" s="2" t="s">
        <v>208</v>
      </c>
      <c r="AH529" s="2" t="s">
        <v>173</v>
      </c>
      <c r="AI529" s="2" t="s">
        <v>25</v>
      </c>
      <c r="AJ529" s="2" t="s">
        <v>55</v>
      </c>
      <c r="AK529" s="2" t="s">
        <v>6</v>
      </c>
    </row>
    <row r="530" spans="8:13" s="2" customFormat="1" ht="15" customHeight="1">
      <c r="H530" s="2" t="s">
        <v>5</v>
      </c>
      <c r="I530" s="2" t="s">
        <v>207</v>
      </c>
      <c r="J530" s="2" t="s">
        <v>206</v>
      </c>
      <c r="K530" s="2" t="s">
        <v>205</v>
      </c>
      <c r="L530" s="2" t="s">
        <v>204</v>
      </c>
      <c r="M530" s="2" t="s">
        <v>203</v>
      </c>
    </row>
    <row r="531" spans="7:37" s="2" customFormat="1" ht="15" customHeight="1">
      <c r="G531" s="2" t="s">
        <v>202</v>
      </c>
      <c r="I531" s="2" t="s">
        <v>201</v>
      </c>
      <c r="J531" s="2" t="s">
        <v>200</v>
      </c>
      <c r="K531" s="2" t="s">
        <v>199</v>
      </c>
      <c r="L531" s="2" t="s">
        <v>198</v>
      </c>
      <c r="M531" s="2" t="s">
        <v>193</v>
      </c>
      <c r="N531" s="2" t="s">
        <v>16</v>
      </c>
      <c r="O531" s="2" t="s">
        <v>197</v>
      </c>
      <c r="P531" s="2" t="s">
        <v>25</v>
      </c>
      <c r="Q531" s="2" t="s">
        <v>193</v>
      </c>
      <c r="R531" s="2" t="s">
        <v>15</v>
      </c>
      <c r="S531" s="2" t="s">
        <v>102</v>
      </c>
      <c r="T531" s="2" t="s">
        <v>101</v>
      </c>
      <c r="U531" s="2" t="s">
        <v>68</v>
      </c>
      <c r="V531" s="2" t="s">
        <v>196</v>
      </c>
      <c r="W531" s="2" t="s">
        <v>193</v>
      </c>
      <c r="X531" s="7" t="s">
        <v>195</v>
      </c>
      <c r="Z531" s="2" t="s">
        <v>193</v>
      </c>
      <c r="AA531" s="2" t="s">
        <v>194</v>
      </c>
      <c r="AB531" s="2" t="s">
        <v>193</v>
      </c>
      <c r="AC531" s="2" t="s">
        <v>192</v>
      </c>
      <c r="AD531" s="2" t="s">
        <v>191</v>
      </c>
      <c r="AE531" s="2" t="s">
        <v>11</v>
      </c>
      <c r="AF531" s="2" t="s">
        <v>190</v>
      </c>
      <c r="AG531" s="2" t="s">
        <v>8</v>
      </c>
      <c r="AH531" s="2" t="s">
        <v>182</v>
      </c>
      <c r="AI531" s="2" t="s">
        <v>189</v>
      </c>
      <c r="AJ531" s="2" t="s">
        <v>188</v>
      </c>
      <c r="AK531" s="2" t="s">
        <v>187</v>
      </c>
    </row>
    <row r="532" spans="8:37" s="2" customFormat="1" ht="15" customHeight="1">
      <c r="H532" s="2" t="s">
        <v>186</v>
      </c>
      <c r="I532" s="2" t="s">
        <v>185</v>
      </c>
      <c r="J532" s="2" t="s">
        <v>169</v>
      </c>
      <c r="K532" s="2" t="s">
        <v>168</v>
      </c>
      <c r="L532" s="2" t="s">
        <v>184</v>
      </c>
      <c r="M532" s="2" t="s">
        <v>183</v>
      </c>
      <c r="N532" s="2" t="s">
        <v>47</v>
      </c>
      <c r="O532" s="2" t="s">
        <v>169</v>
      </c>
      <c r="P532" s="2" t="s">
        <v>168</v>
      </c>
      <c r="Q532" s="2" t="s">
        <v>182</v>
      </c>
      <c r="R532" s="2" t="s">
        <v>181</v>
      </c>
      <c r="S532" s="2" t="s">
        <v>180</v>
      </c>
      <c r="T532" s="2" t="s">
        <v>179</v>
      </c>
      <c r="U532" s="2" t="s">
        <v>178</v>
      </c>
      <c r="V532" s="2" t="s">
        <v>177</v>
      </c>
      <c r="W532" s="2" t="s">
        <v>176</v>
      </c>
      <c r="X532" s="2" t="s">
        <v>175</v>
      </c>
      <c r="Y532" s="2" t="s">
        <v>174</v>
      </c>
      <c r="Z532" s="2" t="s">
        <v>173</v>
      </c>
      <c r="AA532" s="2" t="s">
        <v>8</v>
      </c>
      <c r="AB532" s="2" t="s">
        <v>125</v>
      </c>
      <c r="AC532" s="2" t="s">
        <v>169</v>
      </c>
      <c r="AD532" s="2" t="s">
        <v>168</v>
      </c>
      <c r="AE532" s="2" t="s">
        <v>55</v>
      </c>
      <c r="AF532" s="2" t="s">
        <v>172</v>
      </c>
      <c r="AG532" s="2" t="s">
        <v>171</v>
      </c>
      <c r="AH532" s="2" t="s">
        <v>170</v>
      </c>
      <c r="AI532" s="2" t="s">
        <v>169</v>
      </c>
      <c r="AJ532" s="2" t="s">
        <v>168</v>
      </c>
      <c r="AK532" s="2" t="s">
        <v>55</v>
      </c>
    </row>
    <row r="533" spans="8:14" s="2" customFormat="1" ht="15" customHeight="1">
      <c r="H533" s="2" t="s">
        <v>6</v>
      </c>
      <c r="I533" s="2" t="s">
        <v>5</v>
      </c>
      <c r="J533" s="2" t="s">
        <v>167</v>
      </c>
      <c r="K533" s="2" t="s">
        <v>166</v>
      </c>
      <c r="L533" s="2" t="s">
        <v>165</v>
      </c>
      <c r="M533" s="2" t="s">
        <v>164</v>
      </c>
      <c r="N533" s="2" t="s">
        <v>163</v>
      </c>
    </row>
    <row r="535" spans="5:20" ht="15" customHeight="1">
      <c r="E535" s="6" t="s">
        <v>162</v>
      </c>
      <c r="G535" s="3" t="s">
        <v>61</v>
      </c>
      <c r="H535" s="3" t="s">
        <v>60</v>
      </c>
      <c r="I535" s="3" t="s">
        <v>59</v>
      </c>
      <c r="J535" s="3" t="s">
        <v>161</v>
      </c>
      <c r="K535" s="3" t="s">
        <v>160</v>
      </c>
      <c r="L535" s="3" t="s">
        <v>159</v>
      </c>
      <c r="M535" s="3" t="s">
        <v>158</v>
      </c>
      <c r="N535" s="3" t="s">
        <v>157</v>
      </c>
      <c r="O535" s="3" t="s">
        <v>126</v>
      </c>
      <c r="P535" s="3" t="s">
        <v>156</v>
      </c>
      <c r="Q535" s="3"/>
      <c r="R535" s="3"/>
      <c r="S535" s="3"/>
      <c r="T535" s="3"/>
    </row>
    <row r="536" spans="6:37" ht="45" customHeight="1">
      <c r="F536" s="146" t="s">
        <v>155</v>
      </c>
      <c r="G536" s="147"/>
      <c r="H536" s="147"/>
      <c r="I536" s="148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  <c r="AA536" s="149"/>
      <c r="AB536" s="149"/>
      <c r="AC536" s="149"/>
      <c r="AD536" s="149"/>
      <c r="AE536" s="149"/>
      <c r="AF536" s="149"/>
      <c r="AG536" s="149"/>
      <c r="AH536" s="149"/>
      <c r="AI536" s="149"/>
      <c r="AJ536" s="149"/>
      <c r="AK536" s="149"/>
    </row>
    <row r="537" spans="6:37" ht="15" customHeight="1">
      <c r="F537" s="125" t="s">
        <v>154</v>
      </c>
      <c r="G537" s="126"/>
      <c r="H537" s="126"/>
      <c r="I537" s="127"/>
      <c r="J537" s="128" t="s">
        <v>153</v>
      </c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30"/>
      <c r="W537" s="131" t="s">
        <v>152</v>
      </c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</row>
    <row r="538" spans="6:37" ht="30" customHeight="1">
      <c r="F538" s="125" t="s">
        <v>151</v>
      </c>
      <c r="G538" s="126"/>
      <c r="H538" s="126"/>
      <c r="I538" s="127"/>
      <c r="J538" s="132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4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</row>
    <row r="539" spans="6:37" ht="30" customHeight="1">
      <c r="F539" s="125" t="s">
        <v>150</v>
      </c>
      <c r="G539" s="126"/>
      <c r="H539" s="126"/>
      <c r="I539" s="127"/>
      <c r="J539" s="132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4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</row>
    <row r="540" spans="6:37" ht="30" customHeight="1">
      <c r="F540" s="125" t="s">
        <v>149</v>
      </c>
      <c r="G540" s="126"/>
      <c r="H540" s="126"/>
      <c r="I540" s="127"/>
      <c r="J540" s="132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4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</row>
    <row r="541" spans="6:37" ht="30" customHeight="1">
      <c r="F541" s="125" t="s">
        <v>148</v>
      </c>
      <c r="G541" s="126"/>
      <c r="H541" s="126"/>
      <c r="I541" s="127"/>
      <c r="J541" s="132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4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</row>
    <row r="542" spans="6:37" ht="30" customHeight="1">
      <c r="F542" s="125" t="s">
        <v>147</v>
      </c>
      <c r="G542" s="126"/>
      <c r="H542" s="126"/>
      <c r="I542" s="127"/>
      <c r="J542" s="132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4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</row>
    <row r="545" spans="2:30" ht="15" customHeight="1">
      <c r="B545" s="3" t="s">
        <v>146</v>
      </c>
      <c r="D545" s="3" t="s">
        <v>124</v>
      </c>
      <c r="E545" s="3" t="s">
        <v>123</v>
      </c>
      <c r="F545" s="3" t="s">
        <v>46</v>
      </c>
      <c r="G545" s="3" t="s">
        <v>45</v>
      </c>
      <c r="H545" s="3" t="s">
        <v>145</v>
      </c>
      <c r="I545" s="3" t="s">
        <v>144</v>
      </c>
      <c r="J545" s="3" t="s">
        <v>143</v>
      </c>
      <c r="K545" s="3" t="s">
        <v>100</v>
      </c>
      <c r="L545" s="3" t="s">
        <v>99</v>
      </c>
      <c r="M545" s="3" t="s">
        <v>142</v>
      </c>
      <c r="N545" s="3" t="s">
        <v>141</v>
      </c>
      <c r="O545" s="3" t="s">
        <v>102</v>
      </c>
      <c r="P545" s="3" t="s">
        <v>140</v>
      </c>
      <c r="Q545" s="3" t="s">
        <v>16</v>
      </c>
      <c r="R545" s="3" t="s">
        <v>139</v>
      </c>
      <c r="S545" s="3" t="s">
        <v>11</v>
      </c>
      <c r="T545" s="3" t="s">
        <v>10</v>
      </c>
      <c r="U545" s="3" t="s">
        <v>135</v>
      </c>
      <c r="V545" s="3" t="s">
        <v>31</v>
      </c>
      <c r="W545" s="3" t="s">
        <v>138</v>
      </c>
      <c r="X545" s="3" t="s">
        <v>137</v>
      </c>
      <c r="Y545" s="3" t="s">
        <v>136</v>
      </c>
      <c r="Z545" s="3" t="s">
        <v>135</v>
      </c>
      <c r="AA545" s="3" t="s">
        <v>134</v>
      </c>
      <c r="AB545" s="3" t="s">
        <v>133</v>
      </c>
      <c r="AC545" s="3" t="s">
        <v>132</v>
      </c>
      <c r="AD545" s="3" t="s">
        <v>131</v>
      </c>
    </row>
    <row r="546" spans="3:11" ht="15" customHeight="1">
      <c r="C546" s="3" t="s">
        <v>130</v>
      </c>
      <c r="E546" s="3" t="s">
        <v>129</v>
      </c>
      <c r="F546" s="3" t="s">
        <v>128</v>
      </c>
      <c r="G546" s="3" t="s">
        <v>127</v>
      </c>
      <c r="H546" s="3" t="s">
        <v>126</v>
      </c>
      <c r="I546" s="3" t="s">
        <v>125</v>
      </c>
      <c r="J546" s="3" t="s">
        <v>124</v>
      </c>
      <c r="K546" s="3" t="s">
        <v>123</v>
      </c>
    </row>
    <row r="547" spans="6:37" ht="15" customHeight="1">
      <c r="F547" s="107" t="s">
        <v>91</v>
      </c>
      <c r="G547" s="107"/>
      <c r="H547" s="107"/>
      <c r="I547" s="107"/>
      <c r="J547" s="107"/>
      <c r="K547" s="107"/>
      <c r="L547" s="107"/>
      <c r="M547" s="125" t="s">
        <v>90</v>
      </c>
      <c r="N547" s="126"/>
      <c r="O547" s="126"/>
      <c r="P547" s="126"/>
      <c r="Q547" s="127"/>
      <c r="R547" s="125" t="s">
        <v>89</v>
      </c>
      <c r="S547" s="126"/>
      <c r="T547" s="126"/>
      <c r="U547" s="126"/>
      <c r="V547" s="127"/>
      <c r="W547" s="125" t="s">
        <v>88</v>
      </c>
      <c r="X547" s="126"/>
      <c r="Y547" s="126"/>
      <c r="Z547" s="126"/>
      <c r="AA547" s="127"/>
      <c r="AB547" s="125" t="s">
        <v>87</v>
      </c>
      <c r="AC547" s="126"/>
      <c r="AD547" s="126"/>
      <c r="AE547" s="126"/>
      <c r="AF547" s="127"/>
      <c r="AG547" s="125" t="s">
        <v>86</v>
      </c>
      <c r="AH547" s="126"/>
      <c r="AI547" s="126"/>
      <c r="AJ547" s="126"/>
      <c r="AK547" s="127"/>
    </row>
    <row r="548" spans="6:37" ht="30" customHeight="1">
      <c r="F548" s="116" t="s">
        <v>122</v>
      </c>
      <c r="G548" s="116"/>
      <c r="H548" s="116"/>
      <c r="I548" s="116"/>
      <c r="J548" s="116"/>
      <c r="K548" s="116"/>
      <c r="L548" s="116"/>
      <c r="M548" s="117"/>
      <c r="N548" s="118"/>
      <c r="O548" s="118"/>
      <c r="P548" s="118"/>
      <c r="Q548" s="119"/>
      <c r="R548" s="120"/>
      <c r="S548" s="121"/>
      <c r="T548" s="121"/>
      <c r="U548" s="5" t="s">
        <v>80</v>
      </c>
      <c r="V548" s="4"/>
      <c r="W548" s="122"/>
      <c r="X548" s="123"/>
      <c r="Y548" s="123"/>
      <c r="Z548" s="123"/>
      <c r="AA548" s="124"/>
      <c r="AB548" s="122"/>
      <c r="AC548" s="123"/>
      <c r="AD548" s="123"/>
      <c r="AE548" s="123"/>
      <c r="AF548" s="124"/>
      <c r="AG548" s="122"/>
      <c r="AH548" s="123"/>
      <c r="AI548" s="123"/>
      <c r="AJ548" s="123"/>
      <c r="AK548" s="124"/>
    </row>
    <row r="549" spans="6:37" ht="30" customHeight="1">
      <c r="F549" s="116" t="s">
        <v>121</v>
      </c>
      <c r="G549" s="116"/>
      <c r="H549" s="116"/>
      <c r="I549" s="116"/>
      <c r="J549" s="116"/>
      <c r="K549" s="116"/>
      <c r="L549" s="116"/>
      <c r="M549" s="117"/>
      <c r="N549" s="118"/>
      <c r="O549" s="118"/>
      <c r="P549" s="118"/>
      <c r="Q549" s="119"/>
      <c r="R549" s="120"/>
      <c r="S549" s="121"/>
      <c r="T549" s="121"/>
      <c r="U549" s="5" t="s">
        <v>80</v>
      </c>
      <c r="V549" s="4"/>
      <c r="W549" s="122"/>
      <c r="X549" s="123"/>
      <c r="Y549" s="123"/>
      <c r="Z549" s="123"/>
      <c r="AA549" s="124"/>
      <c r="AB549" s="122"/>
      <c r="AC549" s="123"/>
      <c r="AD549" s="123"/>
      <c r="AE549" s="123"/>
      <c r="AF549" s="124"/>
      <c r="AG549" s="122"/>
      <c r="AH549" s="123"/>
      <c r="AI549" s="123"/>
      <c r="AJ549" s="123"/>
      <c r="AK549" s="124"/>
    </row>
    <row r="550" spans="6:37" ht="30" customHeight="1">
      <c r="F550" s="116" t="s">
        <v>120</v>
      </c>
      <c r="G550" s="116"/>
      <c r="H550" s="116"/>
      <c r="I550" s="116"/>
      <c r="J550" s="116"/>
      <c r="K550" s="116"/>
      <c r="L550" s="116"/>
      <c r="M550" s="117"/>
      <c r="N550" s="118"/>
      <c r="O550" s="118"/>
      <c r="P550" s="118"/>
      <c r="Q550" s="119"/>
      <c r="R550" s="120"/>
      <c r="S550" s="121"/>
      <c r="T550" s="121"/>
      <c r="U550" s="5" t="s">
        <v>80</v>
      </c>
      <c r="V550" s="4"/>
      <c r="W550" s="122"/>
      <c r="X550" s="123"/>
      <c r="Y550" s="123"/>
      <c r="Z550" s="123"/>
      <c r="AA550" s="124"/>
      <c r="AB550" s="122"/>
      <c r="AC550" s="123"/>
      <c r="AD550" s="123"/>
      <c r="AE550" s="123"/>
      <c r="AF550" s="124"/>
      <c r="AG550" s="122"/>
      <c r="AH550" s="123"/>
      <c r="AI550" s="123"/>
      <c r="AJ550" s="123"/>
      <c r="AK550" s="124"/>
    </row>
    <row r="551" spans="6:37" ht="30" customHeight="1">
      <c r="F551" s="116" t="s">
        <v>119</v>
      </c>
      <c r="G551" s="116"/>
      <c r="H551" s="116"/>
      <c r="I551" s="116"/>
      <c r="J551" s="116"/>
      <c r="K551" s="116"/>
      <c r="L551" s="116"/>
      <c r="M551" s="117"/>
      <c r="N551" s="118"/>
      <c r="O551" s="118"/>
      <c r="P551" s="118"/>
      <c r="Q551" s="119"/>
      <c r="R551" s="120"/>
      <c r="S551" s="121"/>
      <c r="T551" s="121"/>
      <c r="U551" s="5" t="s">
        <v>80</v>
      </c>
      <c r="V551" s="4"/>
      <c r="W551" s="122"/>
      <c r="X551" s="123"/>
      <c r="Y551" s="123"/>
      <c r="Z551" s="123"/>
      <c r="AA551" s="124"/>
      <c r="AB551" s="122"/>
      <c r="AC551" s="123"/>
      <c r="AD551" s="123"/>
      <c r="AE551" s="123"/>
      <c r="AF551" s="124"/>
      <c r="AG551" s="122"/>
      <c r="AH551" s="123"/>
      <c r="AI551" s="123"/>
      <c r="AJ551" s="123"/>
      <c r="AK551" s="124"/>
    </row>
    <row r="552" spans="6:37" ht="30" customHeight="1">
      <c r="F552" s="116" t="s">
        <v>118</v>
      </c>
      <c r="G552" s="116"/>
      <c r="H552" s="116"/>
      <c r="I552" s="116"/>
      <c r="J552" s="116"/>
      <c r="K552" s="116"/>
      <c r="L552" s="116"/>
      <c r="M552" s="117"/>
      <c r="N552" s="118"/>
      <c r="O552" s="118"/>
      <c r="P552" s="118"/>
      <c r="Q552" s="119"/>
      <c r="R552" s="120"/>
      <c r="S552" s="121"/>
      <c r="T552" s="121"/>
      <c r="U552" s="5" t="s">
        <v>80</v>
      </c>
      <c r="V552" s="4"/>
      <c r="W552" s="122"/>
      <c r="X552" s="123"/>
      <c r="Y552" s="123"/>
      <c r="Z552" s="123"/>
      <c r="AA552" s="124"/>
      <c r="AB552" s="122"/>
      <c r="AC552" s="123"/>
      <c r="AD552" s="123"/>
      <c r="AE552" s="123"/>
      <c r="AF552" s="124"/>
      <c r="AG552" s="122"/>
      <c r="AH552" s="123"/>
      <c r="AI552" s="123"/>
      <c r="AJ552" s="123"/>
      <c r="AK552" s="124"/>
    </row>
    <row r="553" spans="6:37" ht="30" customHeight="1">
      <c r="F553" s="116" t="s">
        <v>117</v>
      </c>
      <c r="G553" s="116"/>
      <c r="H553" s="116"/>
      <c r="I553" s="116"/>
      <c r="J553" s="116"/>
      <c r="K553" s="116"/>
      <c r="L553" s="116"/>
      <c r="M553" s="117"/>
      <c r="N553" s="118"/>
      <c r="O553" s="118"/>
      <c r="P553" s="118"/>
      <c r="Q553" s="119"/>
      <c r="R553" s="120"/>
      <c r="S553" s="121"/>
      <c r="T553" s="121"/>
      <c r="U553" s="5" t="s">
        <v>80</v>
      </c>
      <c r="V553" s="4"/>
      <c r="W553" s="122"/>
      <c r="X553" s="123"/>
      <c r="Y553" s="123"/>
      <c r="Z553" s="123"/>
      <c r="AA553" s="124"/>
      <c r="AB553" s="122"/>
      <c r="AC553" s="123"/>
      <c r="AD553" s="123"/>
      <c r="AE553" s="123"/>
      <c r="AF553" s="124"/>
      <c r="AG553" s="122"/>
      <c r="AH553" s="123"/>
      <c r="AI553" s="123"/>
      <c r="AJ553" s="123"/>
      <c r="AK553" s="124"/>
    </row>
    <row r="554" spans="6:37" ht="15" customHeight="1">
      <c r="F554" s="107" t="s">
        <v>81</v>
      </c>
      <c r="G554" s="107"/>
      <c r="H554" s="107"/>
      <c r="I554" s="107"/>
      <c r="J554" s="107"/>
      <c r="K554" s="107"/>
      <c r="L554" s="107"/>
      <c r="M554" s="108"/>
      <c r="N554" s="109"/>
      <c r="O554" s="109"/>
      <c r="P554" s="109"/>
      <c r="Q554" s="110"/>
      <c r="R554" s="111">
        <f>IF(SUM(R548:T553)=0,"",SUM(R548:T553))</f>
      </c>
      <c r="S554" s="112"/>
      <c r="T554" s="112"/>
      <c r="U554" s="5" t="s">
        <v>80</v>
      </c>
      <c r="V554" s="4"/>
      <c r="W554" s="113"/>
      <c r="X554" s="114"/>
      <c r="Y554" s="114"/>
      <c r="Z554" s="114"/>
      <c r="AA554" s="115"/>
      <c r="AB554" s="113"/>
      <c r="AC554" s="114"/>
      <c r="AD554" s="114"/>
      <c r="AE554" s="114"/>
      <c r="AF554" s="115"/>
      <c r="AG554" s="113"/>
      <c r="AH554" s="114"/>
      <c r="AI554" s="114"/>
      <c r="AJ554" s="114"/>
      <c r="AK554" s="115"/>
    </row>
    <row r="555" spans="6:11" ht="15" customHeight="1">
      <c r="F555" s="3" t="s">
        <v>79</v>
      </c>
      <c r="G555" s="3" t="s">
        <v>6</v>
      </c>
      <c r="H555" s="3" t="s">
        <v>5</v>
      </c>
      <c r="I555" s="3" t="s">
        <v>16</v>
      </c>
      <c r="J555" s="3" t="s">
        <v>78</v>
      </c>
      <c r="K555" s="3" t="s">
        <v>77</v>
      </c>
    </row>
    <row r="556" spans="7:37" s="2" customFormat="1" ht="15" customHeight="1">
      <c r="G556" s="2" t="s">
        <v>76</v>
      </c>
      <c r="I556" s="2" t="s">
        <v>11</v>
      </c>
      <c r="J556" s="2" t="s">
        <v>10</v>
      </c>
      <c r="K556" s="2" t="s">
        <v>75</v>
      </c>
      <c r="L556" s="2" t="s">
        <v>74</v>
      </c>
      <c r="M556" s="2" t="s">
        <v>73</v>
      </c>
      <c r="N556" s="2" t="s">
        <v>72</v>
      </c>
      <c r="O556" s="2" t="s">
        <v>71</v>
      </c>
      <c r="P556" s="2" t="s">
        <v>70</v>
      </c>
      <c r="Q556" s="2" t="s">
        <v>69</v>
      </c>
      <c r="R556" s="2" t="s">
        <v>11</v>
      </c>
      <c r="S556" s="2" t="s">
        <v>10</v>
      </c>
      <c r="T556" s="2" t="s">
        <v>68</v>
      </c>
      <c r="U556" s="2" t="s">
        <v>67</v>
      </c>
      <c r="V556" s="2" t="s">
        <v>66</v>
      </c>
      <c r="W556" s="2" t="s">
        <v>11</v>
      </c>
      <c r="X556" s="2" t="s">
        <v>10</v>
      </c>
      <c r="Y556" s="2" t="s">
        <v>65</v>
      </c>
      <c r="Z556" s="2" t="s">
        <v>64</v>
      </c>
      <c r="AA556" s="2" t="s">
        <v>63</v>
      </c>
      <c r="AB556" s="2" t="s">
        <v>11</v>
      </c>
      <c r="AC556" s="2" t="s">
        <v>10</v>
      </c>
      <c r="AD556" s="2" t="s">
        <v>62</v>
      </c>
      <c r="AE556" s="2" t="s">
        <v>61</v>
      </c>
      <c r="AF556" s="2" t="s">
        <v>60</v>
      </c>
      <c r="AG556" s="2" t="s">
        <v>59</v>
      </c>
      <c r="AH556" s="2" t="s">
        <v>58</v>
      </c>
      <c r="AI556" s="2" t="s">
        <v>57</v>
      </c>
      <c r="AJ556" s="2" t="s">
        <v>56</v>
      </c>
      <c r="AK556" s="2" t="s">
        <v>55</v>
      </c>
    </row>
    <row r="557" spans="8:14" s="2" customFormat="1" ht="15" customHeight="1">
      <c r="H557" s="2" t="s">
        <v>6</v>
      </c>
      <c r="I557" s="2" t="s">
        <v>5</v>
      </c>
      <c r="J557" s="2" t="s">
        <v>54</v>
      </c>
      <c r="K557" s="2" t="s">
        <v>53</v>
      </c>
      <c r="L557" s="2" t="s">
        <v>52</v>
      </c>
      <c r="M557" s="2" t="s">
        <v>51</v>
      </c>
      <c r="N557" s="2" t="s">
        <v>50</v>
      </c>
    </row>
    <row r="558" spans="7:37" s="2" customFormat="1" ht="15" customHeight="1">
      <c r="G558" s="2" t="s">
        <v>49</v>
      </c>
      <c r="I558" s="2" t="s">
        <v>37</v>
      </c>
      <c r="J558" s="2" t="s">
        <v>36</v>
      </c>
      <c r="K558" s="2" t="s">
        <v>10</v>
      </c>
      <c r="L558" s="2" t="s">
        <v>8</v>
      </c>
      <c r="M558" s="2" t="s">
        <v>48</v>
      </c>
      <c r="N558" s="2" t="s">
        <v>36</v>
      </c>
      <c r="O558" s="2" t="s">
        <v>47</v>
      </c>
      <c r="P558" s="2" t="s">
        <v>46</v>
      </c>
      <c r="Q558" s="2" t="s">
        <v>45</v>
      </c>
      <c r="R558" s="2" t="s">
        <v>44</v>
      </c>
      <c r="S558" s="2" t="s">
        <v>43</v>
      </c>
      <c r="T558" s="2" t="s">
        <v>42</v>
      </c>
      <c r="U558" s="2" t="s">
        <v>41</v>
      </c>
      <c r="V558" s="2" t="s">
        <v>40</v>
      </c>
      <c r="W558" s="2" t="s">
        <v>113</v>
      </c>
      <c r="X558" s="2" t="s">
        <v>116</v>
      </c>
      <c r="Y558" s="2" t="s">
        <v>115</v>
      </c>
      <c r="Z558" s="2" t="s">
        <v>10</v>
      </c>
      <c r="AA558" s="2" t="s">
        <v>31</v>
      </c>
      <c r="AB558" s="2" t="s">
        <v>114</v>
      </c>
      <c r="AC558" s="2" t="s">
        <v>15</v>
      </c>
      <c r="AD558" s="2" t="s">
        <v>113</v>
      </c>
      <c r="AE558" s="2" t="s">
        <v>37</v>
      </c>
      <c r="AF558" s="2" t="s">
        <v>36</v>
      </c>
      <c r="AG558" s="2" t="s">
        <v>10</v>
      </c>
      <c r="AH558" s="2" t="s">
        <v>8</v>
      </c>
      <c r="AI558" s="2" t="s">
        <v>112</v>
      </c>
      <c r="AJ558" s="2" t="s">
        <v>34</v>
      </c>
      <c r="AK558" s="2" t="s">
        <v>33</v>
      </c>
    </row>
    <row r="559" spans="8:27" s="2" customFormat="1" ht="15" customHeight="1">
      <c r="H559" s="2" t="s">
        <v>111</v>
      </c>
      <c r="I559" s="2" t="s">
        <v>110</v>
      </c>
      <c r="J559" s="2" t="s">
        <v>31</v>
      </c>
      <c r="K559" s="2" t="s">
        <v>109</v>
      </c>
      <c r="L559" s="2" t="s">
        <v>108</v>
      </c>
      <c r="N559" s="2" t="s">
        <v>107</v>
      </c>
      <c r="O559" s="2" t="s">
        <v>27</v>
      </c>
      <c r="P559" s="2" t="s">
        <v>26</v>
      </c>
      <c r="Q559" s="2" t="s">
        <v>25</v>
      </c>
      <c r="R559" s="2" t="s">
        <v>106</v>
      </c>
      <c r="S559" s="2" t="s">
        <v>105</v>
      </c>
      <c r="T559" s="2" t="s">
        <v>104</v>
      </c>
      <c r="U559" s="2" t="s">
        <v>6</v>
      </c>
      <c r="V559" s="2" t="s">
        <v>5</v>
      </c>
      <c r="W559" s="2" t="s">
        <v>100</v>
      </c>
      <c r="X559" s="2" t="s">
        <v>99</v>
      </c>
      <c r="Y559" s="2" t="s">
        <v>98</v>
      </c>
      <c r="Z559" s="2" t="s">
        <v>97</v>
      </c>
      <c r="AA559" s="2" t="s">
        <v>96</v>
      </c>
    </row>
    <row r="560" spans="7:26" s="2" customFormat="1" ht="15" customHeight="1">
      <c r="G560" s="2" t="s">
        <v>103</v>
      </c>
      <c r="I560" s="2" t="s">
        <v>17</v>
      </c>
      <c r="J560" s="2" t="s">
        <v>16</v>
      </c>
      <c r="K560" s="2" t="s">
        <v>15</v>
      </c>
      <c r="L560" s="2" t="s">
        <v>102</v>
      </c>
      <c r="M560" s="2" t="s">
        <v>101</v>
      </c>
      <c r="N560" s="2" t="s">
        <v>68</v>
      </c>
      <c r="O560" s="2" t="s">
        <v>11</v>
      </c>
      <c r="P560" s="2" t="s">
        <v>10</v>
      </c>
      <c r="Q560" s="2" t="s">
        <v>9</v>
      </c>
      <c r="R560" s="2" t="s">
        <v>8</v>
      </c>
      <c r="S560" s="2" t="s">
        <v>55</v>
      </c>
      <c r="T560" s="2" t="s">
        <v>6</v>
      </c>
      <c r="U560" s="2" t="s">
        <v>5</v>
      </c>
      <c r="V560" s="2" t="s">
        <v>100</v>
      </c>
      <c r="W560" s="2" t="s">
        <v>99</v>
      </c>
      <c r="X560" s="2" t="s">
        <v>98</v>
      </c>
      <c r="Y560" s="2" t="s">
        <v>97</v>
      </c>
      <c r="Z560" s="2" t="s">
        <v>96</v>
      </c>
    </row>
    <row r="562" spans="3:11" ht="15" customHeight="1">
      <c r="C562" s="3" t="s">
        <v>95</v>
      </c>
      <c r="E562" s="3" t="s">
        <v>11</v>
      </c>
      <c r="F562" s="3" t="s">
        <v>94</v>
      </c>
      <c r="G562" s="3" t="s">
        <v>93</v>
      </c>
      <c r="H562" s="3" t="s">
        <v>92</v>
      </c>
      <c r="I562" s="3" t="s">
        <v>8</v>
      </c>
      <c r="J562" s="3"/>
      <c r="K562" s="3"/>
    </row>
    <row r="563" spans="6:37" ht="15" customHeight="1">
      <c r="F563" s="107" t="s">
        <v>91</v>
      </c>
      <c r="G563" s="107"/>
      <c r="H563" s="107"/>
      <c r="I563" s="107"/>
      <c r="J563" s="107"/>
      <c r="K563" s="107"/>
      <c r="L563" s="107"/>
      <c r="M563" s="125" t="s">
        <v>90</v>
      </c>
      <c r="N563" s="126"/>
      <c r="O563" s="126"/>
      <c r="P563" s="126"/>
      <c r="Q563" s="127"/>
      <c r="R563" s="125" t="s">
        <v>89</v>
      </c>
      <c r="S563" s="126"/>
      <c r="T563" s="126"/>
      <c r="U563" s="126"/>
      <c r="V563" s="127"/>
      <c r="W563" s="125" t="s">
        <v>88</v>
      </c>
      <c r="X563" s="126"/>
      <c r="Y563" s="126"/>
      <c r="Z563" s="126"/>
      <c r="AA563" s="127"/>
      <c r="AB563" s="125" t="s">
        <v>87</v>
      </c>
      <c r="AC563" s="126"/>
      <c r="AD563" s="126"/>
      <c r="AE563" s="126"/>
      <c r="AF563" s="127"/>
      <c r="AG563" s="125" t="s">
        <v>86</v>
      </c>
      <c r="AH563" s="126"/>
      <c r="AI563" s="126"/>
      <c r="AJ563" s="126"/>
      <c r="AK563" s="127"/>
    </row>
    <row r="564" spans="6:37" ht="30" customHeight="1">
      <c r="F564" s="116" t="s">
        <v>85</v>
      </c>
      <c r="G564" s="116"/>
      <c r="H564" s="116"/>
      <c r="I564" s="116"/>
      <c r="J564" s="116"/>
      <c r="K564" s="116"/>
      <c r="L564" s="116"/>
      <c r="M564" s="117"/>
      <c r="N564" s="118"/>
      <c r="O564" s="118"/>
      <c r="P564" s="118"/>
      <c r="Q564" s="119"/>
      <c r="R564" s="120"/>
      <c r="S564" s="121"/>
      <c r="T564" s="121"/>
      <c r="U564" s="5" t="s">
        <v>80</v>
      </c>
      <c r="V564" s="4"/>
      <c r="W564" s="122"/>
      <c r="X564" s="123"/>
      <c r="Y564" s="123"/>
      <c r="Z564" s="123"/>
      <c r="AA564" s="124"/>
      <c r="AB564" s="122"/>
      <c r="AC564" s="123"/>
      <c r="AD564" s="123"/>
      <c r="AE564" s="123"/>
      <c r="AF564" s="124"/>
      <c r="AG564" s="122"/>
      <c r="AH564" s="123"/>
      <c r="AI564" s="123"/>
      <c r="AJ564" s="123"/>
      <c r="AK564" s="124"/>
    </row>
    <row r="565" spans="6:37" ht="30" customHeight="1">
      <c r="F565" s="116" t="s">
        <v>84</v>
      </c>
      <c r="G565" s="116"/>
      <c r="H565" s="116"/>
      <c r="I565" s="116"/>
      <c r="J565" s="116"/>
      <c r="K565" s="116"/>
      <c r="L565" s="116"/>
      <c r="M565" s="117"/>
      <c r="N565" s="118"/>
      <c r="O565" s="118"/>
      <c r="P565" s="118"/>
      <c r="Q565" s="119"/>
      <c r="R565" s="120"/>
      <c r="S565" s="121"/>
      <c r="T565" s="121"/>
      <c r="U565" s="5" t="s">
        <v>80</v>
      </c>
      <c r="V565" s="4"/>
      <c r="W565" s="122"/>
      <c r="X565" s="123"/>
      <c r="Y565" s="123"/>
      <c r="Z565" s="123"/>
      <c r="AA565" s="124"/>
      <c r="AB565" s="122"/>
      <c r="AC565" s="123"/>
      <c r="AD565" s="123"/>
      <c r="AE565" s="123"/>
      <c r="AF565" s="124"/>
      <c r="AG565" s="122"/>
      <c r="AH565" s="123"/>
      <c r="AI565" s="123"/>
      <c r="AJ565" s="123"/>
      <c r="AK565" s="124"/>
    </row>
    <row r="566" spans="6:37" ht="30" customHeight="1">
      <c r="F566" s="116" t="s">
        <v>83</v>
      </c>
      <c r="G566" s="116"/>
      <c r="H566" s="116"/>
      <c r="I566" s="116"/>
      <c r="J566" s="116"/>
      <c r="K566" s="116"/>
      <c r="L566" s="116"/>
      <c r="M566" s="117"/>
      <c r="N566" s="118"/>
      <c r="O566" s="118"/>
      <c r="P566" s="118"/>
      <c r="Q566" s="119"/>
      <c r="R566" s="120"/>
      <c r="S566" s="121"/>
      <c r="T566" s="121"/>
      <c r="U566" s="5" t="s">
        <v>80</v>
      </c>
      <c r="V566" s="4"/>
      <c r="W566" s="122"/>
      <c r="X566" s="123"/>
      <c r="Y566" s="123"/>
      <c r="Z566" s="123"/>
      <c r="AA566" s="124"/>
      <c r="AB566" s="122"/>
      <c r="AC566" s="123"/>
      <c r="AD566" s="123"/>
      <c r="AE566" s="123"/>
      <c r="AF566" s="124"/>
      <c r="AG566" s="122"/>
      <c r="AH566" s="123"/>
      <c r="AI566" s="123"/>
      <c r="AJ566" s="123"/>
      <c r="AK566" s="124"/>
    </row>
    <row r="567" spans="6:37" ht="30" customHeight="1">
      <c r="F567" s="116" t="s">
        <v>82</v>
      </c>
      <c r="G567" s="116"/>
      <c r="H567" s="116"/>
      <c r="I567" s="116"/>
      <c r="J567" s="116"/>
      <c r="K567" s="116"/>
      <c r="L567" s="116"/>
      <c r="M567" s="117"/>
      <c r="N567" s="118"/>
      <c r="O567" s="118"/>
      <c r="P567" s="118"/>
      <c r="Q567" s="119"/>
      <c r="R567" s="120"/>
      <c r="S567" s="121"/>
      <c r="T567" s="121"/>
      <c r="U567" s="5" t="s">
        <v>80</v>
      </c>
      <c r="V567" s="4"/>
      <c r="W567" s="122"/>
      <c r="X567" s="123"/>
      <c r="Y567" s="123"/>
      <c r="Z567" s="123"/>
      <c r="AA567" s="124"/>
      <c r="AB567" s="122"/>
      <c r="AC567" s="123"/>
      <c r="AD567" s="123"/>
      <c r="AE567" s="123"/>
      <c r="AF567" s="124"/>
      <c r="AG567" s="122"/>
      <c r="AH567" s="123"/>
      <c r="AI567" s="123"/>
      <c r="AJ567" s="123"/>
      <c r="AK567" s="124"/>
    </row>
    <row r="568" spans="6:37" ht="15" customHeight="1">
      <c r="F568" s="107" t="s">
        <v>81</v>
      </c>
      <c r="G568" s="107"/>
      <c r="H568" s="107"/>
      <c r="I568" s="107"/>
      <c r="J568" s="107"/>
      <c r="K568" s="107"/>
      <c r="L568" s="107"/>
      <c r="M568" s="108"/>
      <c r="N568" s="109"/>
      <c r="O568" s="109"/>
      <c r="P568" s="109"/>
      <c r="Q568" s="110"/>
      <c r="R568" s="111">
        <f>IF(SUM(R564:T567)=0,"",SUM(R564:T567))</f>
      </c>
      <c r="S568" s="112"/>
      <c r="T568" s="112"/>
      <c r="U568" s="5" t="s">
        <v>80</v>
      </c>
      <c r="V568" s="4"/>
      <c r="W568" s="113"/>
      <c r="X568" s="114"/>
      <c r="Y568" s="114"/>
      <c r="Z568" s="114"/>
      <c r="AA568" s="115"/>
      <c r="AB568" s="113"/>
      <c r="AC568" s="114"/>
      <c r="AD568" s="114"/>
      <c r="AE568" s="114"/>
      <c r="AF568" s="115"/>
      <c r="AG568" s="113"/>
      <c r="AH568" s="114"/>
      <c r="AI568" s="114"/>
      <c r="AJ568" s="114"/>
      <c r="AK568" s="115"/>
    </row>
    <row r="569" spans="6:11" ht="15" customHeight="1">
      <c r="F569" s="3" t="s">
        <v>79</v>
      </c>
      <c r="G569" s="3" t="s">
        <v>6</v>
      </c>
      <c r="H569" s="3" t="s">
        <v>5</v>
      </c>
      <c r="I569" s="3" t="s">
        <v>16</v>
      </c>
      <c r="J569" s="3" t="s">
        <v>78</v>
      </c>
      <c r="K569" s="3" t="s">
        <v>77</v>
      </c>
    </row>
    <row r="570" spans="7:37" s="2" customFormat="1" ht="15" customHeight="1">
      <c r="G570" s="2" t="s">
        <v>76</v>
      </c>
      <c r="I570" s="2" t="s">
        <v>11</v>
      </c>
      <c r="J570" s="2" t="s">
        <v>10</v>
      </c>
      <c r="K570" s="2" t="s">
        <v>75</v>
      </c>
      <c r="L570" s="2" t="s">
        <v>74</v>
      </c>
      <c r="M570" s="2" t="s">
        <v>73</v>
      </c>
      <c r="N570" s="2" t="s">
        <v>72</v>
      </c>
      <c r="O570" s="2" t="s">
        <v>71</v>
      </c>
      <c r="P570" s="2" t="s">
        <v>70</v>
      </c>
      <c r="Q570" s="2" t="s">
        <v>69</v>
      </c>
      <c r="R570" s="2" t="s">
        <v>11</v>
      </c>
      <c r="S570" s="2" t="s">
        <v>10</v>
      </c>
      <c r="T570" s="2" t="s">
        <v>68</v>
      </c>
      <c r="U570" s="2" t="s">
        <v>67</v>
      </c>
      <c r="V570" s="2" t="s">
        <v>66</v>
      </c>
      <c r="W570" s="2" t="s">
        <v>11</v>
      </c>
      <c r="X570" s="2" t="s">
        <v>10</v>
      </c>
      <c r="Y570" s="2" t="s">
        <v>65</v>
      </c>
      <c r="Z570" s="2" t="s">
        <v>64</v>
      </c>
      <c r="AA570" s="2" t="s">
        <v>63</v>
      </c>
      <c r="AB570" s="2" t="s">
        <v>11</v>
      </c>
      <c r="AC570" s="2" t="s">
        <v>10</v>
      </c>
      <c r="AD570" s="2" t="s">
        <v>62</v>
      </c>
      <c r="AE570" s="2" t="s">
        <v>61</v>
      </c>
      <c r="AF570" s="2" t="s">
        <v>60</v>
      </c>
      <c r="AG570" s="2" t="s">
        <v>59</v>
      </c>
      <c r="AH570" s="2" t="s">
        <v>58</v>
      </c>
      <c r="AI570" s="2" t="s">
        <v>57</v>
      </c>
      <c r="AJ570" s="2" t="s">
        <v>56</v>
      </c>
      <c r="AK570" s="2" t="s">
        <v>55</v>
      </c>
    </row>
    <row r="571" spans="8:14" s="2" customFormat="1" ht="15" customHeight="1">
      <c r="H571" s="2" t="s">
        <v>6</v>
      </c>
      <c r="I571" s="2" t="s">
        <v>5</v>
      </c>
      <c r="J571" s="2" t="s">
        <v>54</v>
      </c>
      <c r="K571" s="2" t="s">
        <v>53</v>
      </c>
      <c r="L571" s="2" t="s">
        <v>52</v>
      </c>
      <c r="M571" s="2" t="s">
        <v>51</v>
      </c>
      <c r="N571" s="2" t="s">
        <v>50</v>
      </c>
    </row>
    <row r="572" spans="7:37" s="2" customFormat="1" ht="15" customHeight="1">
      <c r="G572" s="2" t="s">
        <v>49</v>
      </c>
      <c r="I572" s="2" t="s">
        <v>37</v>
      </c>
      <c r="J572" s="2" t="s">
        <v>36</v>
      </c>
      <c r="K572" s="2" t="s">
        <v>10</v>
      </c>
      <c r="L572" s="2" t="s">
        <v>8</v>
      </c>
      <c r="M572" s="2" t="s">
        <v>48</v>
      </c>
      <c r="N572" s="2" t="s">
        <v>36</v>
      </c>
      <c r="O572" s="2" t="s">
        <v>47</v>
      </c>
      <c r="P572" s="2" t="s">
        <v>46</v>
      </c>
      <c r="Q572" s="2" t="s">
        <v>45</v>
      </c>
      <c r="R572" s="2" t="s">
        <v>44</v>
      </c>
      <c r="S572" s="2" t="s">
        <v>43</v>
      </c>
      <c r="T572" s="2" t="s">
        <v>42</v>
      </c>
      <c r="U572" s="2" t="s">
        <v>41</v>
      </c>
      <c r="V572" s="2" t="s">
        <v>40</v>
      </c>
      <c r="W572" s="2" t="s">
        <v>14</v>
      </c>
      <c r="X572" s="2" t="s">
        <v>13</v>
      </c>
      <c r="Y572" s="2" t="s">
        <v>39</v>
      </c>
      <c r="Z572" s="2" t="s">
        <v>10</v>
      </c>
      <c r="AA572" s="2" t="s">
        <v>31</v>
      </c>
      <c r="AB572" s="2" t="s">
        <v>38</v>
      </c>
      <c r="AC572" s="2" t="s">
        <v>15</v>
      </c>
      <c r="AD572" s="2" t="s">
        <v>35</v>
      </c>
      <c r="AE572" s="2" t="s">
        <v>37</v>
      </c>
      <c r="AF572" s="2" t="s">
        <v>36</v>
      </c>
      <c r="AG572" s="2" t="s">
        <v>10</v>
      </c>
      <c r="AH572" s="2" t="s">
        <v>8</v>
      </c>
      <c r="AI572" s="2" t="s">
        <v>35</v>
      </c>
      <c r="AJ572" s="2" t="s">
        <v>34</v>
      </c>
      <c r="AK572" s="2" t="s">
        <v>33</v>
      </c>
    </row>
    <row r="573" spans="8:27" s="2" customFormat="1" ht="15" customHeight="1">
      <c r="H573" s="2" t="s">
        <v>32</v>
      </c>
      <c r="I573" s="2" t="s">
        <v>21</v>
      </c>
      <c r="J573" s="2" t="s">
        <v>31</v>
      </c>
      <c r="K573" s="2" t="s">
        <v>30</v>
      </c>
      <c r="L573" s="2" t="s">
        <v>29</v>
      </c>
      <c r="N573" s="2" t="s">
        <v>28</v>
      </c>
      <c r="O573" s="2" t="s">
        <v>27</v>
      </c>
      <c r="P573" s="2" t="s">
        <v>26</v>
      </c>
      <c r="Q573" s="2" t="s">
        <v>25</v>
      </c>
      <c r="R573" s="2" t="s">
        <v>20</v>
      </c>
      <c r="S573" s="2" t="s">
        <v>24</v>
      </c>
      <c r="T573" s="2" t="s">
        <v>23</v>
      </c>
      <c r="U573" s="2" t="s">
        <v>6</v>
      </c>
      <c r="V573" s="2" t="s">
        <v>5</v>
      </c>
      <c r="W573" s="2" t="s">
        <v>22</v>
      </c>
      <c r="X573" s="2" t="s">
        <v>21</v>
      </c>
      <c r="Y573" s="2" t="s">
        <v>2</v>
      </c>
      <c r="Z573" s="2" t="s">
        <v>20</v>
      </c>
      <c r="AA573" s="2" t="s">
        <v>19</v>
      </c>
    </row>
    <row r="574" spans="7:26" s="2" customFormat="1" ht="15" customHeight="1">
      <c r="G574" s="2" t="s">
        <v>18</v>
      </c>
      <c r="I574" s="2" t="s">
        <v>17</v>
      </c>
      <c r="J574" s="2" t="s">
        <v>16</v>
      </c>
      <c r="K574" s="2" t="s">
        <v>15</v>
      </c>
      <c r="L574" s="2" t="s">
        <v>14</v>
      </c>
      <c r="M574" s="2" t="s">
        <v>13</v>
      </c>
      <c r="N574" s="2" t="s">
        <v>12</v>
      </c>
      <c r="O574" s="2" t="s">
        <v>11</v>
      </c>
      <c r="P574" s="2" t="s">
        <v>10</v>
      </c>
      <c r="Q574" s="2" t="s">
        <v>9</v>
      </c>
      <c r="R574" s="2" t="s">
        <v>8</v>
      </c>
      <c r="S574" s="2" t="s">
        <v>7</v>
      </c>
      <c r="T574" s="2" t="s">
        <v>6</v>
      </c>
      <c r="U574" s="2" t="s">
        <v>5</v>
      </c>
      <c r="V574" s="2" t="s">
        <v>4</v>
      </c>
      <c r="W574" s="2" t="s">
        <v>3</v>
      </c>
      <c r="X574" s="2" t="s">
        <v>2</v>
      </c>
      <c r="Y574" s="2" t="s">
        <v>1</v>
      </c>
      <c r="Z574" s="2" t="s">
        <v>0</v>
      </c>
    </row>
  </sheetData>
  <sheetProtection formatCells="0"/>
  <mergeCells count="1205">
    <mergeCell ref="F8:O8"/>
    <mergeCell ref="P8:AK8"/>
    <mergeCell ref="F9:O9"/>
    <mergeCell ref="P9:AK9"/>
    <mergeCell ref="F10:O10"/>
    <mergeCell ref="P10:AK10"/>
    <mergeCell ref="F11:O11"/>
    <mergeCell ref="P11:AK11"/>
    <mergeCell ref="F12:O12"/>
    <mergeCell ref="P12:AK12"/>
    <mergeCell ref="F13:O13"/>
    <mergeCell ref="P13:AK13"/>
    <mergeCell ref="F66:N66"/>
    <mergeCell ref="O66:U66"/>
    <mergeCell ref="X66:AA66"/>
    <mergeCell ref="AD66:AK66"/>
    <mergeCell ref="F17:AK22"/>
    <mergeCell ref="K29:M29"/>
    <mergeCell ref="W29:Y29"/>
    <mergeCell ref="F32:M33"/>
    <mergeCell ref="V32:AC32"/>
    <mergeCell ref="N33:U33"/>
    <mergeCell ref="V33:AC33"/>
    <mergeCell ref="AD33:AK33"/>
    <mergeCell ref="F34:M34"/>
    <mergeCell ref="O34:S34"/>
    <mergeCell ref="W34:AA34"/>
    <mergeCell ref="AE34:AI34"/>
    <mergeCell ref="F35:M35"/>
    <mergeCell ref="O35:S35"/>
    <mergeCell ref="W35:AA35"/>
    <mergeCell ref="AE35:AI35"/>
    <mergeCell ref="F36:M36"/>
    <mergeCell ref="O36:S36"/>
    <mergeCell ref="W36:AA36"/>
    <mergeCell ref="AE36:AI36"/>
    <mergeCell ref="F37:M37"/>
    <mergeCell ref="O37:S37"/>
    <mergeCell ref="W37:AA37"/>
    <mergeCell ref="AE37:AI37"/>
    <mergeCell ref="F38:M38"/>
    <mergeCell ref="O38:S38"/>
    <mergeCell ref="W38:AA38"/>
    <mergeCell ref="AE38:AI38"/>
    <mergeCell ref="F62:N62"/>
    <mergeCell ref="O62:U62"/>
    <mergeCell ref="V62:AK62"/>
    <mergeCell ref="F63:N63"/>
    <mergeCell ref="O63:U63"/>
    <mergeCell ref="X63:AA63"/>
    <mergeCell ref="AD63:AK63"/>
    <mergeCell ref="F64:N64"/>
    <mergeCell ref="O64:U64"/>
    <mergeCell ref="X64:AA64"/>
    <mergeCell ref="AD64:AK64"/>
    <mergeCell ref="F65:N65"/>
    <mergeCell ref="O65:U65"/>
    <mergeCell ref="X65:AA65"/>
    <mergeCell ref="AD65:AK65"/>
    <mergeCell ref="F67:N67"/>
    <mergeCell ref="O67:U67"/>
    <mergeCell ref="X67:AA67"/>
    <mergeCell ref="AD67:AK67"/>
    <mergeCell ref="F73:N73"/>
    <mergeCell ref="O73:U73"/>
    <mergeCell ref="V73:AK73"/>
    <mergeCell ref="F74:N74"/>
    <mergeCell ref="O74:U74"/>
    <mergeCell ref="V74:AK74"/>
    <mergeCell ref="F75:N75"/>
    <mergeCell ref="O75:U75"/>
    <mergeCell ref="V75:AK75"/>
    <mergeCell ref="F76:N76"/>
    <mergeCell ref="O76:U76"/>
    <mergeCell ref="V76:AK76"/>
    <mergeCell ref="F77:N77"/>
    <mergeCell ref="O77:U77"/>
    <mergeCell ref="V77:AK77"/>
    <mergeCell ref="F115:AK119"/>
    <mergeCell ref="F78:N78"/>
    <mergeCell ref="O78:U78"/>
    <mergeCell ref="V78:AK78"/>
    <mergeCell ref="F85:N86"/>
    <mergeCell ref="O85:U85"/>
    <mergeCell ref="V85:AK86"/>
    <mergeCell ref="O86:U86"/>
    <mergeCell ref="F87:N87"/>
    <mergeCell ref="O87:S87"/>
    <mergeCell ref="W87:AD87"/>
    <mergeCell ref="AE87:AI87"/>
    <mergeCell ref="F88:N88"/>
    <mergeCell ref="O88:S88"/>
    <mergeCell ref="W88:AD88"/>
    <mergeCell ref="AE88:AI88"/>
    <mergeCell ref="F89:N89"/>
    <mergeCell ref="O89:S89"/>
    <mergeCell ref="W89:AD89"/>
    <mergeCell ref="AE89:AI89"/>
    <mergeCell ref="F90:N90"/>
    <mergeCell ref="O90:S90"/>
    <mergeCell ref="F91:N91"/>
    <mergeCell ref="F92:N92"/>
    <mergeCell ref="F93:N93"/>
    <mergeCell ref="F94:N94"/>
    <mergeCell ref="O94:S94"/>
    <mergeCell ref="F105:Q105"/>
    <mergeCell ref="R105:U105"/>
    <mergeCell ref="V105:Y105"/>
    <mergeCell ref="Z105:AC105"/>
    <mergeCell ref="AD105:AG105"/>
    <mergeCell ref="AH105:AK105"/>
    <mergeCell ref="F106:Q107"/>
    <mergeCell ref="R106:U106"/>
    <mergeCell ref="V106:Y106"/>
    <mergeCell ref="Z106:AC106"/>
    <mergeCell ref="AD106:AG106"/>
    <mergeCell ref="AH106:AK106"/>
    <mergeCell ref="R107:U107"/>
    <mergeCell ref="V107:Y107"/>
    <mergeCell ref="Z107:AC107"/>
    <mergeCell ref="AD107:AG107"/>
    <mergeCell ref="AH107:AK107"/>
    <mergeCell ref="K128:Q128"/>
    <mergeCell ref="T128:Z128"/>
    <mergeCell ref="F129:R130"/>
    <mergeCell ref="S129:AD130"/>
    <mergeCell ref="AE129:AK129"/>
    <mergeCell ref="AE130:AK130"/>
    <mergeCell ref="F131:G140"/>
    <mergeCell ref="H131:K133"/>
    <mergeCell ref="S131:V131"/>
    <mergeCell ref="W131:X131"/>
    <mergeCell ref="Y131:AB131"/>
    <mergeCell ref="AC131:AD131"/>
    <mergeCell ref="S133:V133"/>
    <mergeCell ref="W133:X133"/>
    <mergeCell ref="Y133:AB133"/>
    <mergeCell ref="AC133:AD133"/>
    <mergeCell ref="AE131:AH131"/>
    <mergeCell ref="S132:V132"/>
    <mergeCell ref="W132:X132"/>
    <mergeCell ref="Y132:AB132"/>
    <mergeCell ref="AC132:AD132"/>
    <mergeCell ref="AE132:AH132"/>
    <mergeCell ref="AE133:AH133"/>
    <mergeCell ref="H134:K139"/>
    <mergeCell ref="S134:V134"/>
    <mergeCell ref="W134:X134"/>
    <mergeCell ref="Y134:AB134"/>
    <mergeCell ref="AC134:AD134"/>
    <mergeCell ref="AE134:AH134"/>
    <mergeCell ref="S135:V135"/>
    <mergeCell ref="W135:X135"/>
    <mergeCell ref="Y135:AB135"/>
    <mergeCell ref="AE135:AH135"/>
    <mergeCell ref="L136:M138"/>
    <mergeCell ref="N136:R136"/>
    <mergeCell ref="S136:V136"/>
    <mergeCell ref="W136:X136"/>
    <mergeCell ref="Y136:AB136"/>
    <mergeCell ref="AC136:AD136"/>
    <mergeCell ref="AE136:AH136"/>
    <mergeCell ref="N137:R137"/>
    <mergeCell ref="AE138:AH138"/>
    <mergeCell ref="N138:R138"/>
    <mergeCell ref="S138:V138"/>
    <mergeCell ref="W138:X138"/>
    <mergeCell ref="Y138:AB138"/>
    <mergeCell ref="AC138:AD138"/>
    <mergeCell ref="AC135:AD135"/>
    <mergeCell ref="S139:V139"/>
    <mergeCell ref="W139:X139"/>
    <mergeCell ref="Y139:AB139"/>
    <mergeCell ref="AC139:AD139"/>
    <mergeCell ref="AE139:AH139"/>
    <mergeCell ref="S137:V137"/>
    <mergeCell ref="W137:X137"/>
    <mergeCell ref="Y137:AB137"/>
    <mergeCell ref="AC137:AD137"/>
    <mergeCell ref="AE137:AH137"/>
    <mergeCell ref="S140:V140"/>
    <mergeCell ref="W140:X140"/>
    <mergeCell ref="Y140:AB140"/>
    <mergeCell ref="AC140:AD140"/>
    <mergeCell ref="AE140:AH140"/>
    <mergeCell ref="S141:V141"/>
    <mergeCell ref="W141:X141"/>
    <mergeCell ref="Y141:AB141"/>
    <mergeCell ref="AC141:AD141"/>
    <mergeCell ref="AE141:AH141"/>
    <mergeCell ref="F142:R142"/>
    <mergeCell ref="S142:AD142"/>
    <mergeCell ref="AE142:AH142"/>
    <mergeCell ref="F158:N158"/>
    <mergeCell ref="AA158:AK158"/>
    <mergeCell ref="F159:G161"/>
    <mergeCell ref="O159:Z159"/>
    <mergeCell ref="AA159:AK159"/>
    <mergeCell ref="O160:Z160"/>
    <mergeCell ref="AA160:AK160"/>
    <mergeCell ref="O161:Z161"/>
    <mergeCell ref="AA161:AK161"/>
    <mergeCell ref="O162:Z162"/>
    <mergeCell ref="AA162:AK162"/>
    <mergeCell ref="K170:Q170"/>
    <mergeCell ref="T170:Z170"/>
    <mergeCell ref="F171:R172"/>
    <mergeCell ref="S171:AA171"/>
    <mergeCell ref="AB171:AK171"/>
    <mergeCell ref="S172:AA172"/>
    <mergeCell ref="AB172:AK172"/>
    <mergeCell ref="F193:L193"/>
    <mergeCell ref="M193:T193"/>
    <mergeCell ref="U193:Y193"/>
    <mergeCell ref="Z193:AK193"/>
    <mergeCell ref="S174:X174"/>
    <mergeCell ref="AB174:AF174"/>
    <mergeCell ref="AG174:AJ174"/>
    <mergeCell ref="S175:X175"/>
    <mergeCell ref="AB175:AF175"/>
    <mergeCell ref="AG175:AJ175"/>
    <mergeCell ref="H176:K181"/>
    <mergeCell ref="S176:X176"/>
    <mergeCell ref="AB176:AF176"/>
    <mergeCell ref="AG176:AJ176"/>
    <mergeCell ref="S177:X177"/>
    <mergeCell ref="AB177:AF177"/>
    <mergeCell ref="AG177:AJ177"/>
    <mergeCell ref="L178:M180"/>
    <mergeCell ref="N178:R178"/>
    <mergeCell ref="S178:X178"/>
    <mergeCell ref="AB178:AF178"/>
    <mergeCell ref="AG178:AJ178"/>
    <mergeCell ref="N179:R179"/>
    <mergeCell ref="S179:X179"/>
    <mergeCell ref="AB179:AF179"/>
    <mergeCell ref="AG179:AJ179"/>
    <mergeCell ref="F173:G182"/>
    <mergeCell ref="H173:K175"/>
    <mergeCell ref="S173:X173"/>
    <mergeCell ref="AB173:AF173"/>
    <mergeCell ref="AG173:AJ173"/>
    <mergeCell ref="N180:R180"/>
    <mergeCell ref="S180:X180"/>
    <mergeCell ref="AB180:AF180"/>
    <mergeCell ref="AG180:AJ180"/>
    <mergeCell ref="S181:X181"/>
    <mergeCell ref="AB181:AF181"/>
    <mergeCell ref="AG181:AJ181"/>
    <mergeCell ref="S182:X182"/>
    <mergeCell ref="AB182:AF182"/>
    <mergeCell ref="AG182:AJ182"/>
    <mergeCell ref="S183:X183"/>
    <mergeCell ref="AB183:AF183"/>
    <mergeCell ref="AG183:AJ183"/>
    <mergeCell ref="F184:R184"/>
    <mergeCell ref="S184:X184"/>
    <mergeCell ref="AB184:AF184"/>
    <mergeCell ref="AG184:AJ184"/>
    <mergeCell ref="F194:L194"/>
    <mergeCell ref="M194:N194"/>
    <mergeCell ref="Q194:R194"/>
    <mergeCell ref="U194:W194"/>
    <mergeCell ref="Z194:AK194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9:L199"/>
    <mergeCell ref="M199:N199"/>
    <mergeCell ref="Q199:R199"/>
    <mergeCell ref="U199:W199"/>
    <mergeCell ref="Z199:AK199"/>
    <mergeCell ref="F200:L200"/>
    <mergeCell ref="M200:N200"/>
    <mergeCell ref="Q200:R200"/>
    <mergeCell ref="U200:W200"/>
    <mergeCell ref="Z200:AK200"/>
    <mergeCell ref="F201:L201"/>
    <mergeCell ref="M201:N201"/>
    <mergeCell ref="Q201:R201"/>
    <mergeCell ref="U201:W201"/>
    <mergeCell ref="Z201:AK201"/>
    <mergeCell ref="F202:L202"/>
    <mergeCell ref="M202:N202"/>
    <mergeCell ref="Q202:R202"/>
    <mergeCell ref="U202:W202"/>
    <mergeCell ref="Z202:AK202"/>
    <mergeCell ref="F203:L203"/>
    <mergeCell ref="M203:N203"/>
    <mergeCell ref="Q203:R203"/>
    <mergeCell ref="U203:W203"/>
    <mergeCell ref="Z203:AK203"/>
    <mergeCell ref="F204:L204"/>
    <mergeCell ref="M204:N204"/>
    <mergeCell ref="Q204:R204"/>
    <mergeCell ref="U204:W204"/>
    <mergeCell ref="Z204:AK204"/>
    <mergeCell ref="F205:L205"/>
    <mergeCell ref="M205:N205"/>
    <mergeCell ref="Q205:R205"/>
    <mergeCell ref="U205:W205"/>
    <mergeCell ref="F214:T214"/>
    <mergeCell ref="U214:Y214"/>
    <mergeCell ref="Z214:AK214"/>
    <mergeCell ref="F215:T215"/>
    <mergeCell ref="U215:W215"/>
    <mergeCell ref="Z215:AK215"/>
    <mergeCell ref="F216:T216"/>
    <mergeCell ref="U216:W216"/>
    <mergeCell ref="Z216:AK216"/>
    <mergeCell ref="F217:T217"/>
    <mergeCell ref="U217:W217"/>
    <mergeCell ref="Z217:AK217"/>
    <mergeCell ref="F218:T218"/>
    <mergeCell ref="U218:W218"/>
    <mergeCell ref="Z218:AK218"/>
    <mergeCell ref="F219:T219"/>
    <mergeCell ref="U219:W219"/>
    <mergeCell ref="Z219:AK219"/>
    <mergeCell ref="F265:L265"/>
    <mergeCell ref="M265:AK265"/>
    <mergeCell ref="F220:T220"/>
    <mergeCell ref="U220:W220"/>
    <mergeCell ref="Z220:AK220"/>
    <mergeCell ref="F221:T221"/>
    <mergeCell ref="U221:W221"/>
    <mergeCell ref="Z221:AK221"/>
    <mergeCell ref="F222:T222"/>
    <mergeCell ref="U222:W222"/>
    <mergeCell ref="Z222:AK222"/>
    <mergeCell ref="F223:T223"/>
    <mergeCell ref="U223:W223"/>
    <mergeCell ref="Z223:AK223"/>
    <mergeCell ref="F224:T224"/>
    <mergeCell ref="U224:W224"/>
    <mergeCell ref="Z224:AK224"/>
    <mergeCell ref="F225:T225"/>
    <mergeCell ref="U225:W225"/>
    <mergeCell ref="Z225:AK225"/>
    <mergeCell ref="F226:T226"/>
    <mergeCell ref="U226:W226"/>
    <mergeCell ref="Z226:AK226"/>
    <mergeCell ref="F227:T227"/>
    <mergeCell ref="U227:W227"/>
    <mergeCell ref="Z227:AK227"/>
    <mergeCell ref="F228:T228"/>
    <mergeCell ref="U228:W228"/>
    <mergeCell ref="Z228:AK228"/>
    <mergeCell ref="F261:L261"/>
    <mergeCell ref="M261:AK261"/>
    <mergeCell ref="F262:L262"/>
    <mergeCell ref="M262:AK262"/>
    <mergeCell ref="F263:L263"/>
    <mergeCell ref="M263:AK263"/>
    <mergeCell ref="F264:L264"/>
    <mergeCell ref="M264:AK264"/>
    <mergeCell ref="F296:R296"/>
    <mergeCell ref="S296:U296"/>
    <mergeCell ref="V296:AH296"/>
    <mergeCell ref="AI296:AK296"/>
    <mergeCell ref="F266:L266"/>
    <mergeCell ref="M266:AK266"/>
    <mergeCell ref="F276:M276"/>
    <mergeCell ref="N276:T276"/>
    <mergeCell ref="U276:AK276"/>
    <mergeCell ref="F277:M277"/>
    <mergeCell ref="N277:R277"/>
    <mergeCell ref="U277:AK277"/>
    <mergeCell ref="F278:H279"/>
    <mergeCell ref="I278:M278"/>
    <mergeCell ref="N278:R278"/>
    <mergeCell ref="U278:AK278"/>
    <mergeCell ref="I279:M279"/>
    <mergeCell ref="N279:R279"/>
    <mergeCell ref="U279:AK279"/>
    <mergeCell ref="F280:M280"/>
    <mergeCell ref="N280:R280"/>
    <mergeCell ref="U280:AK280"/>
    <mergeCell ref="K286:Q286"/>
    <mergeCell ref="T286:Z286"/>
    <mergeCell ref="F287:J287"/>
    <mergeCell ref="K287:AK287"/>
    <mergeCell ref="F288:J288"/>
    <mergeCell ref="K288:AK288"/>
    <mergeCell ref="F291:U291"/>
    <mergeCell ref="V291:AK291"/>
    <mergeCell ref="F292:R292"/>
    <mergeCell ref="S292:U292"/>
    <mergeCell ref="V292:AH292"/>
    <mergeCell ref="AI292:AK292"/>
    <mergeCell ref="F293:R293"/>
    <mergeCell ref="S293:U293"/>
    <mergeCell ref="V293:AH293"/>
    <mergeCell ref="AI293:AK293"/>
    <mergeCell ref="F294:R294"/>
    <mergeCell ref="S294:U294"/>
    <mergeCell ref="V294:AH294"/>
    <mergeCell ref="AI294:AK294"/>
    <mergeCell ref="F295:R295"/>
    <mergeCell ref="S295:U295"/>
    <mergeCell ref="V295:AH295"/>
    <mergeCell ref="AI295:AK295"/>
    <mergeCell ref="F297:R297"/>
    <mergeCell ref="S297:U298"/>
    <mergeCell ref="V297:AH297"/>
    <mergeCell ref="AI297:AK298"/>
    <mergeCell ref="G298:Q298"/>
    <mergeCell ref="W298:AG298"/>
    <mergeCell ref="F299:R299"/>
    <mergeCell ref="S299:U300"/>
    <mergeCell ref="V299:AH299"/>
    <mergeCell ref="AI299:AK300"/>
    <mergeCell ref="G300:Q300"/>
    <mergeCell ref="W300:AG300"/>
    <mergeCell ref="N309:P309"/>
    <mergeCell ref="Z309:AB309"/>
    <mergeCell ref="F312:M313"/>
    <mergeCell ref="N312:AG312"/>
    <mergeCell ref="AH312:AK313"/>
    <mergeCell ref="N313:Q313"/>
    <mergeCell ref="R313:U313"/>
    <mergeCell ref="V313:Y313"/>
    <mergeCell ref="Z313:AC313"/>
    <mergeCell ref="AD313:AG313"/>
    <mergeCell ref="F314:G317"/>
    <mergeCell ref="N314:O314"/>
    <mergeCell ref="R314:S314"/>
    <mergeCell ref="V314:W314"/>
    <mergeCell ref="Z314:AA314"/>
    <mergeCell ref="AD314:AE314"/>
    <mergeCell ref="N316:O316"/>
    <mergeCell ref="R316:S316"/>
    <mergeCell ref="V316:W316"/>
    <mergeCell ref="Z316:AA316"/>
    <mergeCell ref="AH314:AI314"/>
    <mergeCell ref="N315:O315"/>
    <mergeCell ref="R315:S315"/>
    <mergeCell ref="V315:W315"/>
    <mergeCell ref="Z315:AA315"/>
    <mergeCell ref="AD315:AE315"/>
    <mergeCell ref="AH315:AI315"/>
    <mergeCell ref="AD316:AE316"/>
    <mergeCell ref="AH316:AI316"/>
    <mergeCell ref="N317:O317"/>
    <mergeCell ref="R317:S317"/>
    <mergeCell ref="V317:W317"/>
    <mergeCell ref="Z317:AA317"/>
    <mergeCell ref="AD317:AE317"/>
    <mergeCell ref="AH317:AI317"/>
    <mergeCell ref="V318:W318"/>
    <mergeCell ref="Z318:AA318"/>
    <mergeCell ref="AD318:AE318"/>
    <mergeCell ref="F346:I346"/>
    <mergeCell ref="J346:V346"/>
    <mergeCell ref="W346:AK346"/>
    <mergeCell ref="F341:I341"/>
    <mergeCell ref="J341:AK341"/>
    <mergeCell ref="F342:I342"/>
    <mergeCell ref="J342:V342"/>
    <mergeCell ref="AH318:AI318"/>
    <mergeCell ref="F328:K328"/>
    <mergeCell ref="L328:AD328"/>
    <mergeCell ref="AE328:AK328"/>
    <mergeCell ref="F329:K329"/>
    <mergeCell ref="L329:AD329"/>
    <mergeCell ref="AE329:AK329"/>
    <mergeCell ref="F318:M318"/>
    <mergeCell ref="N318:O318"/>
    <mergeCell ref="R318:S318"/>
    <mergeCell ref="F330:K330"/>
    <mergeCell ref="L330:AD330"/>
    <mergeCell ref="AE330:AK330"/>
    <mergeCell ref="F331:K331"/>
    <mergeCell ref="L331:AD331"/>
    <mergeCell ref="AE331:AK331"/>
    <mergeCell ref="J355:V355"/>
    <mergeCell ref="W355:AK355"/>
    <mergeCell ref="W342:AK342"/>
    <mergeCell ref="F343:I343"/>
    <mergeCell ref="J343:V343"/>
    <mergeCell ref="W343:AK343"/>
    <mergeCell ref="F356:I356"/>
    <mergeCell ref="J356:V356"/>
    <mergeCell ref="W356:AK356"/>
    <mergeCell ref="F351:I351"/>
    <mergeCell ref="J351:AK351"/>
    <mergeCell ref="F352:I352"/>
    <mergeCell ref="F347:I347"/>
    <mergeCell ref="J347:V347"/>
    <mergeCell ref="W347:AK347"/>
    <mergeCell ref="F344:I344"/>
    <mergeCell ref="J344:V344"/>
    <mergeCell ref="W344:AK344"/>
    <mergeCell ref="F345:I345"/>
    <mergeCell ref="J345:V345"/>
    <mergeCell ref="W345:AK345"/>
    <mergeCell ref="F361:I361"/>
    <mergeCell ref="J361:V361"/>
    <mergeCell ref="W361:AK361"/>
    <mergeCell ref="F362:I362"/>
    <mergeCell ref="J362:V362"/>
    <mergeCell ref="W362:AK362"/>
    <mergeCell ref="F366:I366"/>
    <mergeCell ref="J366:V366"/>
    <mergeCell ref="W366:AK366"/>
    <mergeCell ref="F363:I363"/>
    <mergeCell ref="J363:V363"/>
    <mergeCell ref="W363:AK363"/>
    <mergeCell ref="F364:I364"/>
    <mergeCell ref="J364:V364"/>
    <mergeCell ref="W364:AK364"/>
    <mergeCell ref="J352:V352"/>
    <mergeCell ref="W352:AK352"/>
    <mergeCell ref="F353:I353"/>
    <mergeCell ref="J353:V353"/>
    <mergeCell ref="W353:AK353"/>
    <mergeCell ref="F365:I365"/>
    <mergeCell ref="J365:V365"/>
    <mergeCell ref="W365:AK365"/>
    <mergeCell ref="F360:I360"/>
    <mergeCell ref="J360:AK360"/>
    <mergeCell ref="F357:I357"/>
    <mergeCell ref="J357:V357"/>
    <mergeCell ref="W357:AK357"/>
    <mergeCell ref="F354:I354"/>
    <mergeCell ref="J354:V354"/>
    <mergeCell ref="W354:AK354"/>
    <mergeCell ref="F355:I355"/>
    <mergeCell ref="F385:I385"/>
    <mergeCell ref="J385:V385"/>
    <mergeCell ref="W385:AK385"/>
    <mergeCell ref="F369:I369"/>
    <mergeCell ref="J369:AK369"/>
    <mergeCell ref="F370:I370"/>
    <mergeCell ref="J370:V370"/>
    <mergeCell ref="W370:AK370"/>
    <mergeCell ref="F371:I371"/>
    <mergeCell ref="J371:V371"/>
    <mergeCell ref="W371:AK371"/>
    <mergeCell ref="F372:I372"/>
    <mergeCell ref="J372:V372"/>
    <mergeCell ref="W372:AK372"/>
    <mergeCell ref="F373:I373"/>
    <mergeCell ref="J373:V373"/>
    <mergeCell ref="W373:AK373"/>
    <mergeCell ref="F374:I374"/>
    <mergeCell ref="J374:V374"/>
    <mergeCell ref="W374:AK374"/>
    <mergeCell ref="F375:I375"/>
    <mergeCell ref="J375:V375"/>
    <mergeCell ref="W375:AK375"/>
    <mergeCell ref="F379:I379"/>
    <mergeCell ref="J379:AK379"/>
    <mergeCell ref="F380:I380"/>
    <mergeCell ref="J380:V380"/>
    <mergeCell ref="W380:AK380"/>
    <mergeCell ref="F381:I381"/>
    <mergeCell ref="J381:V381"/>
    <mergeCell ref="W381:AK381"/>
    <mergeCell ref="F382:I382"/>
    <mergeCell ref="J382:V382"/>
    <mergeCell ref="W382:AK382"/>
    <mergeCell ref="F383:I383"/>
    <mergeCell ref="J383:V383"/>
    <mergeCell ref="W383:AK383"/>
    <mergeCell ref="F384:I384"/>
    <mergeCell ref="J384:V384"/>
    <mergeCell ref="W384:AK384"/>
    <mergeCell ref="F404:I404"/>
    <mergeCell ref="J404:V404"/>
    <mergeCell ref="W404:AK404"/>
    <mergeCell ref="F388:I388"/>
    <mergeCell ref="J388:AK388"/>
    <mergeCell ref="F389:I389"/>
    <mergeCell ref="J389:V389"/>
    <mergeCell ref="W389:AK389"/>
    <mergeCell ref="F390:I390"/>
    <mergeCell ref="J390:V390"/>
    <mergeCell ref="W390:AK390"/>
    <mergeCell ref="F391:I391"/>
    <mergeCell ref="J391:V391"/>
    <mergeCell ref="W391:AK391"/>
    <mergeCell ref="F392:I392"/>
    <mergeCell ref="J392:V392"/>
    <mergeCell ref="W392:AK392"/>
    <mergeCell ref="F393:I393"/>
    <mergeCell ref="J393:V393"/>
    <mergeCell ref="W393:AK393"/>
    <mergeCell ref="F394:I394"/>
    <mergeCell ref="J394:V394"/>
    <mergeCell ref="W394:AK394"/>
    <mergeCell ref="F398:I398"/>
    <mergeCell ref="J398:AK398"/>
    <mergeCell ref="F399:I399"/>
    <mergeCell ref="J399:V399"/>
    <mergeCell ref="W399:AK399"/>
    <mergeCell ref="F400:I400"/>
    <mergeCell ref="J400:V400"/>
    <mergeCell ref="W400:AK400"/>
    <mergeCell ref="F401:I401"/>
    <mergeCell ref="J401:V401"/>
    <mergeCell ref="W401:AK401"/>
    <mergeCell ref="F402:I402"/>
    <mergeCell ref="J402:V402"/>
    <mergeCell ref="W402:AK402"/>
    <mergeCell ref="F403:I403"/>
    <mergeCell ref="J403:V403"/>
    <mergeCell ref="W403:AK403"/>
    <mergeCell ref="F408:L408"/>
    <mergeCell ref="M408:V408"/>
    <mergeCell ref="W408:AD408"/>
    <mergeCell ref="AE408:AK408"/>
    <mergeCell ref="M409:V409"/>
    <mergeCell ref="W409:AD409"/>
    <mergeCell ref="AE409:AK409"/>
    <mergeCell ref="M410:V410"/>
    <mergeCell ref="W410:AD410"/>
    <mergeCell ref="AE410:AK410"/>
    <mergeCell ref="M411:V411"/>
    <mergeCell ref="W411:AD411"/>
    <mergeCell ref="AE411:AK411"/>
    <mergeCell ref="F418:L418"/>
    <mergeCell ref="M418:Q418"/>
    <mergeCell ref="R418:V418"/>
    <mergeCell ref="W418:AA418"/>
    <mergeCell ref="AB418:AF418"/>
    <mergeCell ref="AG418:AK418"/>
    <mergeCell ref="F422:F427"/>
    <mergeCell ref="G422:L422"/>
    <mergeCell ref="M422:O422"/>
    <mergeCell ref="R422:T422"/>
    <mergeCell ref="W422:Y422"/>
    <mergeCell ref="AB422:AD422"/>
    <mergeCell ref="AG422:AI422"/>
    <mergeCell ref="G423:L423"/>
    <mergeCell ref="F419:F421"/>
    <mergeCell ref="G424:G426"/>
    <mergeCell ref="H424:L424"/>
    <mergeCell ref="M424:O424"/>
    <mergeCell ref="R424:T424"/>
    <mergeCell ref="W424:Y424"/>
    <mergeCell ref="AB421:AD421"/>
    <mergeCell ref="H426:L426"/>
    <mergeCell ref="M426:O426"/>
    <mergeCell ref="R426:T426"/>
    <mergeCell ref="W426:Y426"/>
    <mergeCell ref="AG425:AI425"/>
    <mergeCell ref="W419:Y419"/>
    <mergeCell ref="AB419:AD419"/>
    <mergeCell ref="G421:L421"/>
    <mergeCell ref="M421:O421"/>
    <mergeCell ref="R421:T421"/>
    <mergeCell ref="W421:Y421"/>
    <mergeCell ref="AG419:AI419"/>
    <mergeCell ref="G420:L420"/>
    <mergeCell ref="M420:O420"/>
    <mergeCell ref="R420:T420"/>
    <mergeCell ref="W420:Y420"/>
    <mergeCell ref="AB420:AD420"/>
    <mergeCell ref="AG420:AI420"/>
    <mergeCell ref="G419:L419"/>
    <mergeCell ref="M419:O419"/>
    <mergeCell ref="R419:T419"/>
    <mergeCell ref="AG421:AI421"/>
    <mergeCell ref="G427:L427"/>
    <mergeCell ref="M427:O427"/>
    <mergeCell ref="R427:T427"/>
    <mergeCell ref="W427:Y427"/>
    <mergeCell ref="AB427:AD427"/>
    <mergeCell ref="AG427:AI427"/>
    <mergeCell ref="AG433:AK433"/>
    <mergeCell ref="F428:L428"/>
    <mergeCell ref="M428:O428"/>
    <mergeCell ref="R428:T428"/>
    <mergeCell ref="W428:Y428"/>
    <mergeCell ref="AB428:AD428"/>
    <mergeCell ref="AG428:AI428"/>
    <mergeCell ref="M423:O423"/>
    <mergeCell ref="R423:T423"/>
    <mergeCell ref="W423:Y423"/>
    <mergeCell ref="AB423:AD423"/>
    <mergeCell ref="AG423:AI423"/>
    <mergeCell ref="F433:L433"/>
    <mergeCell ref="M433:Q433"/>
    <mergeCell ref="R433:V433"/>
    <mergeCell ref="W433:AA433"/>
    <mergeCell ref="AB433:AF433"/>
    <mergeCell ref="AB426:AD426"/>
    <mergeCell ref="AG426:AI426"/>
    <mergeCell ref="AB424:AD424"/>
    <mergeCell ref="AG424:AI424"/>
    <mergeCell ref="H425:L425"/>
    <mergeCell ref="M425:O425"/>
    <mergeCell ref="R425:T425"/>
    <mergeCell ref="W425:Y425"/>
    <mergeCell ref="AB425:AD425"/>
    <mergeCell ref="AB436:AD436"/>
    <mergeCell ref="H441:L441"/>
    <mergeCell ref="M441:O441"/>
    <mergeCell ref="R441:T441"/>
    <mergeCell ref="W441:Y441"/>
    <mergeCell ref="W440:Y440"/>
    <mergeCell ref="AB440:AD440"/>
    <mergeCell ref="AG440:AI440"/>
    <mergeCell ref="W434:Y434"/>
    <mergeCell ref="AB434:AD434"/>
    <mergeCell ref="G436:L436"/>
    <mergeCell ref="M436:O436"/>
    <mergeCell ref="R436:T436"/>
    <mergeCell ref="W436:Y436"/>
    <mergeCell ref="AG434:AI434"/>
    <mergeCell ref="G435:L435"/>
    <mergeCell ref="M435:O435"/>
    <mergeCell ref="R435:T435"/>
    <mergeCell ref="W435:Y435"/>
    <mergeCell ref="AB435:AD435"/>
    <mergeCell ref="AG435:AI435"/>
    <mergeCell ref="G434:L434"/>
    <mergeCell ref="M434:O434"/>
    <mergeCell ref="R434:T434"/>
    <mergeCell ref="AG436:AI436"/>
    <mergeCell ref="W443:Y443"/>
    <mergeCell ref="AB443:AD443"/>
    <mergeCell ref="AG443:AI443"/>
    <mergeCell ref="G442:L442"/>
    <mergeCell ref="M442:O442"/>
    <mergeCell ref="R442:T442"/>
    <mergeCell ref="W442:Y442"/>
    <mergeCell ref="AB442:AD442"/>
    <mergeCell ref="AG442:AI442"/>
    <mergeCell ref="F450:I450"/>
    <mergeCell ref="J450:V450"/>
    <mergeCell ref="W450:AK450"/>
    <mergeCell ref="F437:F442"/>
    <mergeCell ref="G437:L437"/>
    <mergeCell ref="M437:O437"/>
    <mergeCell ref="R437:T437"/>
    <mergeCell ref="W437:Y437"/>
    <mergeCell ref="AB437:AD437"/>
    <mergeCell ref="AG437:AI437"/>
    <mergeCell ref="G438:L438"/>
    <mergeCell ref="F434:F436"/>
    <mergeCell ref="G439:G441"/>
    <mergeCell ref="H439:L439"/>
    <mergeCell ref="M439:O439"/>
    <mergeCell ref="R439:T439"/>
    <mergeCell ref="F451:I451"/>
    <mergeCell ref="J451:V451"/>
    <mergeCell ref="W451:AK451"/>
    <mergeCell ref="M438:O438"/>
    <mergeCell ref="R438:T438"/>
    <mergeCell ref="W438:Y438"/>
    <mergeCell ref="AB438:AD438"/>
    <mergeCell ref="AG438:AI438"/>
    <mergeCell ref="F449:I449"/>
    <mergeCell ref="J449:AK449"/>
    <mergeCell ref="F443:L443"/>
    <mergeCell ref="M443:O443"/>
    <mergeCell ref="R443:T443"/>
    <mergeCell ref="AB441:AD441"/>
    <mergeCell ref="AG441:AI441"/>
    <mergeCell ref="AB439:AD439"/>
    <mergeCell ref="AG439:AI439"/>
    <mergeCell ref="H440:L440"/>
    <mergeCell ref="M440:O440"/>
    <mergeCell ref="R440:T440"/>
    <mergeCell ref="W439:Y439"/>
    <mergeCell ref="F452:I452"/>
    <mergeCell ref="J452:V452"/>
    <mergeCell ref="W452:AK452"/>
    <mergeCell ref="F453:I453"/>
    <mergeCell ref="J453:V453"/>
    <mergeCell ref="W453:AK453"/>
    <mergeCell ref="F454:I454"/>
    <mergeCell ref="J454:V454"/>
    <mergeCell ref="W454:AK454"/>
    <mergeCell ref="F455:I455"/>
    <mergeCell ref="J455:V455"/>
    <mergeCell ref="W455:AK455"/>
    <mergeCell ref="F458:L458"/>
    <mergeCell ref="M458:Q458"/>
    <mergeCell ref="R458:V458"/>
    <mergeCell ref="W458:AA458"/>
    <mergeCell ref="AB458:AF458"/>
    <mergeCell ref="AG458:AK458"/>
    <mergeCell ref="M465:N465"/>
    <mergeCell ref="R465:S465"/>
    <mergeCell ref="W465:X465"/>
    <mergeCell ref="AB465:AC465"/>
    <mergeCell ref="AG465:AH465"/>
    <mergeCell ref="G463:L463"/>
    <mergeCell ref="H466:L466"/>
    <mergeCell ref="M466:N466"/>
    <mergeCell ref="R466:S466"/>
    <mergeCell ref="W466:X466"/>
    <mergeCell ref="AB466:AC466"/>
    <mergeCell ref="AG466:AH466"/>
    <mergeCell ref="F459:F461"/>
    <mergeCell ref="G459:L459"/>
    <mergeCell ref="M459:N459"/>
    <mergeCell ref="R459:S459"/>
    <mergeCell ref="W459:X459"/>
    <mergeCell ref="AB459:AC459"/>
    <mergeCell ref="G461:L461"/>
    <mergeCell ref="M461:N461"/>
    <mergeCell ref="R461:S461"/>
    <mergeCell ref="W461:X461"/>
    <mergeCell ref="AG459:AH459"/>
    <mergeCell ref="G460:L460"/>
    <mergeCell ref="M460:N460"/>
    <mergeCell ref="R460:S460"/>
    <mergeCell ref="W460:X460"/>
    <mergeCell ref="AB460:AC460"/>
    <mergeCell ref="AG460:AH460"/>
    <mergeCell ref="AB461:AC461"/>
    <mergeCell ref="AG461:AH461"/>
    <mergeCell ref="G467:L467"/>
    <mergeCell ref="M467:N467"/>
    <mergeCell ref="R467:S467"/>
    <mergeCell ref="W467:X467"/>
    <mergeCell ref="AB467:AC467"/>
    <mergeCell ref="AG467:AH467"/>
    <mergeCell ref="F468:L468"/>
    <mergeCell ref="M468:N468"/>
    <mergeCell ref="R468:S468"/>
    <mergeCell ref="W468:X468"/>
    <mergeCell ref="AB468:AC468"/>
    <mergeCell ref="AG468:AH468"/>
    <mergeCell ref="F462:F467"/>
    <mergeCell ref="G462:L462"/>
    <mergeCell ref="M462:N462"/>
    <mergeCell ref="R462:S462"/>
    <mergeCell ref="W462:X462"/>
    <mergeCell ref="AB462:AC462"/>
    <mergeCell ref="AG462:AH462"/>
    <mergeCell ref="M463:N463"/>
    <mergeCell ref="R463:S463"/>
    <mergeCell ref="W463:X463"/>
    <mergeCell ref="AB463:AC463"/>
    <mergeCell ref="AG463:AH463"/>
    <mergeCell ref="G464:G466"/>
    <mergeCell ref="H464:L464"/>
    <mergeCell ref="M464:N464"/>
    <mergeCell ref="R464:S464"/>
    <mergeCell ref="W464:X464"/>
    <mergeCell ref="AB464:AC464"/>
    <mergeCell ref="AG464:AH464"/>
    <mergeCell ref="H465:L465"/>
    <mergeCell ref="F474:M475"/>
    <mergeCell ref="N474:AG474"/>
    <mergeCell ref="AH474:AK475"/>
    <mergeCell ref="N475:Q475"/>
    <mergeCell ref="R475:U475"/>
    <mergeCell ref="V475:Y475"/>
    <mergeCell ref="Z475:AC475"/>
    <mergeCell ref="AD475:AG475"/>
    <mergeCell ref="F476:M477"/>
    <mergeCell ref="N476:O476"/>
    <mergeCell ref="R476:S476"/>
    <mergeCell ref="V476:W476"/>
    <mergeCell ref="Z476:AA476"/>
    <mergeCell ref="AD476:AE476"/>
    <mergeCell ref="AH476:AI476"/>
    <mergeCell ref="N477:O477"/>
    <mergeCell ref="R477:S477"/>
    <mergeCell ref="V477:W477"/>
    <mergeCell ref="Z477:AA477"/>
    <mergeCell ref="AD477:AE477"/>
    <mergeCell ref="AH477:AI477"/>
    <mergeCell ref="F478:M479"/>
    <mergeCell ref="N478:O478"/>
    <mergeCell ref="R478:S478"/>
    <mergeCell ref="V478:W478"/>
    <mergeCell ref="Z478:AA478"/>
    <mergeCell ref="AD478:AE478"/>
    <mergeCell ref="AH478:AI478"/>
    <mergeCell ref="N479:O479"/>
    <mergeCell ref="R479:S479"/>
    <mergeCell ref="V479:W479"/>
    <mergeCell ref="Z479:AA479"/>
    <mergeCell ref="AD479:AE479"/>
    <mergeCell ref="AH479:AI479"/>
    <mergeCell ref="F480:M481"/>
    <mergeCell ref="N480:O480"/>
    <mergeCell ref="R480:S480"/>
    <mergeCell ref="V480:W480"/>
    <mergeCell ref="Z480:AA480"/>
    <mergeCell ref="AD480:AE480"/>
    <mergeCell ref="AH480:AI480"/>
    <mergeCell ref="N481:O481"/>
    <mergeCell ref="R481:S481"/>
    <mergeCell ref="V481:W481"/>
    <mergeCell ref="Z481:AA481"/>
    <mergeCell ref="AD481:AE481"/>
    <mergeCell ref="AH481:AI481"/>
    <mergeCell ref="F482:M483"/>
    <mergeCell ref="N482:O482"/>
    <mergeCell ref="R482:S482"/>
    <mergeCell ref="V482:W482"/>
    <mergeCell ref="Z482:AA482"/>
    <mergeCell ref="AD482:AE482"/>
    <mergeCell ref="AH482:AI482"/>
    <mergeCell ref="N483:O483"/>
    <mergeCell ref="R483:S483"/>
    <mergeCell ref="V483:W483"/>
    <mergeCell ref="Z483:AA483"/>
    <mergeCell ref="AD483:AE483"/>
    <mergeCell ref="AH483:AI483"/>
    <mergeCell ref="F484:M485"/>
    <mergeCell ref="N484:O484"/>
    <mergeCell ref="R484:S484"/>
    <mergeCell ref="V484:W484"/>
    <mergeCell ref="Z484:AA484"/>
    <mergeCell ref="AD484:AE484"/>
    <mergeCell ref="AH484:AI484"/>
    <mergeCell ref="N485:O485"/>
    <mergeCell ref="R485:S485"/>
    <mergeCell ref="V485:W485"/>
    <mergeCell ref="Z485:AA485"/>
    <mergeCell ref="AD485:AE485"/>
    <mergeCell ref="AH485:AI485"/>
    <mergeCell ref="F486:M487"/>
    <mergeCell ref="N486:O486"/>
    <mergeCell ref="R486:S486"/>
    <mergeCell ref="V486:W486"/>
    <mergeCell ref="Z486:AA486"/>
    <mergeCell ref="AD486:AE486"/>
    <mergeCell ref="AH486:AI486"/>
    <mergeCell ref="N487:O487"/>
    <mergeCell ref="R487:S487"/>
    <mergeCell ref="V487:W487"/>
    <mergeCell ref="Z487:AA487"/>
    <mergeCell ref="AD487:AE487"/>
    <mergeCell ref="AH487:AI487"/>
    <mergeCell ref="F488:M489"/>
    <mergeCell ref="N488:O488"/>
    <mergeCell ref="R488:S488"/>
    <mergeCell ref="V488:W488"/>
    <mergeCell ref="Z488:AA488"/>
    <mergeCell ref="AD488:AE488"/>
    <mergeCell ref="AH488:AI488"/>
    <mergeCell ref="N489:O489"/>
    <mergeCell ref="R489:S489"/>
    <mergeCell ref="V489:W489"/>
    <mergeCell ref="Z489:AA489"/>
    <mergeCell ref="AD489:AE489"/>
    <mergeCell ref="AH489:AI489"/>
    <mergeCell ref="F507:I507"/>
    <mergeCell ref="J507:V507"/>
    <mergeCell ref="W507:AK507"/>
    <mergeCell ref="F490:M491"/>
    <mergeCell ref="N490:O490"/>
    <mergeCell ref="R490:S490"/>
    <mergeCell ref="V490:W490"/>
    <mergeCell ref="Z490:AA490"/>
    <mergeCell ref="AD490:AE490"/>
    <mergeCell ref="AH490:AI490"/>
    <mergeCell ref="N491:O491"/>
    <mergeCell ref="R491:S491"/>
    <mergeCell ref="V491:W491"/>
    <mergeCell ref="Z491:AA491"/>
    <mergeCell ref="AD491:AE491"/>
    <mergeCell ref="AH491:AI491"/>
    <mergeCell ref="F492:M493"/>
    <mergeCell ref="N492:O492"/>
    <mergeCell ref="R492:S492"/>
    <mergeCell ref="V492:W492"/>
    <mergeCell ref="Z492:AA492"/>
    <mergeCell ref="AD492:AE492"/>
    <mergeCell ref="AH492:AI492"/>
    <mergeCell ref="N493:O493"/>
    <mergeCell ref="R493:S493"/>
    <mergeCell ref="V493:W493"/>
    <mergeCell ref="Z493:AA493"/>
    <mergeCell ref="AD493:AE493"/>
    <mergeCell ref="AH493:AI493"/>
    <mergeCell ref="F494:M495"/>
    <mergeCell ref="N494:O494"/>
    <mergeCell ref="R494:S494"/>
    <mergeCell ref="V494:W494"/>
    <mergeCell ref="Z494:AA494"/>
    <mergeCell ref="AD494:AE494"/>
    <mergeCell ref="AH494:AI494"/>
    <mergeCell ref="N495:O495"/>
    <mergeCell ref="R495:S495"/>
    <mergeCell ref="V495:W495"/>
    <mergeCell ref="Z495:AA495"/>
    <mergeCell ref="AD495:AE495"/>
    <mergeCell ref="AH495:AI495"/>
    <mergeCell ref="F505:I505"/>
    <mergeCell ref="J505:AK505"/>
    <mergeCell ref="F506:I506"/>
    <mergeCell ref="J506:V506"/>
    <mergeCell ref="W506:AK506"/>
    <mergeCell ref="F520:M520"/>
    <mergeCell ref="N520:O520"/>
    <mergeCell ref="R520:S520"/>
    <mergeCell ref="V520:W520"/>
    <mergeCell ref="Z520:AA520"/>
    <mergeCell ref="AD520:AE520"/>
    <mergeCell ref="AH520:AI520"/>
    <mergeCell ref="F519:M519"/>
    <mergeCell ref="N519:O519"/>
    <mergeCell ref="F508:I508"/>
    <mergeCell ref="J508:V508"/>
    <mergeCell ref="W508:AK508"/>
    <mergeCell ref="F509:I509"/>
    <mergeCell ref="J509:V509"/>
    <mergeCell ref="W509:AK509"/>
    <mergeCell ref="F510:I510"/>
    <mergeCell ref="J510:V510"/>
    <mergeCell ref="W510:AK510"/>
    <mergeCell ref="F511:I511"/>
    <mergeCell ref="J511:V511"/>
    <mergeCell ref="W511:AK511"/>
    <mergeCell ref="F515:M516"/>
    <mergeCell ref="N515:AG515"/>
    <mergeCell ref="AH515:AK516"/>
    <mergeCell ref="N516:Q516"/>
    <mergeCell ref="R516:U516"/>
    <mergeCell ref="V516:Y516"/>
    <mergeCell ref="Z516:AC516"/>
    <mergeCell ref="AD516:AG516"/>
    <mergeCell ref="AD518:AE518"/>
    <mergeCell ref="AH518:AI518"/>
    <mergeCell ref="F517:M517"/>
    <mergeCell ref="N517:O517"/>
    <mergeCell ref="R517:S517"/>
    <mergeCell ref="V517:W517"/>
    <mergeCell ref="Z517:AA517"/>
    <mergeCell ref="AD517:AE517"/>
    <mergeCell ref="R519:S519"/>
    <mergeCell ref="V519:W519"/>
    <mergeCell ref="Z519:AA519"/>
    <mergeCell ref="AD519:AE519"/>
    <mergeCell ref="AH517:AI517"/>
    <mergeCell ref="F518:M518"/>
    <mergeCell ref="N518:O518"/>
    <mergeCell ref="R518:S518"/>
    <mergeCell ref="V518:W518"/>
    <mergeCell ref="Z518:AA518"/>
    <mergeCell ref="AH519:AI519"/>
    <mergeCell ref="J540:V540"/>
    <mergeCell ref="W540:AK540"/>
    <mergeCell ref="AD522:AE522"/>
    <mergeCell ref="AH522:AI522"/>
    <mergeCell ref="F521:M521"/>
    <mergeCell ref="N521:O521"/>
    <mergeCell ref="R521:S521"/>
    <mergeCell ref="V521:W521"/>
    <mergeCell ref="Z521:AA521"/>
    <mergeCell ref="AD521:AE521"/>
    <mergeCell ref="R523:S523"/>
    <mergeCell ref="V523:W523"/>
    <mergeCell ref="Z523:AA523"/>
    <mergeCell ref="AD523:AE523"/>
    <mergeCell ref="AH521:AI521"/>
    <mergeCell ref="F522:M522"/>
    <mergeCell ref="N522:O522"/>
    <mergeCell ref="R522:S522"/>
    <mergeCell ref="V522:W522"/>
    <mergeCell ref="Z522:AA522"/>
    <mergeCell ref="AH523:AI523"/>
    <mergeCell ref="F524:M524"/>
    <mergeCell ref="N524:O524"/>
    <mergeCell ref="R524:S524"/>
    <mergeCell ref="V524:W524"/>
    <mergeCell ref="Z524:AA524"/>
    <mergeCell ref="AD524:AE524"/>
    <mergeCell ref="AH524:AI524"/>
    <mergeCell ref="F523:M523"/>
    <mergeCell ref="N523:O523"/>
    <mergeCell ref="R525:S525"/>
    <mergeCell ref="V525:W525"/>
    <mergeCell ref="Z525:AA525"/>
    <mergeCell ref="AD525:AE525"/>
    <mergeCell ref="F548:L548"/>
    <mergeCell ref="M548:Q548"/>
    <mergeCell ref="R548:T548"/>
    <mergeCell ref="W548:AA548"/>
    <mergeCell ref="AB548:AF548"/>
    <mergeCell ref="F541:I541"/>
    <mergeCell ref="AH525:AI525"/>
    <mergeCell ref="F526:M526"/>
    <mergeCell ref="N526:O526"/>
    <mergeCell ref="R526:S526"/>
    <mergeCell ref="V526:W526"/>
    <mergeCell ref="Z526:AA526"/>
    <mergeCell ref="AD526:AE526"/>
    <mergeCell ref="AH526:AI526"/>
    <mergeCell ref="F525:M525"/>
    <mergeCell ref="N525:O525"/>
    <mergeCell ref="F536:I536"/>
    <mergeCell ref="J536:AK536"/>
    <mergeCell ref="F537:I537"/>
    <mergeCell ref="J537:V537"/>
    <mergeCell ref="W537:AK537"/>
    <mergeCell ref="F538:I538"/>
    <mergeCell ref="J538:V538"/>
    <mergeCell ref="W538:AK538"/>
    <mergeCell ref="F539:I539"/>
    <mergeCell ref="J539:V539"/>
    <mergeCell ref="W539:AK539"/>
    <mergeCell ref="F540:I540"/>
    <mergeCell ref="F549:L549"/>
    <mergeCell ref="M549:Q549"/>
    <mergeCell ref="R549:T549"/>
    <mergeCell ref="W549:AA549"/>
    <mergeCell ref="AB549:AF549"/>
    <mergeCell ref="AG549:AK549"/>
    <mergeCell ref="AG551:AK551"/>
    <mergeCell ref="F550:L550"/>
    <mergeCell ref="M550:Q550"/>
    <mergeCell ref="R550:T550"/>
    <mergeCell ref="W550:AA550"/>
    <mergeCell ref="AB550:AF550"/>
    <mergeCell ref="AG550:AK550"/>
    <mergeCell ref="J541:V541"/>
    <mergeCell ref="W541:AK541"/>
    <mergeCell ref="F542:I542"/>
    <mergeCell ref="J542:V542"/>
    <mergeCell ref="W542:AK542"/>
    <mergeCell ref="F551:L551"/>
    <mergeCell ref="M551:Q551"/>
    <mergeCell ref="R551:T551"/>
    <mergeCell ref="W551:AA551"/>
    <mergeCell ref="AB551:AF551"/>
    <mergeCell ref="AG548:AK548"/>
    <mergeCell ref="F547:L547"/>
    <mergeCell ref="M547:Q547"/>
    <mergeCell ref="R547:V547"/>
    <mergeCell ref="W547:AA547"/>
    <mergeCell ref="AB547:AF547"/>
    <mergeCell ref="AG547:AK547"/>
    <mergeCell ref="F552:L552"/>
    <mergeCell ref="M552:Q552"/>
    <mergeCell ref="R552:T552"/>
    <mergeCell ref="W552:AA552"/>
    <mergeCell ref="AB552:AF552"/>
    <mergeCell ref="AG552:AK552"/>
    <mergeCell ref="F553:L553"/>
    <mergeCell ref="M553:Q553"/>
    <mergeCell ref="R553:T553"/>
    <mergeCell ref="W553:AA553"/>
    <mergeCell ref="AB553:AF553"/>
    <mergeCell ref="AG553:AK553"/>
    <mergeCell ref="F554:L554"/>
    <mergeCell ref="M554:Q554"/>
    <mergeCell ref="R554:T554"/>
    <mergeCell ref="W554:AA554"/>
    <mergeCell ref="AB554:AF554"/>
    <mergeCell ref="AG554:AK554"/>
    <mergeCell ref="F563:L563"/>
    <mergeCell ref="M563:Q563"/>
    <mergeCell ref="R563:V563"/>
    <mergeCell ref="W563:AA563"/>
    <mergeCell ref="AB563:AF563"/>
    <mergeCell ref="AG563:AK563"/>
    <mergeCell ref="F564:L564"/>
    <mergeCell ref="M564:Q564"/>
    <mergeCell ref="R564:T564"/>
    <mergeCell ref="W564:AA564"/>
    <mergeCell ref="AB564:AF564"/>
    <mergeCell ref="AG564:AK564"/>
    <mergeCell ref="F568:L568"/>
    <mergeCell ref="M568:Q568"/>
    <mergeCell ref="R568:T568"/>
    <mergeCell ref="W568:AA568"/>
    <mergeCell ref="AB568:AF568"/>
    <mergeCell ref="AG568:AK568"/>
    <mergeCell ref="F565:L565"/>
    <mergeCell ref="M565:Q565"/>
    <mergeCell ref="R565:T565"/>
    <mergeCell ref="W565:AA565"/>
    <mergeCell ref="AB565:AF565"/>
    <mergeCell ref="AG565:AK565"/>
    <mergeCell ref="F566:L566"/>
    <mergeCell ref="M566:Q566"/>
    <mergeCell ref="R566:T566"/>
    <mergeCell ref="W566:AA566"/>
    <mergeCell ref="AB566:AF566"/>
    <mergeCell ref="AG566:AK566"/>
    <mergeCell ref="F567:L567"/>
    <mergeCell ref="M567:Q567"/>
    <mergeCell ref="R567:T567"/>
    <mergeCell ref="W567:AA567"/>
    <mergeCell ref="AB567:AF567"/>
    <mergeCell ref="AG567:AK567"/>
  </mergeCells>
  <dataValidations count="4">
    <dataValidation type="list" allowBlank="1" showInputMessage="1" showErrorMessage="1" sqref="S292:S297 S299 AI299 AI292:AI294 AI297">
      <formula1>"○,―"</formula1>
    </dataValidation>
    <dataValidation type="list" allowBlank="1" showInputMessage="1" showErrorMessage="1" sqref="M548:M553 M564:M567">
      <formula1>"自己資金,市中資金,制度資金,その他"</formula1>
    </dataValidation>
    <dataValidation type="list" allowBlank="1" showInputMessage="1" showErrorMessage="1" sqref="R106:AK106">
      <formula1>"○"</formula1>
    </dataValidation>
    <dataValidation type="list" allowBlank="1" showInputMessage="1" showErrorMessage="1" sqref="O63:O67 AE89:AI89 O74:U78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1"/>
  <rowBreaks count="13" manualBreakCount="13">
    <brk id="57" max="37" man="1"/>
    <brk id="112" max="37" man="1"/>
    <brk id="167" max="37" man="1"/>
    <brk id="211" max="37" man="1"/>
    <brk id="258" max="37" man="1"/>
    <brk id="305" max="37" man="1"/>
    <brk id="348" max="37" man="1"/>
    <brk id="376" max="37" man="1"/>
    <brk id="405" max="37" man="1"/>
    <brk id="446" max="37" man="1"/>
    <brk id="471" max="37" man="1"/>
    <brk id="512" max="37" man="1"/>
    <brk id="543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2013-06-20T02:23:22Z</dcterms:created>
  <dcterms:modified xsi:type="dcterms:W3CDTF">2014-02-18T01:29:50Z</dcterms:modified>
  <cp:category/>
  <cp:version/>
  <cp:contentType/>
  <cp:contentStatus/>
</cp:coreProperties>
</file>