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財政状況資料集】_104647_玉村町_2018\"/>
    </mc:Choice>
  </mc:AlternateContent>
  <xr:revisionPtr revIDLastSave="0" documentId="13_ncr:1_{F83FAB0E-E116-4405-AA33-980E0E0679ED}" xr6:coauthVersionLast="36" xr6:coauthVersionMax="36" xr10:uidLastSave="{00000000-0000-0000-0000-000000000000}"/>
  <bookViews>
    <workbookView xWindow="0" yWindow="0" windowWidth="15360" windowHeight="7632"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c r="DG41" i="7"/>
  <c r="CQ41" i="7"/>
  <c r="CO41" i="7"/>
  <c r="BY41" i="7"/>
  <c r="BW41" i="7"/>
  <c r="BE41" i="7"/>
  <c r="AM41" i="7"/>
  <c r="U41" i="7"/>
  <c r="E41" i="7"/>
  <c r="C41" i="7" s="1"/>
  <c r="DG40" i="7"/>
  <c r="CQ40" i="7"/>
  <c r="CO40" i="7"/>
  <c r="BY40" i="7"/>
  <c r="BW40" i="7" s="1"/>
  <c r="BE40" i="7"/>
  <c r="AM40" i="7"/>
  <c r="U40" i="7"/>
  <c r="E40" i="7"/>
  <c r="C40" i="7" s="1"/>
  <c r="DG39" i="7"/>
  <c r="CQ39" i="7"/>
  <c r="CO39" i="7" s="1"/>
  <c r="BY39" i="7"/>
  <c r="BW39" i="7"/>
  <c r="BE39" i="7"/>
  <c r="AM39" i="7"/>
  <c r="U39" i="7"/>
  <c r="E39" i="7"/>
  <c r="C39" i="7" s="1"/>
  <c r="DG38" i="7"/>
  <c r="CQ38" i="7"/>
  <c r="CO38" i="7"/>
  <c r="BY38" i="7"/>
  <c r="BW38" i="7"/>
  <c r="BE38" i="7"/>
  <c r="AM38" i="7"/>
  <c r="U38" i="7"/>
  <c r="E38" i="7"/>
  <c r="C38" i="7"/>
  <c r="DG37" i="7"/>
  <c r="CQ37" i="7"/>
  <c r="CO37" i="7"/>
  <c r="BY37" i="7"/>
  <c r="BE37" i="7"/>
  <c r="AM37" i="7"/>
  <c r="W37" i="7"/>
  <c r="E37" i="7"/>
  <c r="C37" i="7"/>
  <c r="DG36" i="7"/>
  <c r="CQ36" i="7"/>
  <c r="BY36" i="7"/>
  <c r="BE36" i="7"/>
  <c r="AM36" i="7"/>
  <c r="W36" i="7"/>
  <c r="E36" i="7"/>
  <c r="C36" i="7" s="1"/>
  <c r="DG35" i="7"/>
  <c r="CQ35" i="7"/>
  <c r="BY35" i="7"/>
  <c r="BG35" i="7"/>
  <c r="AM35" i="7"/>
  <c r="W35" i="7"/>
  <c r="E35" i="7"/>
  <c r="C35" i="7" s="1"/>
  <c r="DG34" i="7"/>
  <c r="CQ34" i="7"/>
  <c r="BY34" i="7"/>
  <c r="BG34" i="7"/>
  <c r="AO34" i="7"/>
  <c r="W34" i="7"/>
  <c r="E34" i="7"/>
  <c r="C34" i="7"/>
  <c r="U34" i="7" l="1"/>
  <c r="U35" i="7" l="1"/>
  <c r="U36" i="7" l="1"/>
  <c r="U37" i="7" l="1"/>
  <c r="AM34" i="7"/>
  <c r="BE34" i="7"/>
  <c r="BE35" i="7" s="1"/>
  <c r="BW34" i="7" l="1"/>
  <c r="BW35" i="7" s="1"/>
  <c r="BW36" i="7" s="1"/>
  <c r="BW37" i="7" s="1"/>
  <c r="CO34" i="7" l="1"/>
  <c r="CO35" i="7" s="1"/>
  <c r="CO36" i="7" s="1"/>
</calcChain>
</file>

<file path=xl/sharedStrings.xml><?xml version="1.0" encoding="utf-8"?>
<sst xmlns="http://schemas.openxmlformats.org/spreadsheetml/2006/main" count="1126" uniqueCount="550">
  <si>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</si>
  <si>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</si>
  <si>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</si>
  <si>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</si>
  <si>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</si>
  <si>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</si>
  <si>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</si>
  <si>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</si>
  <si>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</si>
  <si>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</si>
  <si>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</si>
  <si>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</si>
  <si>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</si>
  <si>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</si>
  <si>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</si>
  <si>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</si>
  <si>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</si>
  <si>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前年度と比較し2.5ポイント増加し7.7％を示した。この要因としては、充当可能基金の減少によるものである。具体的には、財政負担の増加等により財政調整基金が49,666千円減少したこと、また、文化センター周辺まちづくり事業の進捗のために都市計画事業基金を90,000千円、文化センター外壁改修のために文化センター運営基金を30,000千円、さらに町の地域活性化事業のためにふるさと創生基金を24,800千円取崩したことによる。なお、類似団体内平均値と比較した場合、本年度は10.6ポイント低い数値となっている。
　有形固定資産減価償却率については、類似団体内平均値を下回っているものの、年々高まっている。公共施設の老朽化が進み、その対応は喫緊の課題となっているが、「玉村町公共施設等総合管理計画」及びこれに基づく「個別施設計画」に沿い、財政負担の軽減を念頭に置きながら適切な公共施設管理を実施していきたい。</t>
    <phoneticPr fontId="5"/>
  </si>
  <si>
    <t>　将来負担比率については、前年度と比較し2.5ポイント増加し7.7％を示した。この要因としては、充当可能基金の減少によるものである。具体的には、財政負担の増加等により財政調整基金が49,666千円減少したこと、また、文化センター周辺まちづくり事業の進捗のために都市計画事業基金を90,000千円、文化センター外壁改修のために文化センター運営基金を30,000千円、さらに町の地域活性化事業のためにふるさと創生基金を24,800千円取崩したことによる。なお、類似団体内平均値と比較した場合、本年度は10.6ポイント低い数値となっている。　実質公債費比率については、類似団体内平均値と比較すると2.3ポイント低い4.5％を示している。2年連続の増加となっており、今年度の増加要因は、臨時財政対策債（H26借入分）及び道の駅「玉村宿」整備事業の償還が始まったことと、下水道事業に係る繰出金決算額が増加したためである。また、将来負担比率については財政調整基金の取崩額が比率増減の大きな要因となることから、今後も公債費等義務的経費の削減を中心とする行財政改革を進め、財政健全化に努める。</t>
    <phoneticPr fontId="2"/>
  </si>
  <si>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</si>
  <si>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</si>
  <si>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</si>
  <si>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</si>
  <si>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</si>
  <si>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</si>
  <si>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</si>
  <si>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</si>
  <si>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</si>
  <si>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</si>
  <si>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</si>
  <si>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</si>
  <si>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</si>
  <si>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</si>
  <si>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</si>
  <si>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</si>
  <si>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</si>
  <si>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</si>
  <si>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</si>
  <si>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</si>
  <si>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</si>
  <si>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</si>
  <si>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</si>
  <si>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6"/>
  </si>
  <si>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</si>
  <si>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</si>
  <si>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</si>
  <si>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</si>
  <si>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</si>
  <si>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</si>
  <si>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</si>
  <si>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</si>
  <si>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</si>
  <si>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</si>
  <si>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</si>
  <si>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</si>
  <si>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</si>
  <si>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</si>
  <si>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</si>
  <si>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</si>
  <si>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6"/>
  </si>
  <si>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</si>
  <si>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</si>
  <si>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</si>
  <si>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</si>
  <si>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6"/>
  </si>
  <si>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</si>
  <si>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</si>
  <si>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</si>
  <si>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</si>
  <si>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</si>
  <si>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</si>
  <si>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</si>
  <si>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6"/>
  </si>
  <si>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</si>
  <si>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</si>
  <si>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</si>
  <si>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</si>
  <si>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6"/>
  </si>
  <si>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</si>
  <si>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</si>
  <si>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</si>
  <si>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</si>
  <si>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</si>
  <si>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</si>
  <si>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</si>
  <si>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</si>
  <si>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6"/>
  </si>
  <si>
    <t>うち日本人(％)</t>
    <phoneticPr fontId="5"/>
  </si>
  <si>
    <t>-0.6</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</si>
  <si>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</si>
  <si>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</si>
  <si>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</si>
  <si>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</si>
  <si>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</si>
  <si>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</si>
  <si>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</si>
  <si>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</si>
  <si>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</si>
  <si>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</si>
  <si>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</si>
  <si>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</si>
  <si>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</si>
  <si>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</si>
  <si>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</si>
  <si>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</si>
  <si>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</si>
  <si>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</si>
  <si>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</si>
  <si>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</si>
  <si>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</si>
  <si>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</si>
  <si>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</si>
  <si>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</si>
  <si>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</si>
  <si>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</si>
  <si>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</si>
  <si>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</si>
  <si>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</si>
  <si>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</si>
  <si>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</si>
  <si>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</si>
  <si>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</si>
  <si>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</si>
  <si>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</si>
  <si>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</si>
  <si>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</si>
  <si>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</si>
  <si>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</si>
  <si>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</si>
  <si>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</si>
  <si>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</si>
  <si>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</si>
  <si>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</si>
  <si>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</si>
  <si>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</si>
  <si>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</si>
  <si>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</si>
  <si>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</si>
  <si>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</si>
  <si>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</si>
  <si>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</si>
  <si>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</si>
  <si>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</si>
  <si>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</si>
  <si>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</si>
  <si>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0"/>
  </si>
  <si>
    <t>平成30年度</t>
    <phoneticPr fontId="16"/>
  </si>
  <si>
    <t>群馬県玉村町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</si>
  <si>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</si>
  <si>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</si>
  <si>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</si>
  <si>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</si>
  <si>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</si>
  <si>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</si>
  <si>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</si>
  <si>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</si>
  <si>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</si>
  <si>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</si>
  <si>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</si>
  <si>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</si>
  <si>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</si>
  <si>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</si>
  <si>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</si>
  <si>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</si>
  <si>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</si>
  <si>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</si>
  <si>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</si>
  <si>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</si>
  <si>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</si>
  <si>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</si>
  <si>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5"/>
  </si>
  <si>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</si>
  <si>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</si>
  <si>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</si>
  <si>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5"/>
  </si>
  <si>
    <t>衛生費</t>
  </si>
  <si>
    <t>分離課税所得割交付金</t>
    <phoneticPr fontId="16"/>
  </si>
  <si>
    <t>　　　法人均等割</t>
    <phoneticPr fontId="5"/>
  </si>
  <si>
    <t>労働費</t>
  </si>
  <si>
    <t>道府県民税所得割臨時交付金</t>
    <phoneticPr fontId="16"/>
  </si>
  <si>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</si>
  <si>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</si>
  <si>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</si>
  <si>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</si>
  <si>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</si>
  <si>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</si>
  <si>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</si>
  <si>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</si>
  <si>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</si>
  <si>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</si>
  <si>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</si>
  <si>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</si>
  <si>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</si>
  <si>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</si>
  <si>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</si>
  <si>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</si>
  <si>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</si>
  <si>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</si>
  <si>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</si>
  <si>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</si>
  <si>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</si>
  <si>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</si>
  <si>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6"/>
  </si>
  <si>
    <t>　普通交付税</t>
    <phoneticPr fontId="5"/>
  </si>
  <si>
    <t>目的税</t>
  </si>
  <si>
    <t>前年度繰上充用金</t>
    <phoneticPr fontId="5"/>
  </si>
  <si>
    <t>　特別交付税</t>
    <phoneticPr fontId="5"/>
  </si>
  <si>
    <t>　法定目的税</t>
    <phoneticPr fontId="5"/>
  </si>
  <si>
    <t>歳出合計</t>
  </si>
  <si>
    <t>　震災復興特別交付税</t>
    <phoneticPr fontId="16"/>
  </si>
  <si>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</si>
  <si>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</si>
  <si>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</si>
  <si>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</si>
  <si>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</si>
  <si>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</si>
  <si>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</si>
  <si>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</si>
  <si>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</si>
  <si>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</si>
  <si>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1"/>
  </si>
  <si>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</si>
  <si>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</si>
  <si>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</si>
  <si>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</si>
  <si>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</si>
  <si>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</si>
  <si>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</si>
  <si>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</si>
  <si>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</si>
  <si>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</si>
  <si>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</si>
  <si>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</si>
  <si>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</si>
  <si>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</si>
  <si>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</si>
  <si>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</si>
  <si>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</si>
  <si>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</si>
  <si>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</si>
  <si>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</si>
  <si>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</si>
  <si>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</si>
  <si>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6"/>
  </si>
  <si>
    <t>寄附金</t>
  </si>
  <si>
    <t>・計</t>
    <phoneticPr fontId="5"/>
  </si>
  <si>
    <t>市町村民税</t>
    <rPh sb="0" eb="3">
      <t>シチョウソン</t>
    </rPh>
    <rPh sb="3" eb="4">
      <t>ミン</t>
    </rPh>
    <rPh sb="4" eb="5">
      <t>ゼイ</t>
    </rPh>
    <phoneticPr fontId="5"/>
  </si>
  <si>
    <t>　うち利子</t>
    <phoneticPr fontId="16"/>
  </si>
  <si>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</si>
  <si>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</si>
  <si>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</si>
  <si>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</si>
  <si>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</si>
  <si>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</si>
  <si>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</si>
  <si>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</si>
  <si>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</si>
  <si>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</si>
  <si>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</si>
  <si>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</si>
  <si>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</si>
  <si>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</si>
  <si>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</si>
  <si>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</si>
  <si>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</si>
  <si>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</si>
  <si>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</si>
  <si>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</si>
  <si>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</si>
  <si>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</si>
  <si>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</si>
  <si>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</si>
  <si>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</si>
  <si>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</si>
  <si>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</si>
  <si>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</si>
  <si>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</si>
  <si>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</si>
  <si>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</si>
  <si>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</si>
  <si>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</si>
  <si>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</si>
  <si>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</si>
  <si>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</si>
  <si>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</si>
  <si>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</si>
  <si>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</si>
  <si>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</si>
  <si>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</si>
  <si>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</si>
  <si>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</si>
  <si>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</si>
  <si>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</si>
  <si>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</si>
  <si>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</si>
  <si>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</si>
  <si>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群馬県玉村町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</si>
  <si>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</si>
  <si>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</si>
  <si>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</si>
  <si>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</si>
  <si>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</si>
  <si>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</si>
  <si>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</si>
  <si>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</si>
  <si>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</si>
  <si>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</si>
  <si>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</si>
  <si>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</si>
  <si>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</si>
  <si>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</si>
  <si>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</si>
  <si>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</si>
  <si>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</si>
  <si>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</si>
  <si>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</si>
  <si>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</si>
  <si>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玉村町農業公社</t>
    <rPh sb="0" eb="3">
      <t>タマムラマチ</t>
    </rPh>
    <rPh sb="3" eb="5">
      <t>ノウギョウ</t>
    </rPh>
    <rPh sb="5" eb="7">
      <t>コウシャ</t>
    </rPh>
    <phoneticPr fontId="2"/>
  </si>
  <si>
    <t>-</t>
    <phoneticPr fontId="2"/>
  </si>
  <si>
    <t>玉村町文化振興財団</t>
    <rPh sb="0" eb="3">
      <t>タマムラマチ</t>
    </rPh>
    <rPh sb="3" eb="5">
      <t>ブンカ</t>
    </rPh>
    <rPh sb="5" eb="7">
      <t>シンコウ</t>
    </rPh>
    <rPh sb="7" eb="9">
      <t>ザイダン</t>
    </rPh>
    <phoneticPr fontId="2"/>
  </si>
  <si>
    <t>○</t>
    <phoneticPr fontId="2"/>
  </si>
  <si>
    <t>玉村町土地開発公社</t>
    <rPh sb="0" eb="3">
      <t>タマムラマチ</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</si>
  <si>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</si>
  <si>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</si>
  <si>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</si>
  <si>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</si>
  <si>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</si>
  <si>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</si>
  <si>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</si>
  <si>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</si>
  <si>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</si>
  <si>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</si>
  <si>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</si>
  <si>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</si>
  <si>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</si>
  <si>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</si>
  <si>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</si>
  <si>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</si>
  <si>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</si>
  <si>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</si>
  <si>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</si>
  <si>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</si>
  <si>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</si>
  <si>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</si>
  <si>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</si>
  <si>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</si>
  <si>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</si>
  <si>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</si>
  <si>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</si>
  <si>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群馬県市町村会館管理組合</t>
  </si>
  <si>
    <t>群馬県市町村総合事務組合</t>
  </si>
  <si>
    <t>群馬県後期高齢者医療広域連合（一般会計）</t>
  </si>
  <si>
    <t>群馬県後期高齢者医療広域連合（事業会計）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</si>
  <si>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</si>
  <si>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</si>
  <si>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</si>
  <si>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</si>
  <si>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</si>
  <si>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</si>
  <si>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</si>
  <si>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</si>
  <si>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</si>
  <si>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平成28年度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</si>
  <si>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</si>
  <si>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</si>
  <si>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</si>
  <si>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</si>
  <si>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</si>
  <si>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</si>
  <si>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</si>
  <si>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</si>
  <si>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</si>
  <si>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</si>
  <si>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</si>
  <si>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</si>
  <si>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</si>
  <si>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</si>
  <si>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</si>
  <si>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</si>
  <si>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</si>
  <si>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</si>
  <si>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</si>
  <si>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</si>
  <si>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</si>
  <si>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</si>
  <si>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</si>
  <si>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</si>
  <si>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</si>
  <si>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</si>
  <si>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</si>
  <si>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</si>
  <si>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</si>
  <si>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</si>
  <si>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</si>
  <si>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</si>
  <si>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</si>
  <si>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</si>
  <si>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</si>
  <si>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</si>
  <si>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</si>
  <si>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</si>
  <si>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</si>
  <si>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</si>
  <si>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</si>
  <si>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</si>
  <si>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</si>
  <si>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</si>
  <si>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</si>
  <si>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</si>
  <si>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1"/>
  </si>
  <si>
    <t>平成30年度</t>
    <rPh sb="0" eb="2">
      <t>ヘイセイ</t>
    </rPh>
    <rPh sb="4" eb="6">
      <t>ネンド</t>
    </rPh>
    <phoneticPr fontId="11"/>
  </si>
  <si>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</si>
  <si>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</si>
  <si>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</si>
  <si>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</si>
  <si>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</si>
  <si>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</si>
  <si>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</si>
  <si>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</si>
  <si>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</si>
  <si>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</si>
  <si>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</si>
  <si>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1"/>
  </si>
  <si>
    <t>(Ｃ)－(Ｄ)</t>
    <phoneticPr fontId="5"/>
  </si>
  <si>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</si>
  <si>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</si>
  <si>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</si>
  <si>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</si>
  <si>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</si>
  <si>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</si>
  <si>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</si>
  <si>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</si>
  <si>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</si>
  <si>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</si>
  <si>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</si>
  <si>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</si>
  <si>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</si>
  <si>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</si>
  <si>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</si>
  <si>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</si>
  <si>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</si>
  <si>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</si>
  <si>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</si>
  <si>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</si>
  <si>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</si>
  <si>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</si>
  <si>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</si>
  <si>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</si>
  <si>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</si>
  <si>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</si>
  <si>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</si>
  <si>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</si>
  <si>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</si>
  <si>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</si>
  <si>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</si>
  <si>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</si>
  <si>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</si>
  <si>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</si>
  <si>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</si>
  <si>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</si>
  <si>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</si>
  <si>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</si>
  <si>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</si>
  <si>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</si>
  <si>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</si>
  <si>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</si>
  <si>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</si>
  <si>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</si>
  <si>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</si>
  <si>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</si>
  <si>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</si>
  <si>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</si>
  <si>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</si>
  <si>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</si>
  <si>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</si>
  <si>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</si>
  <si>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</si>
  <si>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</si>
  <si>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</si>
  <si>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</si>
  <si>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</si>
  <si>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</si>
  <si>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</si>
  <si>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19.63</t>
  </si>
  <si>
    <t>▲ 8.03</t>
  </si>
  <si>
    <t>▲ 6.88</t>
  </si>
  <si>
    <t>▲ 5.18</t>
  </si>
  <si>
    <t>▲ 3.37</t>
  </si>
  <si>
    <t>会計</t>
    <rPh sb="0" eb="2">
      <t>カイケイ</t>
    </rPh>
    <phoneticPr fontId="5"/>
  </si>
  <si>
    <t>宅地造成事業特別会計</t>
  </si>
  <si>
    <t>水道事業会計</t>
  </si>
  <si>
    <t>一般会計</t>
  </si>
  <si>
    <t>介護保険特別会計</t>
  </si>
  <si>
    <t>国民健康保険特別会計</t>
  </si>
  <si>
    <t>下水道事業特別会計</t>
  </si>
  <si>
    <t>後期高齢者医療特別会計</t>
  </si>
  <si>
    <t>介護予防サービス事業特別会計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</si>
  <si>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</si>
  <si>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</si>
  <si>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</si>
  <si>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</si>
  <si>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</si>
  <si>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</si>
  <si>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</si>
  <si>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</si>
  <si>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</si>
  <si>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</si>
  <si>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</si>
  <si>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</si>
  <si>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</si>
  <si>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</si>
  <si>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</si>
  <si>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</si>
  <si>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</si>
  <si>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</si>
  <si>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</si>
  <si>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</si>
  <si>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</si>
  <si>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</si>
  <si>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</si>
  <si>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</si>
  <si>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</si>
  <si>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</si>
  <si>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</si>
  <si>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</si>
  <si>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</si>
  <si>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</si>
  <si>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</si>
  <si>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</si>
  <si>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</si>
  <si>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</si>
  <si>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</si>
  <si>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</si>
  <si>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</si>
  <si>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</si>
  <si>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</si>
  <si>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</si>
  <si>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</si>
  <si>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</si>
  <si>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</si>
  <si>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</si>
  <si>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</si>
  <si>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</si>
  <si>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</si>
  <si>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(都市計画事業基金)</t>
    <rPh sb="1" eb="3">
      <t>トシ</t>
    </rPh>
    <rPh sb="3" eb="5">
      <t>ケイカク</t>
    </rPh>
    <rPh sb="5" eb="7">
      <t>ジギョウ</t>
    </rPh>
    <rPh sb="7" eb="9">
      <t>キキン</t>
    </rPh>
    <phoneticPr fontId="2"/>
  </si>
  <si>
    <t>(地域福祉基金)</t>
    <rPh sb="1" eb="3">
      <t>チイキ</t>
    </rPh>
    <rPh sb="3" eb="5">
      <t>フクシ</t>
    </rPh>
    <rPh sb="5" eb="7">
      <t>キキン</t>
    </rPh>
    <phoneticPr fontId="2"/>
  </si>
  <si>
    <t>(ふるさと創生基金)</t>
    <rPh sb="5" eb="7">
      <t>ソウセイ</t>
    </rPh>
    <rPh sb="7" eb="9">
      <t>キキン</t>
    </rPh>
    <phoneticPr fontId="2"/>
  </si>
  <si>
    <t>(田中奨学基金)</t>
    <rPh sb="1" eb="3">
      <t>タナカ</t>
    </rPh>
    <rPh sb="3" eb="5">
      <t>ショウガク</t>
    </rPh>
    <rPh sb="5" eb="7">
      <t>キキン</t>
    </rPh>
    <phoneticPr fontId="2"/>
  </si>
  <si>
    <t>(文化センター運営基金)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</si>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</sst>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
      <sz val="10"/>
      <color indexed="8"/>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0" fillId="0" borderId="0">
      <alignment vertical="center"/>
    </xf>
    <xf numFmtId="0" fontId="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8"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0" fontId="9" fillId="0" borderId="1"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9" fillId="0" borderId="3" xfId="2" applyFont="1" applyBorder="1" applyAlignment="1" applyProtection="1">
      <alignment horizontal="left" vertical="top" wrapText="1"/>
      <protection locked="0"/>
    </xf>
    <xf numFmtId="0" fontId="9" fillId="0" borderId="4" xfId="2" applyFont="1" applyBorder="1" applyAlignment="1" applyProtection="1">
      <alignment horizontal="left" vertical="top" wrapText="1"/>
      <protection locked="0"/>
    </xf>
    <xf numFmtId="0" fontId="9" fillId="0" borderId="0" xfId="2" applyFont="1" applyAlignment="1" applyProtection="1">
      <alignment horizontal="left" vertical="top" wrapText="1"/>
      <protection locked="0"/>
    </xf>
    <xf numFmtId="0" fontId="9" fillId="0" borderId="5" xfId="2" applyFont="1" applyBorder="1" applyAlignment="1" applyProtection="1">
      <alignment horizontal="left" vertical="top" wrapText="1"/>
      <protection locked="0"/>
    </xf>
    <xf numFmtId="0" fontId="9" fillId="0" borderId="6" xfId="2" applyFont="1" applyBorder="1" applyAlignment="1" applyProtection="1">
      <alignment horizontal="left" vertical="top" wrapText="1"/>
      <protection locked="0"/>
    </xf>
    <xf numFmtId="0" fontId="9" fillId="0" borderId="7" xfId="2" applyFont="1" applyBorder="1" applyAlignment="1" applyProtection="1">
      <alignment horizontal="left" vertical="top" wrapText="1"/>
      <protection locked="0"/>
    </xf>
    <xf numFmtId="0" fontId="9"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11" fillId="0" borderId="0" xfId="7" applyFont="1" applyFill="1">
      <alignment vertical="center"/>
    </xf>
    <xf numFmtId="49" fontId="12" fillId="0" borderId="0" xfId="7" applyNumberFormat="1" applyFont="1" applyFill="1" applyAlignment="1">
      <alignment horizontal="center"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14" xfId="7" applyFont="1" applyFill="1" applyBorder="1" applyAlignment="1">
      <alignment horizontal="center" vertical="center"/>
    </xf>
    <xf numFmtId="0" fontId="11" fillId="0" borderId="15"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17" xfId="7" applyFont="1" applyFill="1" applyBorder="1" applyAlignment="1">
      <alignment horizontal="center" vertical="center"/>
    </xf>
    <xf numFmtId="0" fontId="11" fillId="0" borderId="18"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0"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0" fontId="11" fillId="0" borderId="24"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27"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29" xfId="7" applyFont="1" applyFill="1" applyBorder="1" applyAlignment="1">
      <alignment horizontal="center" vertical="center"/>
    </xf>
    <xf numFmtId="0" fontId="11" fillId="0" borderId="30"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31" xfId="7" applyFont="1" applyFill="1" applyBorder="1" applyAlignment="1">
      <alignment horizontal="center" vertical="center"/>
    </xf>
    <xf numFmtId="0" fontId="15" fillId="0" borderId="19" xfId="8" applyFont="1" applyFill="1" applyBorder="1" applyAlignment="1">
      <alignment horizontal="left" vertical="center"/>
    </xf>
    <xf numFmtId="0" fontId="15" fillId="0" borderId="20" xfId="8" applyFont="1" applyFill="1" applyBorder="1" applyAlignment="1">
      <alignment horizontal="left" vertical="center"/>
    </xf>
    <xf numFmtId="0" fontId="15" fillId="0" borderId="21" xfId="8" applyFont="1" applyFill="1" applyBorder="1" applyAlignment="1">
      <alignment horizontal="left" vertical="center"/>
    </xf>
    <xf numFmtId="177" fontId="11" fillId="0" borderId="19" xfId="7" applyNumberFormat="1" applyFont="1" applyFill="1" applyBorder="1" applyAlignment="1">
      <alignment horizontal="right" vertical="center" shrinkToFit="1"/>
    </xf>
    <xf numFmtId="177" fontId="11" fillId="0" borderId="20" xfId="7" applyNumberFormat="1" applyFont="1" applyFill="1" applyBorder="1" applyAlignment="1">
      <alignment horizontal="right" vertical="center" shrinkToFit="1"/>
    </xf>
    <xf numFmtId="177" fontId="11" fillId="0" borderId="21" xfId="7" applyNumberFormat="1" applyFont="1" applyFill="1" applyBorder="1" applyAlignment="1">
      <alignment horizontal="right" vertical="center" shrinkToFit="1"/>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0" fontId="11" fillId="0" borderId="21" xfId="7" applyFont="1" applyFill="1" applyBorder="1" applyAlignment="1">
      <alignment horizontal="left" vertical="center"/>
    </xf>
    <xf numFmtId="183" fontId="11" fillId="0" borderId="19" xfId="7" applyNumberFormat="1" applyFont="1" applyFill="1" applyBorder="1" applyAlignment="1">
      <alignment horizontal="right" vertical="center" shrinkToFit="1"/>
    </xf>
    <xf numFmtId="183" fontId="11" fillId="0" borderId="20" xfId="7" applyNumberFormat="1" applyFont="1" applyFill="1" applyBorder="1" applyAlignment="1">
      <alignment horizontal="right" vertical="center" shrinkToFit="1"/>
    </xf>
    <xf numFmtId="183" fontId="11" fillId="0" borderId="21" xfId="7" applyNumberFormat="1" applyFont="1" applyFill="1" applyBorder="1" applyAlignment="1">
      <alignment horizontal="right" vertical="center" shrinkToFit="1"/>
    </xf>
    <xf numFmtId="0" fontId="11" fillId="0" borderId="32"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35"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5" fillId="0" borderId="28" xfId="8" applyFont="1" applyFill="1" applyBorder="1" applyAlignment="1">
      <alignment horizontal="left" vertical="center"/>
    </xf>
    <xf numFmtId="0" fontId="15" fillId="0" borderId="0" xfId="8" applyFont="1" applyFill="1" applyBorder="1" applyAlignment="1">
      <alignment horizontal="left" vertical="center"/>
    </xf>
    <xf numFmtId="0" fontId="15" fillId="0" borderId="29" xfId="8" applyFont="1" applyFill="1" applyBorder="1" applyAlignment="1">
      <alignment horizontal="left" vertical="center"/>
    </xf>
    <xf numFmtId="177" fontId="11" fillId="0" borderId="28" xfId="7" applyNumberFormat="1" applyFont="1" applyFill="1" applyBorder="1" applyAlignment="1">
      <alignment horizontal="right" vertical="center" shrinkToFit="1"/>
    </xf>
    <xf numFmtId="177" fontId="11" fillId="0" borderId="0" xfId="7" applyNumberFormat="1" applyFont="1" applyFill="1" applyBorder="1" applyAlignment="1">
      <alignment horizontal="right" vertical="center" shrinkToFit="1"/>
    </xf>
    <xf numFmtId="177" fontId="11" fillId="0" borderId="29" xfId="7" applyNumberFormat="1" applyFont="1" applyFill="1" applyBorder="1" applyAlignment="1">
      <alignment horizontal="right" vertical="center" shrinkToFit="1"/>
    </xf>
    <xf numFmtId="0" fontId="11" fillId="0" borderId="28" xfId="7" applyFont="1" applyFill="1" applyBorder="1" applyAlignment="1">
      <alignment horizontal="left" vertical="center"/>
    </xf>
    <xf numFmtId="0" fontId="11" fillId="0" borderId="0" xfId="7" applyFont="1" applyFill="1" applyBorder="1" applyAlignment="1">
      <alignment horizontal="left" vertical="center"/>
    </xf>
    <xf numFmtId="0" fontId="11" fillId="0" borderId="29" xfId="7" applyFont="1" applyFill="1" applyBorder="1" applyAlignment="1">
      <alignment horizontal="left" vertical="center"/>
    </xf>
    <xf numFmtId="183" fontId="11" fillId="0" borderId="28" xfId="7" applyNumberFormat="1" applyFont="1" applyFill="1" applyBorder="1" applyAlignment="1">
      <alignment horizontal="right" vertical="center" shrinkToFit="1"/>
    </xf>
    <xf numFmtId="183" fontId="11" fillId="0" borderId="0" xfId="7" applyNumberFormat="1" applyFont="1" applyFill="1" applyBorder="1" applyAlignment="1">
      <alignment horizontal="right" vertical="center" shrinkToFit="1"/>
    </xf>
    <xf numFmtId="183" fontId="11" fillId="0" borderId="29" xfId="7" applyNumberFormat="1" applyFont="1" applyFill="1" applyBorder="1" applyAlignment="1">
      <alignment horizontal="right" vertical="center" shrinkToFit="1"/>
    </xf>
    <xf numFmtId="0" fontId="11" fillId="0" borderId="36"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37" xfId="7" applyFont="1" applyFill="1" applyBorder="1" applyAlignment="1">
      <alignment horizontal="center" vertical="center"/>
    </xf>
    <xf numFmtId="0" fontId="11" fillId="0" borderId="1" xfId="7" applyFont="1" applyFill="1" applyBorder="1" applyAlignment="1">
      <alignment horizontal="center" vertical="center"/>
    </xf>
    <xf numFmtId="0" fontId="11" fillId="0" borderId="38" xfId="7" applyFont="1" applyFill="1" applyBorder="1" applyAlignment="1">
      <alignment horizontal="center" vertical="center"/>
    </xf>
    <xf numFmtId="0" fontId="11" fillId="0" borderId="39" xfId="7" applyFont="1" applyFill="1" applyBorder="1" applyAlignment="1">
      <alignment horizontal="center" vertical="center"/>
    </xf>
    <xf numFmtId="0" fontId="11" fillId="0" borderId="2"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40" xfId="7" applyNumberFormat="1" applyFont="1" applyFill="1" applyBorder="1" applyAlignment="1">
      <alignment horizontal="center" vertical="center"/>
    </xf>
    <xf numFmtId="184" fontId="11" fillId="0" borderId="28" xfId="7" applyNumberFormat="1" applyFont="1" applyFill="1" applyBorder="1" applyAlignment="1">
      <alignment horizontal="right" vertical="center" shrinkToFit="1"/>
    </xf>
    <xf numFmtId="184" fontId="11" fillId="0" borderId="0" xfId="7" applyNumberFormat="1" applyFont="1" applyFill="1" applyBorder="1" applyAlignment="1">
      <alignment horizontal="right" vertical="center" shrinkToFit="1"/>
    </xf>
    <xf numFmtId="184" fontId="11" fillId="0" borderId="29" xfId="7" applyNumberFormat="1" applyFont="1" applyFill="1" applyBorder="1" applyAlignment="1">
      <alignment horizontal="right" vertical="center" shrinkToFit="1"/>
    </xf>
    <xf numFmtId="49" fontId="11" fillId="0" borderId="4" xfId="7" applyNumberFormat="1" applyFont="1" applyFill="1" applyBorder="1" applyAlignment="1">
      <alignment horizontal="center" vertical="center"/>
    </xf>
    <xf numFmtId="49" fontId="11" fillId="0" borderId="0" xfId="7" applyNumberFormat="1" applyFont="1" applyFill="1" applyBorder="1" applyAlignment="1">
      <alignment horizontal="center" vertical="center"/>
    </xf>
    <xf numFmtId="49" fontId="11" fillId="0" borderId="29" xfId="7" applyNumberFormat="1" applyFont="1" applyFill="1" applyBorder="1" applyAlignment="1">
      <alignment horizontal="center" vertical="center"/>
    </xf>
    <xf numFmtId="0" fontId="11" fillId="0" borderId="41" xfId="7" applyFont="1" applyFill="1" applyBorder="1" applyAlignment="1">
      <alignment horizontal="center" vertical="center"/>
    </xf>
    <xf numFmtId="0" fontId="11" fillId="0" borderId="42"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47" xfId="7" applyFont="1" applyFill="1" applyBorder="1" applyAlignment="1">
      <alignment horizontal="center" vertical="center"/>
    </xf>
    <xf numFmtId="49" fontId="11" fillId="0" borderId="44" xfId="7" applyNumberFormat="1" applyFont="1" applyFill="1" applyBorder="1" applyAlignment="1">
      <alignment horizontal="center" vertical="center"/>
    </xf>
    <xf numFmtId="49" fontId="11" fillId="0" borderId="47" xfId="7" applyNumberFormat="1" applyFont="1" applyFill="1" applyBorder="1" applyAlignment="1">
      <alignment horizontal="center" vertical="center"/>
    </xf>
    <xf numFmtId="49" fontId="11" fillId="0" borderId="48" xfId="7" applyNumberFormat="1" applyFont="1" applyFill="1" applyBorder="1" applyAlignment="1">
      <alignment horizontal="center" vertical="center"/>
    </xf>
    <xf numFmtId="185" fontId="11" fillId="0" borderId="28" xfId="7" applyNumberFormat="1" applyFont="1" applyFill="1" applyBorder="1" applyAlignment="1">
      <alignment horizontal="right" vertical="center" shrinkToFit="1"/>
    </xf>
    <xf numFmtId="185" fontId="11" fillId="0" borderId="0" xfId="7" applyNumberFormat="1" applyFont="1" applyFill="1" applyBorder="1" applyAlignment="1">
      <alignment horizontal="right" vertical="center" shrinkToFit="1"/>
    </xf>
    <xf numFmtId="185" fontId="11" fillId="0" borderId="29" xfId="7" applyNumberFormat="1" applyFont="1" applyFill="1" applyBorder="1" applyAlignment="1">
      <alignment horizontal="right" vertical="center" shrinkToFit="1"/>
    </xf>
    <xf numFmtId="0" fontId="11" fillId="0" borderId="49" xfId="7" applyFont="1" applyFill="1" applyBorder="1" applyAlignment="1">
      <alignment horizontal="center" vertical="center"/>
    </xf>
    <xf numFmtId="0" fontId="11" fillId="0" borderId="50" xfId="7" applyFont="1" applyFill="1" applyBorder="1" applyAlignment="1">
      <alignment vertical="center"/>
    </xf>
    <xf numFmtId="0" fontId="11" fillId="0" borderId="51" xfId="7" applyFont="1" applyFill="1" applyBorder="1" applyAlignment="1">
      <alignment vertical="center"/>
    </xf>
    <xf numFmtId="0" fontId="11" fillId="0" borderId="52" xfId="7" applyFont="1" applyFill="1" applyBorder="1" applyAlignment="1">
      <alignment vertical="center"/>
    </xf>
    <xf numFmtId="177" fontId="11" fillId="0" borderId="50" xfId="7" applyNumberFormat="1" applyFont="1" applyFill="1" applyBorder="1" applyAlignment="1">
      <alignment horizontal="right" vertical="center" shrinkToFit="1"/>
    </xf>
    <xf numFmtId="177" fontId="11" fillId="0" borderId="51" xfId="7" applyNumberFormat="1" applyFont="1" applyFill="1" applyBorder="1" applyAlignment="1">
      <alignment horizontal="right" vertical="center" shrinkToFit="1"/>
    </xf>
    <xf numFmtId="177" fontId="11" fillId="0" borderId="53" xfId="7" applyNumberFormat="1" applyFont="1" applyFill="1" applyBorder="1" applyAlignment="1">
      <alignment horizontal="right" vertical="center" shrinkToFit="1"/>
    </xf>
    <xf numFmtId="0" fontId="11" fillId="0" borderId="10" xfId="7" applyFont="1" applyFill="1" applyBorder="1" applyAlignment="1">
      <alignment vertical="center"/>
    </xf>
    <xf numFmtId="177" fontId="11" fillId="0" borderId="10" xfId="7" applyNumberFormat="1" applyFont="1" applyFill="1" applyBorder="1" applyAlignment="1">
      <alignment horizontal="right" vertical="center" shrinkToFit="1"/>
    </xf>
    <xf numFmtId="177" fontId="11" fillId="0" borderId="9" xfId="7" applyNumberFormat="1" applyFont="1" applyFill="1" applyBorder="1" applyAlignment="1">
      <alignment horizontal="right" vertical="center" shrinkToFit="1"/>
    </xf>
    <xf numFmtId="177" fontId="11" fillId="0" borderId="54" xfId="7" applyNumberFormat="1" applyFont="1" applyFill="1" applyBorder="1" applyAlignment="1">
      <alignment horizontal="right" vertical="center" shrinkToFit="1"/>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0" fontId="11" fillId="0" borderId="21" xfId="7" applyFont="1" applyFill="1" applyBorder="1" applyAlignment="1">
      <alignment horizontal="left" vertical="center"/>
    </xf>
    <xf numFmtId="186" fontId="11" fillId="0" borderId="19" xfId="7" applyNumberFormat="1" applyFont="1" applyFill="1" applyBorder="1" applyAlignment="1">
      <alignment horizontal="right" vertical="center" shrinkToFit="1"/>
    </xf>
    <xf numFmtId="186" fontId="11" fillId="0" borderId="20" xfId="7" applyNumberFormat="1" applyFont="1" applyFill="1" applyBorder="1" applyAlignment="1">
      <alignment horizontal="right" vertical="center" shrinkToFit="1"/>
    </xf>
    <xf numFmtId="186" fontId="11" fillId="0" borderId="21" xfId="7" applyNumberFormat="1" applyFont="1" applyFill="1" applyBorder="1" applyAlignment="1">
      <alignment horizontal="right" vertical="center" shrinkToFit="1"/>
    </xf>
    <xf numFmtId="0" fontId="11" fillId="0" borderId="55" xfId="7" applyFont="1" applyFill="1" applyBorder="1" applyAlignment="1">
      <alignment vertical="center"/>
    </xf>
    <xf numFmtId="0" fontId="11" fillId="0" borderId="56" xfId="7" applyFont="1" applyFill="1" applyBorder="1" applyAlignment="1">
      <alignment vertical="center"/>
    </xf>
    <xf numFmtId="0" fontId="11" fillId="0" borderId="57" xfId="7" applyFont="1" applyFill="1" applyBorder="1" applyAlignment="1">
      <alignment vertical="center"/>
    </xf>
    <xf numFmtId="187" fontId="11" fillId="0" borderId="55" xfId="7" applyNumberFormat="1" applyFont="1" applyFill="1" applyBorder="1" applyAlignment="1">
      <alignment horizontal="right" vertical="center" shrinkToFit="1"/>
    </xf>
    <xf numFmtId="187" fontId="11" fillId="0" borderId="56" xfId="7" applyNumberFormat="1" applyFont="1" applyFill="1" applyBorder="1" applyAlignment="1">
      <alignment horizontal="right" vertical="center" shrinkToFit="1"/>
    </xf>
    <xf numFmtId="187" fontId="11" fillId="0" borderId="58" xfId="7" applyNumberFormat="1" applyFont="1" applyFill="1" applyBorder="1" applyAlignment="1">
      <alignment horizontal="right" vertical="center" shrinkToFit="1"/>
    </xf>
    <xf numFmtId="0" fontId="11" fillId="0" borderId="19" xfId="7" applyFont="1" applyFill="1" applyBorder="1" applyAlignment="1">
      <alignment horizontal="center" vertical="center" wrapText="1"/>
    </xf>
    <xf numFmtId="0" fontId="11" fillId="0" borderId="20" xfId="7" applyFont="1" applyFill="1" applyBorder="1" applyAlignment="1">
      <alignment horizontal="center" vertical="center" wrapText="1"/>
    </xf>
    <xf numFmtId="0" fontId="11" fillId="0" borderId="15" xfId="7" applyFont="1" applyFill="1" applyBorder="1" applyAlignment="1">
      <alignment horizontal="center" vertical="center" wrapText="1"/>
    </xf>
    <xf numFmtId="0" fontId="15" fillId="0" borderId="17" xfId="7" applyFont="1" applyFill="1" applyBorder="1" applyAlignment="1">
      <alignment vertical="center"/>
    </xf>
    <xf numFmtId="0" fontId="15" fillId="0" borderId="51" xfId="7" applyFont="1" applyFill="1" applyBorder="1" applyAlignment="1">
      <alignment vertical="center"/>
    </xf>
    <xf numFmtId="0" fontId="15" fillId="0" borderId="52" xfId="7" applyFont="1" applyFill="1" applyBorder="1" applyAlignment="1">
      <alignment vertical="center"/>
    </xf>
    <xf numFmtId="177" fontId="15" fillId="0" borderId="17" xfId="7" applyNumberFormat="1" applyFont="1" applyFill="1" applyBorder="1" applyAlignment="1">
      <alignment horizontal="right" vertical="center" shrinkToFit="1"/>
    </xf>
    <xf numFmtId="177" fontId="15" fillId="0" borderId="20" xfId="7" applyNumberFormat="1" applyFont="1" applyFill="1" applyBorder="1" applyAlignment="1">
      <alignment horizontal="right" vertical="center" shrinkToFit="1"/>
    </xf>
    <xf numFmtId="177" fontId="15" fillId="0" borderId="21" xfId="7" applyNumberFormat="1" applyFont="1" applyFill="1" applyBorder="1" applyAlignment="1">
      <alignment horizontal="right" vertical="center" shrinkToFit="1"/>
    </xf>
    <xf numFmtId="0" fontId="11" fillId="0" borderId="35"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54" xfId="7" applyFont="1" applyFill="1" applyBorder="1" applyAlignment="1">
      <alignment horizontal="center" vertical="center"/>
    </xf>
    <xf numFmtId="0" fontId="11" fillId="0" borderId="28"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5" fillId="0" borderId="33" xfId="9" applyFont="1" applyFill="1" applyBorder="1" applyAlignment="1">
      <alignment vertical="center"/>
    </xf>
    <xf numFmtId="0" fontId="15" fillId="0" borderId="1" xfId="9" applyFont="1" applyFill="1" applyBorder="1" applyAlignment="1">
      <alignment horizontal="center" vertical="center" shrinkToFit="1"/>
    </xf>
    <xf numFmtId="0" fontId="15" fillId="0" borderId="2" xfId="9" applyFont="1" applyFill="1" applyBorder="1" applyAlignment="1">
      <alignment horizontal="center" vertical="center" shrinkToFit="1"/>
    </xf>
    <xf numFmtId="0" fontId="15" fillId="0" borderId="3" xfId="9" applyFont="1" applyFill="1" applyBorder="1" applyAlignment="1">
      <alignment horizontal="center" vertical="center" shrinkToFit="1"/>
    </xf>
    <xf numFmtId="177" fontId="15" fillId="0" borderId="10" xfId="7" applyNumberFormat="1" applyFont="1" applyFill="1" applyBorder="1" applyAlignment="1">
      <alignment horizontal="right" vertical="center" shrinkToFit="1"/>
    </xf>
    <xf numFmtId="177" fontId="15" fillId="0" borderId="9" xfId="7" applyNumberFormat="1" applyFont="1" applyFill="1" applyBorder="1" applyAlignment="1">
      <alignment horizontal="right" vertical="center" shrinkToFit="1"/>
    </xf>
    <xf numFmtId="177" fontId="15" fillId="0" borderId="54" xfId="7" applyNumberFormat="1" applyFont="1" applyFill="1" applyBorder="1" applyAlignment="1">
      <alignment horizontal="right" vertical="center" shrinkToFit="1"/>
    </xf>
    <xf numFmtId="177" fontId="11" fillId="0" borderId="11" xfId="7" applyNumberFormat="1" applyFont="1" applyFill="1" applyBorder="1" applyAlignment="1">
      <alignment horizontal="right" vertical="center" shrinkToFit="1"/>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83" fontId="11" fillId="0" borderId="10" xfId="7" applyNumberFormat="1" applyFont="1" applyFill="1" applyBorder="1" applyAlignment="1">
      <alignment horizontal="right" vertical="center" shrinkToFit="1"/>
    </xf>
    <xf numFmtId="183" fontId="11" fillId="0" borderId="9" xfId="7" applyNumberFormat="1" applyFont="1" applyFill="1" applyBorder="1" applyAlignment="1">
      <alignment horizontal="right" vertical="center" shrinkToFit="1"/>
    </xf>
    <xf numFmtId="183" fontId="11" fillId="0" borderId="11" xfId="7" applyNumberFormat="1" applyFont="1" applyFill="1" applyBorder="1" applyAlignment="1">
      <alignment horizontal="right" vertical="center" shrinkToFit="1"/>
    </xf>
    <xf numFmtId="183" fontId="11" fillId="0" borderId="54" xfId="7" applyNumberFormat="1" applyFont="1" applyFill="1" applyBorder="1" applyAlignment="1">
      <alignment horizontal="right" vertical="center" shrinkToFit="1"/>
    </xf>
    <xf numFmtId="0" fontId="11" fillId="0" borderId="46" xfId="7" applyFont="1" applyFill="1" applyBorder="1" applyAlignment="1">
      <alignment horizontal="left" vertical="center"/>
    </xf>
    <xf numFmtId="0" fontId="11" fillId="0" borderId="47" xfId="7" applyFont="1" applyFill="1" applyBorder="1" applyAlignment="1">
      <alignment horizontal="left" vertical="center"/>
    </xf>
    <xf numFmtId="0" fontId="11" fillId="0" borderId="48" xfId="7" applyFont="1" applyFill="1" applyBorder="1" applyAlignment="1">
      <alignment horizontal="left" vertical="center"/>
    </xf>
    <xf numFmtId="183" fontId="11" fillId="0" borderId="46" xfId="7" applyNumberFormat="1" applyFont="1" applyFill="1" applyBorder="1" applyAlignment="1">
      <alignment horizontal="right" vertical="center" shrinkToFit="1"/>
    </xf>
    <xf numFmtId="183" fontId="11" fillId="0" borderId="47" xfId="7" applyNumberFormat="1" applyFont="1" applyFill="1" applyBorder="1" applyAlignment="1">
      <alignment horizontal="right" vertical="center" shrinkToFit="1"/>
    </xf>
    <xf numFmtId="183" fontId="11" fillId="0" borderId="48" xfId="7" applyNumberFormat="1" applyFont="1" applyFill="1" applyBorder="1" applyAlignment="1">
      <alignment horizontal="right" vertical="center" shrinkToFit="1"/>
    </xf>
    <xf numFmtId="0" fontId="11" fillId="0" borderId="19" xfId="10" applyFont="1" applyFill="1" applyBorder="1" applyAlignment="1">
      <alignment horizontal="left" vertical="center"/>
    </xf>
    <xf numFmtId="0" fontId="11" fillId="0" borderId="20" xfId="10" applyFont="1" applyFill="1" applyBorder="1" applyAlignment="1">
      <alignment horizontal="left" vertical="center"/>
    </xf>
    <xf numFmtId="0" fontId="11" fillId="0" borderId="21" xfId="10" applyFont="1" applyFill="1" applyBorder="1" applyAlignment="1">
      <alignment horizontal="left" vertical="center"/>
    </xf>
    <xf numFmtId="186" fontId="11" fillId="0" borderId="19" xfId="7" applyNumberFormat="1" applyFont="1" applyFill="1" applyBorder="1" applyAlignment="1">
      <alignment vertical="center" shrinkToFit="1"/>
    </xf>
    <xf numFmtId="186" fontId="11" fillId="0" borderId="20" xfId="7" applyNumberFormat="1" applyFont="1" applyFill="1" applyBorder="1" applyAlignment="1">
      <alignment vertical="center" shrinkToFit="1"/>
    </xf>
    <xf numFmtId="186" fontId="11" fillId="0" borderId="21" xfId="7" applyNumberFormat="1" applyFont="1" applyFill="1" applyBorder="1" applyAlignment="1">
      <alignment vertical="center" shrinkToFit="1"/>
    </xf>
    <xf numFmtId="0" fontId="15" fillId="0" borderId="2" xfId="7" applyFont="1" applyFill="1" applyBorder="1" applyAlignment="1">
      <alignment vertical="center"/>
    </xf>
    <xf numFmtId="0" fontId="15" fillId="0" borderId="3" xfId="7" applyFont="1" applyFill="1" applyBorder="1" applyAlignment="1">
      <alignment vertical="center"/>
    </xf>
    <xf numFmtId="187" fontId="15" fillId="0" borderId="1" xfId="7" applyNumberFormat="1" applyFont="1" applyFill="1" applyBorder="1" applyAlignment="1">
      <alignment horizontal="right" vertical="center" shrinkToFit="1"/>
    </xf>
    <xf numFmtId="187" fontId="15" fillId="0" borderId="2" xfId="7" applyNumberFormat="1" applyFont="1" applyFill="1" applyBorder="1" applyAlignment="1">
      <alignment horizontal="right" vertical="center" shrinkToFit="1"/>
    </xf>
    <xf numFmtId="187" fontId="15" fillId="0" borderId="40" xfId="7" applyNumberFormat="1" applyFont="1" applyFill="1" applyBorder="1" applyAlignment="1">
      <alignment horizontal="right" vertical="center" shrinkToFit="1"/>
    </xf>
    <xf numFmtId="0" fontId="11" fillId="0" borderId="28" xfId="7" applyFont="1" applyFill="1" applyBorder="1" applyAlignment="1">
      <alignment horizontal="left" vertical="center"/>
    </xf>
    <xf numFmtId="0" fontId="17" fillId="0" borderId="0" xfId="7" applyFont="1" applyFill="1" applyBorder="1" applyAlignment="1">
      <alignment horizontal="left" vertical="center" wrapText="1"/>
    </xf>
    <xf numFmtId="0" fontId="17" fillId="0" borderId="29" xfId="7" applyFont="1" applyFill="1" applyBorder="1" applyAlignment="1">
      <alignment horizontal="left" vertical="center" wrapText="1"/>
    </xf>
    <xf numFmtId="0" fontId="11" fillId="0" borderId="46" xfId="7" applyFont="1" applyFill="1" applyBorder="1" applyAlignment="1">
      <alignment horizontal="center" vertical="center" wrapText="1"/>
    </xf>
    <xf numFmtId="0" fontId="11" fillId="0" borderId="47" xfId="7" applyFont="1" applyFill="1" applyBorder="1" applyAlignment="1">
      <alignment horizontal="center" vertical="center" wrapText="1"/>
    </xf>
    <xf numFmtId="0" fontId="11" fillId="0" borderId="42" xfId="7" applyFont="1" applyFill="1" applyBorder="1" applyAlignment="1">
      <alignment horizontal="center" vertical="center" wrapText="1"/>
    </xf>
    <xf numFmtId="0" fontId="15" fillId="0" borderId="43" xfId="9" applyFont="1" applyFill="1" applyBorder="1" applyAlignment="1">
      <alignment horizontal="center" vertical="center"/>
    </xf>
    <xf numFmtId="0" fontId="15" fillId="0" borderId="55" xfId="9" applyFont="1" applyFill="1" applyBorder="1" applyAlignment="1">
      <alignment horizontal="center" vertical="center" shrinkToFit="1"/>
    </xf>
    <xf numFmtId="0" fontId="15" fillId="0" borderId="56" xfId="9" applyFont="1" applyFill="1" applyBorder="1" applyAlignment="1">
      <alignment horizontal="center" vertical="center" shrinkToFit="1"/>
    </xf>
    <xf numFmtId="0" fontId="15" fillId="0" borderId="57" xfId="9" applyFont="1" applyFill="1" applyBorder="1" applyAlignment="1">
      <alignment horizontal="center" vertical="center" shrinkToFit="1"/>
    </xf>
    <xf numFmtId="0" fontId="11" fillId="0" borderId="59" xfId="7" applyFont="1" applyFill="1" applyBorder="1" applyAlignment="1">
      <alignment horizontal="center" vertical="center"/>
    </xf>
    <xf numFmtId="0" fontId="11" fillId="0" borderId="60" xfId="7" applyFont="1" applyFill="1" applyBorder="1" applyAlignment="1">
      <alignment horizontal="center" vertical="center"/>
    </xf>
    <xf numFmtId="185" fontId="11" fillId="0" borderId="60" xfId="7" applyNumberFormat="1" applyFont="1" applyFill="1" applyBorder="1" applyAlignment="1">
      <alignment horizontal="right" vertical="center" shrinkToFit="1"/>
    </xf>
    <xf numFmtId="185" fontId="11" fillId="0" borderId="61" xfId="7" applyNumberFormat="1" applyFont="1" applyFill="1" applyBorder="1" applyAlignment="1">
      <alignment horizontal="right" vertical="center" shrinkToFit="1"/>
    </xf>
    <xf numFmtId="185" fontId="11" fillId="0" borderId="62" xfId="7" applyNumberFormat="1" applyFont="1" applyFill="1" applyBorder="1" applyAlignment="1">
      <alignment horizontal="right" vertical="center" shrinkToFit="1"/>
    </xf>
    <xf numFmtId="183" fontId="11" fillId="0" borderId="55" xfId="7" applyNumberFormat="1" applyFont="1" applyFill="1" applyBorder="1" applyAlignment="1">
      <alignment horizontal="right" vertical="center" shrinkToFit="1"/>
    </xf>
    <xf numFmtId="183" fontId="11" fillId="0" borderId="56" xfId="7" applyNumberFormat="1" applyFont="1" applyFill="1" applyBorder="1" applyAlignment="1">
      <alignment horizontal="right" vertical="center" shrinkToFit="1"/>
    </xf>
    <xf numFmtId="183" fontId="11" fillId="0" borderId="57" xfId="7" applyNumberFormat="1" applyFont="1" applyFill="1" applyBorder="1" applyAlignment="1">
      <alignment horizontal="right" vertical="center" shrinkToFit="1"/>
    </xf>
    <xf numFmtId="183" fontId="11" fillId="0" borderId="58" xfId="7" applyNumberFormat="1" applyFont="1" applyFill="1" applyBorder="1" applyAlignment="1">
      <alignment horizontal="right" vertical="center" shrinkToFit="1"/>
    </xf>
    <xf numFmtId="177" fontId="11" fillId="0" borderId="60" xfId="7" applyNumberFormat="1" applyFont="1" applyFill="1" applyBorder="1" applyAlignment="1">
      <alignment horizontal="right" vertical="center" shrinkToFit="1"/>
    </xf>
    <xf numFmtId="177" fontId="11" fillId="0" borderId="61" xfId="7" applyNumberFormat="1" applyFont="1" applyFill="1" applyBorder="1" applyAlignment="1">
      <alignment horizontal="right" vertical="center" shrinkToFit="1"/>
    </xf>
    <xf numFmtId="177" fontId="11" fillId="0" borderId="62" xfId="7" applyNumberFormat="1" applyFont="1" applyFill="1" applyBorder="1" applyAlignment="1">
      <alignment horizontal="right" vertical="center" shrinkToFit="1"/>
    </xf>
    <xf numFmtId="177" fontId="11" fillId="0" borderId="20" xfId="7" applyNumberFormat="1" applyFont="1" applyFill="1" applyBorder="1" applyAlignment="1">
      <alignment horizontal="right" vertical="center"/>
    </xf>
    <xf numFmtId="177" fontId="11" fillId="0" borderId="21" xfId="7" applyNumberFormat="1" applyFont="1" applyFill="1" applyBorder="1" applyAlignment="1">
      <alignment horizontal="right" vertical="center"/>
    </xf>
    <xf numFmtId="183" fontId="11" fillId="0" borderId="47" xfId="7" applyNumberFormat="1" applyFont="1" applyFill="1" applyBorder="1" applyAlignment="1">
      <alignment horizontal="right" vertical="center"/>
    </xf>
    <xf numFmtId="183" fontId="11" fillId="0" borderId="48" xfId="7" applyNumberFormat="1" applyFont="1" applyFill="1" applyBorder="1" applyAlignment="1">
      <alignment horizontal="right" vertical="center"/>
    </xf>
    <xf numFmtId="0" fontId="11" fillId="0" borderId="63" xfId="7" applyFont="1" applyFill="1" applyBorder="1" applyAlignment="1">
      <alignment vertical="center"/>
    </xf>
    <xf numFmtId="0" fontId="11" fillId="0" borderId="64" xfId="7" applyFont="1" applyFill="1" applyBorder="1" applyAlignment="1">
      <alignment horizontal="center" vertical="center"/>
    </xf>
    <xf numFmtId="0" fontId="11" fillId="0" borderId="58" xfId="7" applyFont="1" applyFill="1" applyBorder="1" applyAlignment="1">
      <alignment horizontal="center" vertical="center"/>
    </xf>
    <xf numFmtId="0" fontId="11" fillId="0" borderId="65" xfId="7" applyFont="1" applyFill="1" applyBorder="1" applyAlignment="1">
      <alignment horizontal="center" vertical="center"/>
    </xf>
    <xf numFmtId="0" fontId="11" fillId="0" borderId="66" xfId="7" applyFont="1" applyFill="1" applyBorder="1" applyAlignment="1">
      <alignment horizontal="center" vertical="center"/>
    </xf>
    <xf numFmtId="0" fontId="11" fillId="0" borderId="51" xfId="7" applyFont="1" applyFill="1" applyBorder="1" applyAlignment="1">
      <alignment horizontal="center" vertical="center"/>
    </xf>
    <xf numFmtId="0" fontId="11" fillId="0" borderId="53" xfId="7" applyFont="1" applyFill="1" applyBorder="1" applyAlignment="1">
      <alignment horizontal="center" vertical="center"/>
    </xf>
    <xf numFmtId="0" fontId="11" fillId="0" borderId="39"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7" fillId="0" borderId="40" xfId="7" applyFont="1" applyFill="1" applyBorder="1" applyAlignment="1">
      <alignment horizontal="center" vertical="center" wrapText="1"/>
    </xf>
    <xf numFmtId="0" fontId="15" fillId="0" borderId="46" xfId="8" applyFont="1" applyFill="1" applyBorder="1" applyAlignment="1">
      <alignment horizontal="left" vertical="center"/>
    </xf>
    <xf numFmtId="0" fontId="15" fillId="0" borderId="47" xfId="8" applyFont="1" applyFill="1" applyBorder="1" applyAlignment="1">
      <alignment horizontal="left" vertical="center"/>
    </xf>
    <xf numFmtId="0" fontId="15" fillId="0" borderId="48" xfId="8" applyFont="1" applyFill="1" applyBorder="1" applyAlignment="1">
      <alignment horizontal="left" vertical="center"/>
    </xf>
    <xf numFmtId="177" fontId="11" fillId="0" borderId="46" xfId="7" applyNumberFormat="1" applyFont="1" applyFill="1" applyBorder="1" applyAlignment="1">
      <alignment horizontal="right" vertical="center" shrinkToFit="1"/>
    </xf>
    <xf numFmtId="177" fontId="11" fillId="0" borderId="47" xfId="7" applyNumberFormat="1" applyFont="1" applyFill="1" applyBorder="1" applyAlignment="1">
      <alignment horizontal="right" vertical="center" shrinkToFit="1"/>
    </xf>
    <xf numFmtId="177" fontId="11" fillId="0" borderId="48" xfId="7" applyNumberFormat="1" applyFont="1" applyFill="1" applyBorder="1" applyAlignment="1">
      <alignment horizontal="right" vertical="center" shrinkToFit="1"/>
    </xf>
    <xf numFmtId="0" fontId="11" fillId="0" borderId="28"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31" xfId="7" applyFont="1" applyFill="1" applyBorder="1" applyAlignment="1">
      <alignment horizontal="center" vertical="center" wrapText="1"/>
    </xf>
    <xf numFmtId="0" fontId="18" fillId="0" borderId="9" xfId="7" applyFont="1" applyFill="1" applyBorder="1">
      <alignment vertical="center"/>
    </xf>
    <xf numFmtId="0" fontId="18" fillId="0" borderId="11" xfId="7" applyFont="1" applyFill="1" applyBorder="1">
      <alignment vertical="center"/>
    </xf>
    <xf numFmtId="0" fontId="11" fillId="0" borderId="28" xfId="7" applyFont="1" applyFill="1" applyBorder="1" applyAlignment="1">
      <alignment horizontal="center" vertical="center"/>
    </xf>
    <xf numFmtId="0" fontId="15" fillId="0" borderId="19" xfId="8" applyFont="1" applyFill="1" applyBorder="1" applyAlignment="1">
      <alignment horizontal="center" vertical="center" wrapText="1"/>
    </xf>
    <xf numFmtId="0" fontId="15" fillId="0" borderId="20" xfId="8" applyFont="1" applyFill="1" applyBorder="1" applyAlignment="1">
      <alignment horizontal="center" vertical="center" wrapText="1"/>
    </xf>
    <xf numFmtId="0" fontId="15" fillId="0" borderId="21" xfId="8" applyFont="1" applyFill="1" applyBorder="1" applyAlignment="1">
      <alignment horizontal="center" vertical="center" wrapText="1"/>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0" fontId="15" fillId="0" borderId="28"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29" xfId="8" applyFont="1" applyFill="1" applyBorder="1" applyAlignment="1">
      <alignment horizontal="center" vertical="center" wrapText="1"/>
    </xf>
    <xf numFmtId="0" fontId="11" fillId="0" borderId="46" xfId="7" applyFont="1" applyFill="1" applyBorder="1" applyAlignment="1">
      <alignment horizontal="center" vertical="center" textRotation="255"/>
    </xf>
    <xf numFmtId="0" fontId="11" fillId="0" borderId="47" xfId="7" applyFont="1" applyFill="1" applyBorder="1" applyAlignment="1">
      <alignment horizontal="center" vertical="center" textRotation="255"/>
    </xf>
    <xf numFmtId="0" fontId="11" fillId="0" borderId="42" xfId="7" applyFont="1" applyFill="1" applyBorder="1" applyAlignment="1">
      <alignment horizontal="center" vertical="center" textRotation="255"/>
    </xf>
    <xf numFmtId="177" fontId="11" fillId="0" borderId="55" xfId="7" applyNumberFormat="1" applyFont="1" applyFill="1" applyBorder="1" applyAlignment="1">
      <alignment horizontal="right" vertical="center"/>
    </xf>
    <xf numFmtId="177" fontId="11" fillId="0" borderId="56" xfId="7" applyNumberFormat="1" applyFont="1" applyFill="1" applyBorder="1" applyAlignment="1">
      <alignment horizontal="right" vertical="center"/>
    </xf>
    <xf numFmtId="177" fontId="11" fillId="0" borderId="57" xfId="7" applyNumberFormat="1" applyFont="1" applyFill="1" applyBorder="1" applyAlignment="1">
      <alignment horizontal="right" vertical="center"/>
    </xf>
    <xf numFmtId="0" fontId="11" fillId="0" borderId="44" xfId="7" applyFont="1" applyFill="1" applyBorder="1" applyAlignment="1">
      <alignment horizontal="center" vertical="center" shrinkToFit="1"/>
    </xf>
    <xf numFmtId="0" fontId="11" fillId="0" borderId="47" xfId="7" applyFont="1" applyFill="1" applyBorder="1" applyAlignment="1">
      <alignment horizontal="center" vertical="center" shrinkToFit="1"/>
    </xf>
    <xf numFmtId="0" fontId="11" fillId="0" borderId="42" xfId="7" applyFont="1" applyFill="1" applyBorder="1" applyAlignment="1">
      <alignment horizontal="center" vertical="center" shrinkToFit="1"/>
    </xf>
    <xf numFmtId="0" fontId="15" fillId="0" borderId="46"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11" fillId="0" borderId="46" xfId="7" applyFont="1" applyFill="1" applyBorder="1" applyAlignment="1">
      <alignment horizontal="center" vertical="center"/>
    </xf>
    <xf numFmtId="0" fontId="17" fillId="0" borderId="47" xfId="7" applyFont="1" applyFill="1" applyBorder="1" applyAlignment="1">
      <alignment vertical="center" wrapText="1"/>
    </xf>
    <xf numFmtId="0" fontId="17" fillId="0" borderId="48" xfId="7" applyFont="1" applyFill="1" applyBorder="1" applyAlignment="1">
      <alignment vertical="center" wrapText="1"/>
    </xf>
    <xf numFmtId="183" fontId="11" fillId="0" borderId="46" xfId="7" applyNumberFormat="1" applyFont="1" applyFill="1" applyBorder="1" applyAlignment="1">
      <alignment vertical="center"/>
    </xf>
    <xf numFmtId="183" fontId="11" fillId="0" borderId="47" xfId="7" applyNumberFormat="1" applyFont="1" applyFill="1" applyBorder="1" applyAlignment="1">
      <alignment vertical="center"/>
    </xf>
    <xf numFmtId="183" fontId="11" fillId="0" borderId="48" xfId="7" applyNumberFormat="1" applyFont="1" applyFill="1" applyBorder="1" applyAlignment="1">
      <alignment vertical="center"/>
    </xf>
    <xf numFmtId="0" fontId="11" fillId="0" borderId="28" xfId="7" applyFont="1" applyFill="1" applyBorder="1">
      <alignment vertical="center"/>
    </xf>
    <xf numFmtId="0" fontId="11" fillId="0" borderId="0" xfId="7" applyFont="1" applyFill="1" applyBorder="1">
      <alignment vertical="center"/>
    </xf>
    <xf numFmtId="0" fontId="11" fillId="0" borderId="29" xfId="7" applyFont="1" applyFill="1" applyBorder="1">
      <alignment vertical="center"/>
    </xf>
    <xf numFmtId="49" fontId="11" fillId="0" borderId="28"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0" xfId="7" applyFont="1" applyFill="1" applyBorder="1" applyAlignment="1">
      <alignment horizontal="center" vertical="center" shrinkToFit="1"/>
    </xf>
    <xf numFmtId="0" fontId="11" fillId="0" borderId="29" xfId="7" applyFont="1" applyFill="1" applyBorder="1" applyAlignment="1">
      <alignment horizontal="center" vertical="center"/>
    </xf>
    <xf numFmtId="188" fontId="11" fillId="0" borderId="0" xfId="7" applyNumberFormat="1" applyFont="1" applyFill="1" applyBorder="1" applyAlignment="1" applyProtection="1">
      <alignment horizontal="center" vertical="center" shrinkToFit="1"/>
      <protection hidden="1"/>
    </xf>
    <xf numFmtId="0" fontId="17" fillId="0" borderId="0" xfId="7" applyNumberFormat="1"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shrinkToFit="1"/>
      <protection hidden="1"/>
    </xf>
    <xf numFmtId="0" fontId="11" fillId="0" borderId="46" xfId="7" applyFont="1" applyFill="1" applyBorder="1">
      <alignment vertical="center"/>
    </xf>
    <xf numFmtId="0" fontId="11" fillId="0" borderId="47" xfId="7" applyFont="1" applyFill="1" applyBorder="1">
      <alignment vertical="center"/>
    </xf>
    <xf numFmtId="0" fontId="11" fillId="0" borderId="48" xfId="7" applyFont="1" applyFill="1" applyBorder="1">
      <alignment vertical="center"/>
    </xf>
    <xf numFmtId="0" fontId="11" fillId="0" borderId="0" xfId="10" applyFont="1" applyFill="1">
      <alignment vertical="center"/>
    </xf>
    <xf numFmtId="49" fontId="21"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49" fontId="14" fillId="0" borderId="22" xfId="11" applyNumberFormat="1" applyFont="1" applyFill="1" applyBorder="1" applyAlignment="1">
      <alignment horizontal="center" vertical="center"/>
    </xf>
    <xf numFmtId="49" fontId="14" fillId="0" borderId="23" xfId="11" applyNumberFormat="1" applyFont="1" applyFill="1" applyBorder="1" applyAlignment="1">
      <alignment horizontal="center" vertical="center"/>
    </xf>
    <xf numFmtId="49" fontId="14" fillId="0" borderId="24" xfId="11" applyNumberFormat="1" applyFont="1" applyFill="1" applyBorder="1" applyAlignment="1">
      <alignment horizontal="center" vertical="center"/>
    </xf>
    <xf numFmtId="0" fontId="11"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pplyAlignment="1">
      <alignment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Fill="1" applyBorder="1" applyAlignment="1">
      <alignment horizontal="right" vertical="center" shrinkToFit="1"/>
    </xf>
    <xf numFmtId="177" fontId="11" fillId="0" borderId="2" xfId="11" applyNumberFormat="1" applyFont="1" applyFill="1" applyBorder="1" applyAlignment="1">
      <alignment horizontal="right" vertical="center" shrinkToFit="1"/>
    </xf>
    <xf numFmtId="177" fontId="11" fillId="0" borderId="67" xfId="11" applyNumberFormat="1" applyFont="1" applyFill="1" applyBorder="1" applyAlignment="1">
      <alignment horizontal="right" vertical="center" shrinkToFit="1"/>
    </xf>
    <xf numFmtId="183" fontId="11" fillId="0" borderId="68" xfId="11" applyNumberFormat="1" applyFont="1" applyFill="1" applyBorder="1" applyAlignment="1">
      <alignment horizontal="right" vertical="center" shrinkToFit="1"/>
    </xf>
    <xf numFmtId="177" fontId="11" fillId="0" borderId="68" xfId="11" applyNumberFormat="1" applyFont="1" applyFill="1" applyBorder="1" applyAlignment="1">
      <alignment horizontal="right" vertical="center" shrinkToFit="1"/>
    </xf>
    <xf numFmtId="183" fontId="11" fillId="0" borderId="69" xfId="11" applyNumberFormat="1" applyFont="1" applyFill="1" applyBorder="1" applyAlignment="1">
      <alignment horizontal="right" vertical="center" shrinkToFit="1"/>
    </xf>
    <xf numFmtId="183" fontId="11" fillId="0" borderId="2" xfId="11" applyNumberFormat="1" applyFont="1" applyFill="1" applyBorder="1" applyAlignment="1">
      <alignment horizontal="right" vertical="center" shrinkToFit="1"/>
    </xf>
    <xf numFmtId="183" fontId="11" fillId="0" borderId="3" xfId="11" applyNumberFormat="1" applyFont="1" applyFill="1" applyBorder="1" applyAlignment="1">
      <alignment horizontal="right" vertical="center" shrinkToFit="1"/>
    </xf>
    <xf numFmtId="177" fontId="11" fillId="0" borderId="4" xfId="11" applyNumberFormat="1" applyFont="1" applyFill="1" applyBorder="1" applyAlignment="1">
      <alignment horizontal="right" vertical="center" shrinkToFit="1"/>
    </xf>
    <xf numFmtId="177" fontId="11" fillId="0" borderId="0" xfId="11" applyNumberFormat="1" applyFont="1" applyFill="1" applyBorder="1" applyAlignment="1">
      <alignment horizontal="right" vertical="center" shrinkToFit="1"/>
    </xf>
    <xf numFmtId="177" fontId="11" fillId="0" borderId="70" xfId="11" applyNumberFormat="1" applyFont="1" applyFill="1" applyBorder="1" applyAlignment="1">
      <alignment horizontal="right" vertical="center" shrinkToFit="1"/>
    </xf>
    <xf numFmtId="183" fontId="11" fillId="0" borderId="71" xfId="11" applyNumberFormat="1" applyFont="1" applyFill="1" applyBorder="1" applyAlignment="1">
      <alignment horizontal="right" vertical="center" shrinkToFit="1"/>
    </xf>
    <xf numFmtId="177" fontId="11" fillId="0" borderId="71" xfId="11" applyNumberFormat="1" applyFont="1" applyFill="1" applyBorder="1" applyAlignment="1">
      <alignment horizontal="right" vertical="center" shrinkToFit="1"/>
    </xf>
    <xf numFmtId="177" fontId="11" fillId="0" borderId="72" xfId="11" applyNumberFormat="1" applyFont="1" applyFill="1" applyBorder="1" applyAlignment="1">
      <alignment horizontal="right" vertical="center" shrinkToFit="1"/>
    </xf>
    <xf numFmtId="0" fontId="11" fillId="0" borderId="0" xfId="11" applyFont="1" applyBorder="1">
      <alignment vertical="center"/>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83" fontId="11" fillId="0" borderId="73" xfId="11" applyNumberFormat="1" applyFont="1" applyFill="1" applyBorder="1" applyAlignment="1">
      <alignment horizontal="right" vertical="center" shrinkToFit="1"/>
    </xf>
    <xf numFmtId="183" fontId="11" fillId="0" borderId="0" xfId="11" applyNumberFormat="1" applyFont="1" applyFill="1" applyBorder="1" applyAlignment="1">
      <alignment horizontal="right" vertical="center" shrinkToFit="1"/>
    </xf>
    <xf numFmtId="183" fontId="11" fillId="0" borderId="5" xfId="11" applyNumberFormat="1" applyFont="1" applyFill="1" applyBorder="1" applyAlignment="1">
      <alignment horizontal="right" vertical="center" shrinkToFit="1"/>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183" fontId="11" fillId="0" borderId="67" xfId="11" applyNumberFormat="1" applyFont="1" applyFill="1" applyBorder="1" applyAlignment="1">
      <alignment horizontal="right" vertical="center" shrinkToFit="1"/>
    </xf>
    <xf numFmtId="177" fontId="11" fillId="0" borderId="73" xfId="11" applyNumberFormat="1" applyFont="1" applyFill="1" applyBorder="1" applyAlignment="1">
      <alignment horizontal="right" vertical="center" shrinkToFit="1"/>
    </xf>
    <xf numFmtId="177" fontId="11" fillId="0" borderId="5" xfId="11" applyNumberFormat="1" applyFont="1" applyFill="1" applyBorder="1" applyAlignment="1">
      <alignment horizontal="right" vertical="center" shrinkToFit="1"/>
    </xf>
    <xf numFmtId="0" fontId="11" fillId="0" borderId="4" xfId="11" applyFont="1" applyFill="1" applyBorder="1">
      <alignment vertical="center"/>
    </xf>
    <xf numFmtId="0" fontId="11" fillId="0" borderId="0" xfId="11" applyFont="1" applyFill="1" applyBorder="1">
      <alignment vertical="center"/>
    </xf>
    <xf numFmtId="0" fontId="11" fillId="0" borderId="5" xfId="11" applyFont="1" applyFill="1" applyBorder="1">
      <alignment vertical="center"/>
    </xf>
    <xf numFmtId="0" fontId="11"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1" fillId="0" borderId="6" xfId="11" applyFont="1" applyFill="1" applyBorder="1">
      <alignment vertical="center"/>
    </xf>
    <xf numFmtId="0" fontId="11" fillId="0" borderId="7" xfId="11" applyFont="1" applyFill="1" applyBorder="1">
      <alignment vertical="center"/>
    </xf>
    <xf numFmtId="0" fontId="11" fillId="0" borderId="8" xfId="11" applyFont="1" applyFill="1" applyBorder="1">
      <alignment vertical="center"/>
    </xf>
    <xf numFmtId="177" fontId="11" fillId="0" borderId="4"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70" xfId="11" applyNumberFormat="1" applyFont="1" applyFill="1" applyBorder="1" applyAlignment="1">
      <alignment horizontal="right" vertical="center"/>
    </xf>
    <xf numFmtId="183" fontId="11" fillId="0" borderId="71" xfId="11" applyNumberFormat="1" applyFont="1" applyFill="1" applyBorder="1" applyAlignment="1">
      <alignment horizontal="right" vertical="center"/>
    </xf>
    <xf numFmtId="177" fontId="11" fillId="0" borderId="73" xfId="11" applyNumberFormat="1" applyFont="1" applyFill="1" applyBorder="1" applyAlignment="1">
      <alignment horizontal="right" vertical="center"/>
    </xf>
    <xf numFmtId="177" fontId="11" fillId="0" borderId="5" xfId="11" applyNumberFormat="1" applyFont="1" applyFill="1" applyBorder="1" applyAlignment="1">
      <alignment horizontal="righ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177" fontId="11"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2" xfId="11" applyFont="1" applyBorder="1" applyAlignment="1">
      <alignment vertical="center" textRotation="255"/>
    </xf>
    <xf numFmtId="0" fontId="11" fillId="0" borderId="2" xfId="11" applyFont="1" applyBorder="1">
      <alignment vertical="center"/>
    </xf>
    <xf numFmtId="183" fontId="11"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0" xfId="11" applyFont="1" applyBorder="1" applyAlignment="1">
      <alignment vertical="center" textRotation="255"/>
    </xf>
    <xf numFmtId="183" fontId="11"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7" xfId="11" applyFont="1" applyBorder="1" applyAlignment="1">
      <alignment vertical="center" textRotation="255"/>
    </xf>
    <xf numFmtId="0" fontId="11" fillId="0" borderId="7" xfId="11" applyFont="1" applyBorder="1">
      <alignment vertical="center"/>
    </xf>
    <xf numFmtId="183" fontId="11"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1"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1" xfId="11" applyFont="1" applyFill="1" applyBorder="1" applyAlignment="1">
      <alignment horizontal="left" vertical="center"/>
    </xf>
    <xf numFmtId="0" fontId="11" fillId="0" borderId="2" xfId="11" applyFont="1" applyFill="1" applyBorder="1" applyAlignment="1">
      <alignment horizontal="left" vertical="center"/>
    </xf>
    <xf numFmtId="0" fontId="11" fillId="0" borderId="3" xfId="11" applyFont="1" applyFill="1" applyBorder="1" applyAlignment="1">
      <alignment horizontal="left" vertical="center"/>
    </xf>
    <xf numFmtId="177" fontId="11" fillId="0" borderId="3" xfId="11" applyNumberFormat="1" applyFont="1" applyFill="1" applyBorder="1" applyAlignment="1">
      <alignment horizontal="right" vertical="center" shrinkToFit="1"/>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177" fontId="11" fillId="0" borderId="6" xfId="11" applyNumberFormat="1" applyFont="1" applyFill="1" applyBorder="1" applyAlignment="1">
      <alignment horizontal="right" vertical="center" shrinkToFit="1"/>
    </xf>
    <xf numFmtId="177" fontId="11" fillId="0" borderId="7" xfId="11" applyNumberFormat="1" applyFont="1" applyFill="1" applyBorder="1" applyAlignment="1">
      <alignment horizontal="right" vertical="center" shrinkToFit="1"/>
    </xf>
    <xf numFmtId="177" fontId="11" fillId="0" borderId="74" xfId="11" applyNumberFormat="1" applyFont="1" applyFill="1" applyBorder="1" applyAlignment="1">
      <alignment horizontal="right" vertical="center" shrinkToFit="1"/>
    </xf>
    <xf numFmtId="183" fontId="11" fillId="0" borderId="75" xfId="11" applyNumberFormat="1" applyFont="1" applyFill="1" applyBorder="1" applyAlignment="1">
      <alignment horizontal="right" vertical="center" shrinkToFit="1"/>
    </xf>
    <xf numFmtId="177" fontId="11" fillId="0" borderId="75" xfId="11" applyNumberFormat="1" applyFont="1" applyFill="1" applyBorder="1" applyAlignment="1">
      <alignment horizontal="right" vertical="center" shrinkToFit="1"/>
    </xf>
    <xf numFmtId="183" fontId="11" fillId="0" borderId="76" xfId="11" applyNumberFormat="1" applyFont="1" applyFill="1" applyBorder="1" applyAlignment="1">
      <alignment horizontal="right" vertical="center" shrinkToFit="1"/>
    </xf>
    <xf numFmtId="183" fontId="11" fillId="0" borderId="8" xfId="11" applyNumberFormat="1" applyFont="1" applyFill="1" applyBorder="1" applyAlignment="1">
      <alignment horizontal="right" vertical="center" shrinkToFit="1"/>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left" vertical="center"/>
    </xf>
    <xf numFmtId="0" fontId="11" fillId="0" borderId="7" xfId="11" applyFont="1" applyFill="1" applyBorder="1" applyAlignment="1">
      <alignment horizontal="left" vertical="center"/>
    </xf>
    <xf numFmtId="0" fontId="11" fillId="0" borderId="8" xfId="11" applyFont="1" applyFill="1" applyBorder="1" applyAlignment="1">
      <alignment horizontal="left" vertical="center"/>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0" fontId="11" fillId="0" borderId="7" xfId="11" applyFont="1" applyFill="1" applyBorder="1" applyAlignment="1">
      <alignment horizontal="center" vertical="center" wrapText="1"/>
    </xf>
    <xf numFmtId="177" fontId="11" fillId="0" borderId="8" xfId="11" applyNumberFormat="1" applyFont="1" applyFill="1" applyBorder="1" applyAlignment="1">
      <alignment horizontal="right" vertical="center" shrinkToFit="1"/>
    </xf>
    <xf numFmtId="177" fontId="11" fillId="3" borderId="73" xfId="11" applyNumberFormat="1" applyFont="1" applyFill="1" applyBorder="1" applyAlignment="1">
      <alignment horizontal="right" vertical="center" shrinkToFit="1"/>
    </xf>
    <xf numFmtId="177" fontId="11" fillId="3" borderId="0" xfId="11" applyNumberFormat="1" applyFont="1" applyFill="1" applyBorder="1" applyAlignment="1">
      <alignment horizontal="right" vertical="center" shrinkToFit="1"/>
    </xf>
    <xf numFmtId="177" fontId="11" fillId="3" borderId="70" xfId="11" applyNumberFormat="1" applyFont="1" applyFill="1" applyBorder="1" applyAlignment="1">
      <alignment horizontal="right" vertical="center" shrinkToFit="1"/>
    </xf>
    <xf numFmtId="0" fontId="11" fillId="3" borderId="73" xfId="11" applyFont="1" applyFill="1" applyBorder="1" applyAlignment="1">
      <alignment horizontal="right" vertical="center" shrinkToFit="1"/>
    </xf>
    <xf numFmtId="0" fontId="11" fillId="3" borderId="0" xfId="11" applyFont="1" applyFill="1" applyBorder="1" applyAlignment="1">
      <alignment horizontal="right" vertical="center" shrinkToFit="1"/>
    </xf>
    <xf numFmtId="0" fontId="11" fillId="3" borderId="5" xfId="11" applyFont="1" applyFill="1" applyBorder="1" applyAlignment="1">
      <alignment horizontal="right" vertical="center" shrinkToFit="1"/>
    </xf>
    <xf numFmtId="0" fontId="11" fillId="0" borderId="0" xfId="11" applyFont="1" applyBorder="1" applyAlignment="1">
      <alignment horizontal="center" vertical="center"/>
    </xf>
    <xf numFmtId="0" fontId="11" fillId="0" borderId="0" xfId="11" applyFont="1" applyFill="1">
      <alignment vertical="center"/>
    </xf>
    <xf numFmtId="183" fontId="11" fillId="0" borderId="70" xfId="11" applyNumberFormat="1" applyFont="1" applyFill="1" applyBorder="1" applyAlignment="1">
      <alignment horizontal="right" vertical="center" shrinkToFit="1"/>
    </xf>
    <xf numFmtId="0" fontId="15" fillId="0" borderId="0" xfId="11" applyFont="1" applyBorder="1">
      <alignment vertical="center"/>
    </xf>
    <xf numFmtId="0" fontId="15" fillId="0" borderId="0" xfId="11" applyFont="1">
      <alignment vertical="center"/>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1" fillId="0" borderId="76" xfId="11" applyNumberFormat="1" applyFont="1" applyFill="1" applyBorder="1" applyAlignment="1">
      <alignment horizontal="right" vertical="center" shrinkToFit="1"/>
    </xf>
    <xf numFmtId="177" fontId="11" fillId="3" borderId="76" xfId="11" applyNumberFormat="1" applyFont="1" applyFill="1" applyBorder="1" applyAlignment="1">
      <alignment horizontal="right" vertical="center" shrinkToFit="1"/>
    </xf>
    <xf numFmtId="177" fontId="11" fillId="3" borderId="7" xfId="11" applyNumberFormat="1" applyFont="1" applyFill="1" applyBorder="1" applyAlignment="1">
      <alignment horizontal="right" vertical="center" shrinkToFit="1"/>
    </xf>
    <xf numFmtId="177" fontId="11" fillId="3" borderId="74" xfId="11" applyNumberFormat="1" applyFont="1" applyFill="1" applyBorder="1" applyAlignment="1">
      <alignment horizontal="right" vertical="center" shrinkToFit="1"/>
    </xf>
    <xf numFmtId="0" fontId="11" fillId="3" borderId="76" xfId="11" applyFont="1" applyFill="1" applyBorder="1" applyAlignment="1">
      <alignment horizontal="right" vertical="center" shrinkToFit="1"/>
    </xf>
    <xf numFmtId="0" fontId="11" fillId="3" borderId="7" xfId="11" applyFont="1" applyFill="1" applyBorder="1" applyAlignment="1">
      <alignment horizontal="right" vertical="center" shrinkToFit="1"/>
    </xf>
    <xf numFmtId="0" fontId="11" fillId="3" borderId="8" xfId="11" applyFont="1" applyFill="1" applyBorder="1" applyAlignment="1">
      <alignment horizontal="right" vertical="center" shrinkToFit="1"/>
    </xf>
    <xf numFmtId="0" fontId="11" fillId="0" borderId="0" xfId="11" applyFont="1" applyAlignment="1">
      <alignment vertical="center" shrinkToFit="1"/>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4" fillId="2" borderId="0" xfId="12" applyFont="1" applyFill="1" applyAlignment="1" applyProtection="1">
      <alignment vertical="center"/>
    </xf>
    <xf numFmtId="0" fontId="11" fillId="2" borderId="0" xfId="12" applyFont="1" applyFill="1" applyAlignment="1" applyProtection="1">
      <alignment vertical="center"/>
    </xf>
    <xf numFmtId="0" fontId="25" fillId="2" borderId="22" xfId="12" applyFont="1" applyFill="1" applyBorder="1" applyAlignment="1" applyProtection="1">
      <alignment horizontal="center" vertical="center"/>
    </xf>
    <xf numFmtId="0" fontId="25" fillId="2" borderId="23" xfId="12" applyFont="1" applyFill="1" applyBorder="1" applyAlignment="1" applyProtection="1">
      <alignment horizontal="center" vertical="center"/>
    </xf>
    <xf numFmtId="0" fontId="25"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6" fillId="2" borderId="0" xfId="12" applyFont="1" applyFill="1" applyProtection="1">
      <alignment vertical="center"/>
    </xf>
    <xf numFmtId="0" fontId="26" fillId="2" borderId="0" xfId="13" applyFont="1" applyFill="1" applyProtection="1">
      <alignment vertical="center"/>
    </xf>
    <xf numFmtId="0" fontId="26"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6"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99" xfId="12" applyFont="1" applyBorder="1" applyAlignment="1" applyProtection="1">
      <alignment horizontal="center" vertical="center" shrinkToFit="1"/>
      <protection locked="0"/>
    </xf>
    <xf numFmtId="0" fontId="4" fillId="0" borderId="95" xfId="14"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6"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9"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8"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5" xfId="12" applyFont="1" applyFill="1" applyBorder="1" applyAlignment="1" applyProtection="1">
      <alignment horizontal="lef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181" fontId="4" fillId="2" borderId="95" xfId="12" applyNumberFormat="1" applyFont="1" applyFill="1" applyBorder="1" applyAlignment="1" applyProtection="1">
      <alignment horizontal="righ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0" fontId="4" fillId="2" borderId="95" xfId="12" applyNumberFormat="1" applyFont="1" applyFill="1" applyBorder="1" applyAlignment="1" applyProtection="1">
      <alignment horizontal="lef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8"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7"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6"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6"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7"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6" fillId="2" borderId="28" xfId="12" applyFont="1" applyFill="1" applyBorder="1" applyAlignment="1" applyProtection="1">
      <alignment vertical="center"/>
    </xf>
    <xf numFmtId="0" fontId="26"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8"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3"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0" fontId="3" fillId="2" borderId="12" xfId="2" applyFont="1" applyFill="1" applyBorder="1" applyAlignment="1">
      <alignment horizontal="center" vertical="center"/>
    </xf>
    <xf numFmtId="177" fontId="23" fillId="2" borderId="12" xfId="2" applyNumberFormat="1" applyFont="1" applyFill="1" applyBorder="1" applyAlignment="1">
      <alignment horizontal="center" vertical="center"/>
    </xf>
    <xf numFmtId="177" fontId="11" fillId="2" borderId="172" xfId="2" applyNumberFormat="1" applyFont="1" applyFill="1" applyBorder="1" applyAlignment="1">
      <alignment horizontal="center" vertical="center"/>
    </xf>
    <xf numFmtId="177" fontId="23" fillId="2" borderId="173" xfId="2" applyNumberFormat="1"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181" fontId="23" fillId="2" borderId="33" xfId="3" applyNumberFormat="1" applyFont="1" applyFill="1" applyBorder="1" applyAlignment="1">
      <alignment horizontal="right" vertical="center" shrinkToFit="1"/>
    </xf>
    <xf numFmtId="181" fontId="23" fillId="2" borderId="6" xfId="3" applyNumberFormat="1" applyFont="1" applyFill="1" applyBorder="1" applyAlignment="1">
      <alignment horizontal="right" vertical="center" shrinkToFit="1"/>
    </xf>
    <xf numFmtId="179" fontId="23" fillId="2" borderId="174" xfId="3" applyNumberFormat="1" applyFont="1" applyFill="1" applyBorder="1" applyAlignment="1">
      <alignment horizontal="right" vertical="center" shrinkToFit="1"/>
    </xf>
    <xf numFmtId="181" fontId="23" fillId="2" borderId="12" xfId="3" applyNumberFormat="1" applyFont="1" applyFill="1" applyBorder="1" applyAlignment="1">
      <alignment horizontal="right" vertical="center" shrinkToFit="1"/>
    </xf>
    <xf numFmtId="181" fontId="23" fillId="2" borderId="10" xfId="3" applyNumberFormat="1" applyFont="1" applyFill="1" applyBorder="1" applyAlignment="1">
      <alignment horizontal="right" vertical="center" shrinkToFit="1"/>
    </xf>
    <xf numFmtId="179" fontId="23" fillId="2" borderId="173" xfId="3" applyNumberFormat="1" applyFont="1" applyFill="1" applyBorder="1" applyAlignment="1">
      <alignment horizontal="right" vertical="center" shrinkToFi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6" fontId="23" fillId="0" borderId="0" xfId="2" applyNumberFormat="1" applyFont="1" applyFill="1" applyBorder="1">
      <alignment vertical="center"/>
    </xf>
    <xf numFmtId="177" fontId="23" fillId="0" borderId="10" xfId="2" applyNumberFormat="1" applyFont="1" applyFill="1" applyBorder="1">
      <alignment vertical="center"/>
    </xf>
    <xf numFmtId="177" fontId="23" fillId="0" borderId="9" xfId="2" applyNumberFormat="1" applyFont="1" applyFill="1" applyBorder="1">
      <alignment vertical="center"/>
    </xf>
    <xf numFmtId="177" fontId="23" fillId="0" borderId="11" xfId="2" applyNumberFormat="1" applyFont="1" applyFill="1" applyBorder="1">
      <alignment vertical="center"/>
    </xf>
    <xf numFmtId="177" fontId="23" fillId="0" borderId="12" xfId="2" applyNumberFormat="1" applyFont="1" applyFill="1" applyBorder="1" applyAlignment="1">
      <alignment horizontal="center" vertical="center"/>
    </xf>
    <xf numFmtId="177" fontId="23" fillId="0" borderId="172" xfId="2" applyNumberFormat="1" applyFont="1" applyFill="1" applyBorder="1" applyAlignment="1">
      <alignment horizontal="center" vertical="center"/>
    </xf>
    <xf numFmtId="177" fontId="23" fillId="0" borderId="173" xfId="2"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4" xfId="2" applyNumberFormat="1" applyFont="1" applyFill="1" applyBorder="1">
      <alignment vertical="center"/>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191" fontId="29" fillId="0" borderId="12" xfId="2" applyNumberFormat="1" applyFont="1" applyFill="1" applyBorder="1" applyAlignment="1">
      <alignment horizontal="right" vertical="center" shrinkToFit="1"/>
    </xf>
    <xf numFmtId="191" fontId="29" fillId="0" borderId="172" xfId="2" applyNumberFormat="1" applyFont="1" applyFill="1" applyBorder="1" applyAlignment="1">
      <alignment horizontal="right" vertical="center" shrinkToFit="1"/>
    </xf>
    <xf numFmtId="191" fontId="23" fillId="0" borderId="173" xfId="2" applyNumberFormat="1" applyFont="1" applyFill="1" applyBorder="1" applyAlignment="1">
      <alignment horizontal="right" vertical="center" shrinkToFit="1"/>
    </xf>
    <xf numFmtId="177" fontId="23" fillId="0" borderId="5" xfId="2" applyNumberFormat="1" applyFont="1" applyFill="1" applyBorder="1">
      <alignment vertical="center"/>
    </xf>
    <xf numFmtId="177" fontId="23"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2" xfId="2" applyNumberFormat="1" applyFont="1" applyFill="1" applyBorder="1" applyAlignment="1">
      <alignment horizontal="right" vertical="center" shrinkToFit="1"/>
    </xf>
    <xf numFmtId="179" fontId="23" fillId="0" borderId="173" xfId="2" applyNumberFormat="1" applyFont="1" applyFill="1" applyBorder="1" applyAlignment="1">
      <alignment horizontal="right" vertical="center" shrinkToFit="1"/>
    </xf>
    <xf numFmtId="177" fontId="23" fillId="0" borderId="6" xfId="2" applyNumberFormat="1" applyFont="1" applyFill="1" applyBorder="1">
      <alignment vertical="center"/>
    </xf>
    <xf numFmtId="177" fontId="23" fillId="0" borderId="7" xfId="2" applyNumberFormat="1" applyFont="1" applyFill="1" applyBorder="1">
      <alignment vertical="center"/>
    </xf>
    <xf numFmtId="176" fontId="23" fillId="0" borderId="7" xfId="2" applyNumberFormat="1" applyFont="1" applyFill="1" applyBorder="1">
      <alignment vertical="center"/>
    </xf>
    <xf numFmtId="177" fontId="23" fillId="0" borderId="8" xfId="2" applyNumberFormat="1" applyFont="1" applyFill="1" applyBorder="1">
      <alignment vertical="center"/>
    </xf>
    <xf numFmtId="0" fontId="23"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181" fontId="23" fillId="2" borderId="12" xfId="2" applyNumberFormat="1" applyFont="1" applyFill="1" applyBorder="1" applyAlignment="1">
      <alignment horizontal="right" vertical="center" shrinkToFit="1"/>
    </xf>
    <xf numFmtId="181" fontId="23" fillId="2" borderId="172" xfId="2" applyNumberFormat="1" applyFont="1" applyFill="1" applyBorder="1" applyAlignment="1">
      <alignment horizontal="right" vertical="center" shrinkToFit="1"/>
    </xf>
    <xf numFmtId="179" fontId="23" fillId="2" borderId="173" xfId="2" applyNumberFormat="1" applyFont="1" applyFill="1" applyBorder="1" applyAlignment="1">
      <alignment horizontal="right" vertical="center" shrinkToFit="1"/>
    </xf>
    <xf numFmtId="177" fontId="23" fillId="0" borderId="10" xfId="2" applyNumberFormat="1" applyFont="1" applyFill="1" applyBorder="1" applyAlignment="1">
      <alignment vertical="center" wrapText="1"/>
    </xf>
    <xf numFmtId="177" fontId="23" fillId="0" borderId="9" xfId="2" applyNumberFormat="1" applyFont="1" applyFill="1" applyBorder="1" applyAlignment="1">
      <alignment vertical="center" wrapText="1"/>
    </xf>
    <xf numFmtId="177" fontId="23" fillId="0" borderId="11" xfId="2" applyNumberFormat="1" applyFont="1" applyFill="1" applyBorder="1" applyAlignment="1">
      <alignment vertical="center" wrapText="1"/>
    </xf>
    <xf numFmtId="181" fontId="23" fillId="0" borderId="12" xfId="2" applyNumberFormat="1" applyFont="1" applyFill="1" applyBorder="1" applyAlignment="1">
      <alignment horizontal="right" vertical="center" shrinkToFit="1"/>
    </xf>
    <xf numFmtId="181" fontId="23" fillId="0" borderId="172" xfId="2" applyNumberFormat="1" applyFont="1" applyFill="1" applyBorder="1" applyAlignment="1">
      <alignment horizontal="right" vertical="center" shrinkToFit="1"/>
    </xf>
    <xf numFmtId="0" fontId="23" fillId="2" borderId="10" xfId="2" applyFont="1" applyFill="1" applyBorder="1" applyAlignment="1">
      <alignment vertical="center"/>
    </xf>
    <xf numFmtId="0" fontId="23" fillId="2" borderId="9" xfId="2" applyFont="1" applyFill="1" applyBorder="1" applyAlignment="1">
      <alignment vertical="center"/>
    </xf>
    <xf numFmtId="0" fontId="23" fillId="2" borderId="11" xfId="2" applyFont="1" applyFill="1" applyBorder="1" applyAlignment="1">
      <alignment vertical="center"/>
    </xf>
    <xf numFmtId="0" fontId="23" fillId="0" borderId="0" xfId="2" applyFont="1" applyFill="1" applyBorder="1" applyAlignment="1"/>
    <xf numFmtId="0" fontId="3" fillId="0" borderId="0" xfId="2" applyFont="1" applyFill="1" applyBorder="1" applyAlignment="1"/>
    <xf numFmtId="176" fontId="23"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3"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37"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33" xfId="4" applyNumberFormat="1" applyFont="1" applyBorder="1" applyAlignment="1">
      <alignment horizontal="center" vertical="center" wrapText="1"/>
    </xf>
    <xf numFmtId="177" fontId="29" fillId="0" borderId="1" xfId="4" applyNumberFormat="1" applyFont="1" applyBorder="1" applyAlignment="1">
      <alignment horizontal="center" vertical="center"/>
    </xf>
    <xf numFmtId="177" fontId="29" fillId="0" borderId="173" xfId="4" applyNumberFormat="1" applyFont="1" applyBorder="1" applyAlignment="1">
      <alignment horizontal="center" vertical="center" wrapText="1"/>
    </xf>
    <xf numFmtId="177" fontId="15" fillId="0" borderId="175"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7" xfId="5" applyNumberFormat="1" applyFont="1" applyFill="1" applyBorder="1" applyAlignment="1">
      <alignment horizontal="right" vertical="center" shrinkToFit="1"/>
    </xf>
    <xf numFmtId="181" fontId="29" fillId="0" borderId="1" xfId="5" applyNumberFormat="1" applyFont="1" applyFill="1" applyBorder="1" applyAlignment="1">
      <alignment horizontal="right" vertical="center" shrinkToFit="1"/>
    </xf>
    <xf numFmtId="179" fontId="29" fillId="0" borderId="176" xfId="5" applyNumberFormat="1" applyFont="1" applyFill="1" applyBorder="1" applyAlignment="1">
      <alignment horizontal="right" vertical="center" shrinkToFit="1"/>
    </xf>
    <xf numFmtId="181" fontId="29" fillId="0" borderId="175" xfId="5" applyNumberFormat="1" applyFont="1" applyFill="1" applyBorder="1" applyAlignment="1">
      <alignment horizontal="right" vertical="center" shrinkToFit="1"/>
    </xf>
    <xf numFmtId="179" fontId="29" fillId="0" borderId="177" xfId="5" applyNumberFormat="1" applyFont="1" applyFill="1" applyBorder="1" applyAlignment="1">
      <alignment horizontal="right" vertical="center" shrinkToFit="1"/>
    </xf>
    <xf numFmtId="179" fontId="29" fillId="0" borderId="37"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8" xfId="4" applyNumberFormat="1" applyFont="1" applyBorder="1" applyAlignment="1">
      <alignment horizontal="center" vertical="center"/>
    </xf>
    <xf numFmtId="181" fontId="29" fillId="0" borderId="179" xfId="5" applyNumberFormat="1" applyFont="1" applyFill="1" applyBorder="1" applyAlignment="1">
      <alignment horizontal="right" vertical="center" shrinkToFit="1"/>
    </xf>
    <xf numFmtId="181" fontId="29" fillId="0" borderId="180" xfId="5" applyNumberFormat="1" applyFont="1" applyFill="1" applyBorder="1" applyAlignment="1">
      <alignment horizontal="right" vertical="center" shrinkToFit="1"/>
    </xf>
    <xf numFmtId="179" fontId="29" fillId="0" borderId="178" xfId="5" applyNumberFormat="1" applyFont="1" applyFill="1" applyBorder="1" applyAlignment="1">
      <alignment horizontal="right" vertical="center" shrinkToFit="1"/>
    </xf>
    <xf numFmtId="181" fontId="29" fillId="0" borderId="181" xfId="5" applyNumberFormat="1" applyFont="1" applyFill="1" applyBorder="1" applyAlignment="1">
      <alignment horizontal="right" vertical="center" shrinkToFit="1"/>
    </xf>
    <xf numFmtId="179" fontId="29" fillId="0" borderId="182" xfId="5" applyNumberFormat="1" applyFont="1" applyFill="1" applyBorder="1" applyAlignment="1">
      <alignment horizontal="right" vertical="center" shrinkToFit="1"/>
    </xf>
    <xf numFmtId="179" fontId="29" fillId="0" borderId="179"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81" fontId="29" fillId="0" borderId="37"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6" xfId="5" applyNumberFormat="1" applyFont="1" applyBorder="1" applyAlignment="1">
      <alignment horizontal="right" vertical="center" shrinkToFit="1"/>
    </xf>
    <xf numFmtId="181" fontId="29" fillId="0" borderId="175" xfId="5" applyNumberFormat="1" applyFont="1" applyBorder="1" applyAlignment="1">
      <alignment horizontal="right" vertical="center" shrinkToFit="1"/>
    </xf>
    <xf numFmtId="179" fontId="29"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3" fillId="0" borderId="0" xfId="16" applyFont="1">
      <alignment vertical="center"/>
    </xf>
    <xf numFmtId="0" fontId="30" fillId="0" borderId="0" xfId="16" applyFont="1" applyAlignment="1">
      <alignment horizontal="right" vertical="center"/>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1" fillId="6" borderId="14" xfId="16" applyFont="1" applyFill="1" applyBorder="1" applyAlignment="1">
      <alignment horizontal="center" vertical="center"/>
    </xf>
    <xf numFmtId="0" fontId="31" fillId="6" borderId="16" xfId="16" applyFont="1" applyFill="1" applyBorder="1" applyAlignment="1">
      <alignment horizontal="center" vertical="center"/>
    </xf>
    <xf numFmtId="0" fontId="31" fillId="6" borderId="62" xfId="16" applyFont="1" applyFill="1" applyBorder="1" applyAlignment="1">
      <alignment horizontal="center" vertical="center"/>
    </xf>
    <xf numFmtId="0" fontId="31" fillId="0" borderId="28" xfId="16" applyFont="1" applyFill="1" applyBorder="1" applyAlignment="1">
      <alignment horizontal="center" vertical="center" wrapText="1"/>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189" fontId="31" fillId="0" borderId="14" xfId="16" applyNumberFormat="1" applyFont="1" applyFill="1" applyBorder="1" applyAlignment="1" applyProtection="1">
      <alignment horizontal="right" vertical="center" shrinkToFit="1"/>
    </xf>
    <xf numFmtId="189" fontId="31" fillId="0" borderId="16" xfId="16" applyNumberFormat="1" applyFont="1" applyFill="1" applyBorder="1" applyAlignment="1" applyProtection="1">
      <alignment horizontal="right" vertical="center" shrinkToFit="1"/>
    </xf>
    <xf numFmtId="189" fontId="31" fillId="0" borderId="18" xfId="16"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189" fontId="31" fillId="0" borderId="36" xfId="16" applyNumberFormat="1" applyFont="1" applyFill="1" applyBorder="1" applyAlignment="1" applyProtection="1">
      <alignment horizontal="right" vertical="center" shrinkToFit="1"/>
    </xf>
    <xf numFmtId="189" fontId="31" fillId="0" borderId="37" xfId="16" applyNumberFormat="1" applyFont="1" applyFill="1" applyBorder="1" applyAlignment="1" applyProtection="1">
      <alignment horizontal="right" vertical="center" shrinkToFit="1"/>
    </xf>
    <xf numFmtId="189" fontId="31" fillId="0" borderId="38" xfId="16" applyNumberFormat="1" applyFont="1" applyFill="1" applyBorder="1" applyAlignment="1" applyProtection="1">
      <alignment horizontal="right" vertical="center" shrinkToFit="1"/>
    </xf>
    <xf numFmtId="0" fontId="31" fillId="0" borderId="63" xfId="16" applyFont="1" applyFill="1" applyBorder="1" applyAlignment="1">
      <alignment horizontal="center" vertical="center"/>
    </xf>
    <xf numFmtId="0" fontId="31" fillId="0" borderId="56" xfId="16" applyFont="1" applyFill="1" applyBorder="1" applyAlignment="1" applyProtection="1">
      <alignment horizontal="left" vertical="center"/>
    </xf>
    <xf numFmtId="0" fontId="31" fillId="0" borderId="58" xfId="16" applyFont="1" applyFill="1" applyBorder="1" applyAlignment="1" applyProtection="1">
      <alignment horizontal="left" vertical="center"/>
    </xf>
    <xf numFmtId="189" fontId="31" fillId="0" borderId="113" xfId="16" applyNumberFormat="1" applyFont="1" applyFill="1" applyBorder="1" applyAlignment="1" applyProtection="1">
      <alignment horizontal="right" vertical="center" shrinkToFit="1"/>
    </xf>
    <xf numFmtId="189" fontId="31" fillId="0" borderId="183" xfId="16" applyNumberFormat="1" applyFont="1" applyFill="1" applyBorder="1" applyAlignment="1" applyProtection="1">
      <alignment horizontal="right" vertical="center" shrinkToFit="1"/>
    </xf>
    <xf numFmtId="189" fontId="31" fillId="0" borderId="64" xfId="16" applyNumberFormat="1" applyFont="1" applyFill="1" applyBorder="1" applyAlignment="1" applyProtection="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2" xfId="17" applyFont="1" applyFill="1" applyBorder="1" applyAlignment="1"/>
    <xf numFmtId="0" fontId="31" fillId="7" borderId="23" xfId="17" applyFont="1" applyFill="1" applyBorder="1" applyAlignment="1">
      <alignment horizontal="right" vertical="top"/>
    </xf>
    <xf numFmtId="0" fontId="31" fillId="7" borderId="24" xfId="17" applyFont="1" applyFill="1" applyBorder="1" applyAlignment="1">
      <alignment horizontal="right" vertical="top"/>
    </xf>
    <xf numFmtId="0" fontId="31" fillId="7" borderId="15" xfId="17" applyFont="1" applyFill="1" applyBorder="1" applyAlignment="1">
      <alignment horizontal="center" vertical="center"/>
    </xf>
    <xf numFmtId="0" fontId="31" fillId="7" borderId="16" xfId="17" applyFont="1" applyFill="1" applyBorder="1" applyAlignment="1">
      <alignment horizontal="center" vertical="center"/>
    </xf>
    <xf numFmtId="0" fontId="31" fillId="7" borderId="18" xfId="17" applyFont="1" applyFill="1" applyBorder="1" applyAlignment="1">
      <alignment horizontal="center" vertical="center"/>
    </xf>
    <xf numFmtId="0" fontId="31" fillId="0" borderId="30" xfId="17" applyFont="1" applyFill="1" applyBorder="1" applyAlignment="1">
      <alignment vertical="center" wrapText="1"/>
    </xf>
    <xf numFmtId="0" fontId="32" fillId="0" borderId="51" xfId="17" applyFont="1" applyFill="1" applyBorder="1" applyAlignment="1">
      <alignment horizontal="left" vertical="center" wrapText="1"/>
    </xf>
    <xf numFmtId="0" fontId="32" fillId="0" borderId="53" xfId="17" applyFont="1" applyFill="1" applyBorder="1" applyAlignment="1">
      <alignment horizontal="left" vertical="center" wrapText="1"/>
    </xf>
    <xf numFmtId="189" fontId="31" fillId="0" borderId="184" xfId="17" applyNumberFormat="1" applyFont="1" applyFill="1" applyBorder="1" applyAlignment="1">
      <alignment horizontal="right" vertical="center" shrinkToFit="1"/>
    </xf>
    <xf numFmtId="189" fontId="31" fillId="0" borderId="185" xfId="17" applyNumberFormat="1" applyFont="1" applyFill="1" applyBorder="1" applyAlignment="1">
      <alignment horizontal="right" vertical="center" shrinkToFit="1"/>
    </xf>
    <xf numFmtId="189" fontId="31" fillId="0" borderId="186" xfId="17" applyNumberFormat="1" applyFont="1" applyFill="1" applyBorder="1" applyAlignment="1">
      <alignment horizontal="right" vertical="center" shrinkToFit="1"/>
    </xf>
    <xf numFmtId="0" fontId="31" fillId="0" borderId="35" xfId="17" applyFont="1" applyFill="1" applyBorder="1" applyAlignment="1">
      <alignmen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4" xfId="17" applyFont="1" applyBorder="1" applyAlignment="1">
      <alignment horizontal="left" vertical="center" wrapText="1"/>
    </xf>
    <xf numFmtId="189" fontId="31" fillId="0" borderId="187" xfId="17" applyNumberFormat="1" applyFont="1" applyFill="1" applyBorder="1" applyAlignment="1">
      <alignment horizontal="right" vertical="center" shrinkToFit="1"/>
    </xf>
    <xf numFmtId="189" fontId="31" fillId="0" borderId="12" xfId="17" applyNumberFormat="1" applyFont="1" applyFill="1" applyBorder="1" applyAlignment="1">
      <alignment horizontal="right" vertical="center" shrinkToFit="1"/>
    </xf>
    <xf numFmtId="189" fontId="31" fillId="0" borderId="188" xfId="17" applyNumberFormat="1" applyFont="1" applyFill="1" applyBorder="1" applyAlignment="1">
      <alignment horizontal="right" vertical="center" shrinkToFit="1"/>
    </xf>
    <xf numFmtId="0" fontId="31" fillId="0" borderId="39" xfId="17" applyFont="1" applyFill="1" applyBorder="1" applyAlignment="1">
      <alignment vertical="center"/>
    </xf>
    <xf numFmtId="0" fontId="31" fillId="0" borderId="63" xfId="17" applyFont="1" applyFill="1" applyBorder="1" applyAlignment="1">
      <alignment vertical="center"/>
    </xf>
    <xf numFmtId="0" fontId="32" fillId="0" borderId="56" xfId="17" applyFont="1" applyFill="1" applyBorder="1" applyAlignment="1">
      <alignment horizontal="left" vertical="center" wrapText="1"/>
    </xf>
    <xf numFmtId="0" fontId="32" fillId="0" borderId="56" xfId="17" applyFont="1" applyBorder="1" applyAlignment="1">
      <alignment horizontal="left" vertical="center" wrapText="1"/>
    </xf>
    <xf numFmtId="0" fontId="32" fillId="0" borderId="58" xfId="17" applyFont="1" applyBorder="1" applyAlignment="1">
      <alignment horizontal="left" vertical="center" wrapText="1"/>
    </xf>
    <xf numFmtId="189" fontId="31" fillId="0" borderId="113" xfId="17" applyNumberFormat="1" applyFont="1" applyFill="1" applyBorder="1" applyAlignment="1">
      <alignment horizontal="right" vertical="center" shrinkToFit="1"/>
    </xf>
    <xf numFmtId="189" fontId="31" fillId="0" borderId="183" xfId="17" applyNumberFormat="1" applyFont="1" applyFill="1" applyBorder="1" applyAlignment="1">
      <alignment horizontal="right" vertical="center" shrinkToFit="1"/>
    </xf>
    <xf numFmtId="189" fontId="31" fillId="0" borderId="64" xfId="17" applyNumberFormat="1" applyFont="1" applyFill="1" applyBorder="1" applyAlignment="1">
      <alignment horizontal="right" vertical="center" shrinkToFit="1"/>
    </xf>
    <xf numFmtId="0" fontId="32" fillId="0" borderId="0" xfId="17" applyFont="1" applyFill="1" applyBorder="1" applyAlignment="1"/>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3"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2" xfId="18" applyFont="1" applyFill="1" applyBorder="1" applyAlignment="1"/>
    <xf numFmtId="0" fontId="32" fillId="6" borderId="23" xfId="18" applyFont="1" applyFill="1" applyBorder="1" applyAlignment="1"/>
    <xf numFmtId="0" fontId="32" fillId="6" borderId="23" xfId="18" applyFont="1" applyFill="1" applyBorder="1" applyAlignment="1">
      <alignment horizontal="right" vertical="center"/>
    </xf>
    <xf numFmtId="0" fontId="32" fillId="6" borderId="24" xfId="18" applyFont="1" applyFill="1" applyBorder="1" applyAlignment="1">
      <alignment horizontal="right" vertical="top"/>
    </xf>
    <xf numFmtId="0" fontId="32" fillId="6" borderId="15" xfId="18" applyFont="1" applyFill="1" applyBorder="1" applyAlignment="1">
      <alignment horizontal="center" vertical="center"/>
    </xf>
    <xf numFmtId="0" fontId="32" fillId="6" borderId="16" xfId="18" applyFont="1" applyFill="1" applyBorder="1" applyAlignment="1">
      <alignment horizontal="center" vertical="center"/>
    </xf>
    <xf numFmtId="0" fontId="32" fillId="6" borderId="62" xfId="18" applyFont="1" applyFill="1" applyBorder="1" applyAlignment="1">
      <alignment horizontal="center" vertical="center"/>
    </xf>
    <xf numFmtId="0" fontId="32" fillId="0" borderId="19" xfId="18" applyFont="1" applyFill="1" applyBorder="1" applyAlignment="1">
      <alignment vertical="center" wrapText="1"/>
    </xf>
    <xf numFmtId="0" fontId="32" fillId="0" borderId="15" xfId="18" applyFont="1" applyFill="1" applyBorder="1" applyAlignment="1">
      <alignment vertical="center" wrapText="1"/>
    </xf>
    <xf numFmtId="0" fontId="32" fillId="0" borderId="6" xfId="18" applyFont="1" applyFill="1" applyBorder="1" applyAlignment="1">
      <alignment vertical="center" wrapText="1"/>
    </xf>
    <xf numFmtId="0" fontId="32" fillId="0" borderId="51" xfId="18" applyFont="1" applyFill="1" applyBorder="1" applyAlignment="1">
      <alignment vertical="center"/>
    </xf>
    <xf numFmtId="0" fontId="32" fillId="0" borderId="53" xfId="18" applyFont="1" applyFill="1" applyBorder="1" applyAlignment="1">
      <alignment vertical="center"/>
    </xf>
    <xf numFmtId="181" fontId="32" fillId="0" borderId="184" xfId="18" applyNumberFormat="1" applyFont="1" applyFill="1" applyBorder="1" applyAlignment="1" applyProtection="1">
      <alignment horizontal="right" vertical="center" shrinkToFit="1"/>
    </xf>
    <xf numFmtId="181" fontId="32" fillId="0" borderId="185" xfId="18" applyNumberFormat="1" applyFont="1" applyFill="1" applyBorder="1" applyAlignment="1" applyProtection="1">
      <alignment horizontal="right" vertical="center" shrinkToFit="1"/>
    </xf>
    <xf numFmtId="181" fontId="32" fillId="0" borderId="186" xfId="18" applyNumberFormat="1" applyFont="1" applyFill="1" applyBorder="1" applyAlignment="1" applyProtection="1">
      <alignment horizontal="right" vertical="center" shrinkToFit="1"/>
    </xf>
    <xf numFmtId="0" fontId="32" fillId="0" borderId="28" xfId="18" applyFont="1" applyFill="1" applyBorder="1" applyAlignment="1">
      <alignment vertical="center" wrapText="1"/>
    </xf>
    <xf numFmtId="0" fontId="32" fillId="0" borderId="5" xfId="18" applyFont="1" applyFill="1" applyBorder="1" applyAlignment="1">
      <alignment vertical="center" wrapText="1"/>
    </xf>
    <xf numFmtId="0" fontId="32" fillId="0" borderId="10" xfId="18" applyFont="1" applyFill="1" applyBorder="1" applyAlignment="1">
      <alignment vertical="center"/>
    </xf>
    <xf numFmtId="0" fontId="32" fillId="0" borderId="9" xfId="18" applyFont="1" applyFill="1" applyBorder="1" applyAlignment="1">
      <alignment vertical="center"/>
    </xf>
    <xf numFmtId="0" fontId="32" fillId="0" borderId="54" xfId="18" applyFont="1" applyFill="1" applyBorder="1" applyAlignment="1">
      <alignment vertical="center"/>
    </xf>
    <xf numFmtId="181" fontId="32" fillId="0" borderId="187" xfId="18" applyNumberFormat="1" applyFont="1" applyFill="1" applyBorder="1" applyAlignment="1" applyProtection="1">
      <alignment horizontal="right" vertical="center" shrinkToFit="1"/>
    </xf>
    <xf numFmtId="181" fontId="32" fillId="0" borderId="12" xfId="18" applyNumberFormat="1" applyFont="1" applyFill="1" applyBorder="1" applyAlignment="1" applyProtection="1">
      <alignment horizontal="right" vertical="center" shrinkToFit="1"/>
    </xf>
    <xf numFmtId="181" fontId="32" fillId="0" borderId="188" xfId="18" applyNumberFormat="1" applyFont="1" applyFill="1" applyBorder="1" applyAlignment="1" applyProtection="1">
      <alignment horizontal="right" vertical="center" shrinkToFit="1"/>
    </xf>
    <xf numFmtId="0" fontId="32" fillId="0" borderId="30" xfId="18" applyFont="1" applyFill="1" applyBorder="1" applyAlignment="1">
      <alignment vertical="center" wrapText="1"/>
    </xf>
    <xf numFmtId="0" fontId="32" fillId="0" borderId="8" xfId="18" applyFont="1" applyFill="1" applyBorder="1" applyAlignment="1">
      <alignment vertical="center" wrapText="1"/>
    </xf>
    <xf numFmtId="0" fontId="32" fillId="0" borderId="1" xfId="18" applyFont="1" applyFill="1" applyBorder="1" applyAlignment="1">
      <alignment vertical="center"/>
    </xf>
    <xf numFmtId="0" fontId="32" fillId="0" borderId="35" xfId="18" applyFont="1" applyFill="1" applyBorder="1" applyAlignment="1">
      <alignment vertical="center" wrapText="1"/>
    </xf>
    <xf numFmtId="0" fontId="32" fillId="0" borderId="11" xfId="18" applyFont="1" applyFill="1" applyBorder="1" applyAlignment="1">
      <alignment vertical="center" wrapText="1"/>
    </xf>
    <xf numFmtId="0" fontId="32" fillId="0" borderId="63" xfId="18" applyFont="1" applyFill="1" applyBorder="1" applyAlignment="1">
      <alignment vertical="center"/>
    </xf>
    <xf numFmtId="0" fontId="32" fillId="0" borderId="57" xfId="18" applyFont="1" applyFill="1" applyBorder="1" applyAlignment="1">
      <alignment vertical="center"/>
    </xf>
    <xf numFmtId="0" fontId="32" fillId="0" borderId="55" xfId="18" applyFont="1" applyFill="1" applyBorder="1" applyAlignment="1">
      <alignment vertical="center"/>
    </xf>
    <xf numFmtId="0" fontId="32" fillId="0" borderId="56" xfId="18" applyFont="1" applyFill="1" applyBorder="1" applyAlignment="1">
      <alignment vertical="center"/>
    </xf>
    <xf numFmtId="0" fontId="32" fillId="0" borderId="58" xfId="18" applyFont="1" applyFill="1" applyBorder="1" applyAlignment="1">
      <alignment vertical="center"/>
    </xf>
    <xf numFmtId="181" fontId="32" fillId="0" borderId="113" xfId="18" applyNumberFormat="1" applyFont="1" applyFill="1" applyBorder="1" applyAlignment="1" applyProtection="1">
      <alignment horizontal="right" vertical="center" shrinkToFit="1"/>
    </xf>
    <xf numFmtId="181" fontId="32" fillId="0" borderId="183" xfId="18" applyNumberFormat="1" applyFont="1" applyFill="1" applyBorder="1" applyAlignment="1" applyProtection="1">
      <alignment horizontal="right" vertical="center" shrinkToFit="1"/>
    </xf>
    <xf numFmtId="181" fontId="32" fillId="0" borderId="64" xfId="18" applyNumberFormat="1" applyFont="1" applyFill="1" applyBorder="1" applyAlignment="1" applyProtection="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3" fillId="8" borderId="22" xfId="18" applyFont="1" applyFill="1" applyBorder="1" applyAlignment="1"/>
    <xf numFmtId="0" fontId="33" fillId="8" borderId="23" xfId="18" applyFont="1" applyFill="1" applyBorder="1" applyAlignment="1"/>
    <xf numFmtId="0" fontId="33" fillId="8" borderId="23" xfId="18" applyFont="1" applyFill="1" applyBorder="1" applyAlignment="1">
      <alignment horizontal="right" vertical="center"/>
    </xf>
    <xf numFmtId="0" fontId="33" fillId="8" borderId="24" xfId="18" applyFont="1" applyFill="1" applyBorder="1" applyAlignment="1">
      <alignment horizontal="right" vertical="top"/>
    </xf>
    <xf numFmtId="0" fontId="33" fillId="8" borderId="15" xfId="18" applyFont="1" applyFill="1" applyBorder="1" applyAlignment="1">
      <alignment horizontal="center" vertical="center"/>
    </xf>
    <xf numFmtId="0" fontId="33" fillId="8" borderId="16" xfId="18" applyFont="1" applyFill="1" applyBorder="1" applyAlignment="1">
      <alignment horizontal="center" vertical="center"/>
    </xf>
    <xf numFmtId="0" fontId="33" fillId="8" borderId="62" xfId="18" applyFont="1" applyFill="1" applyBorder="1" applyAlignment="1">
      <alignment horizontal="center" vertical="center"/>
    </xf>
    <xf numFmtId="0" fontId="33" fillId="0" borderId="184" xfId="18" applyFont="1" applyBorder="1" applyAlignment="1">
      <alignment horizontal="center" vertical="center" wrapText="1"/>
    </xf>
    <xf numFmtId="0" fontId="33" fillId="0" borderId="185" xfId="18" applyFont="1" applyBorder="1" applyAlignment="1">
      <alignment horizontal="center" vertical="center" wrapText="1"/>
    </xf>
    <xf numFmtId="0" fontId="33" fillId="0" borderId="50" xfId="18" applyFont="1" applyBorder="1">
      <alignment vertical="center"/>
    </xf>
    <xf numFmtId="0" fontId="33" fillId="0" borderId="51" xfId="18" applyFont="1" applyBorder="1">
      <alignment vertical="center"/>
    </xf>
    <xf numFmtId="0" fontId="33" fillId="0" borderId="52" xfId="18" applyFont="1" applyBorder="1">
      <alignment vertical="center"/>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181" fontId="33" fillId="0" borderId="186" xfId="18" applyNumberFormat="1" applyFont="1" applyBorder="1" applyAlignment="1" applyProtection="1">
      <alignment horizontal="right" vertical="center" shrinkToFit="1"/>
      <protection locked="0"/>
    </xf>
    <xf numFmtId="0" fontId="33" fillId="0" borderId="113" xfId="18" applyFont="1" applyBorder="1" applyAlignment="1">
      <alignment horizontal="center" vertical="center" wrapText="1"/>
    </xf>
    <xf numFmtId="0" fontId="33" fillId="0" borderId="183" xfId="18" applyFont="1" applyBorder="1" applyAlignment="1">
      <alignment horizontal="center" vertical="center" wrapText="1"/>
    </xf>
    <xf numFmtId="0" fontId="33" fillId="0" borderId="55" xfId="18" applyFont="1" applyBorder="1">
      <alignment vertical="center"/>
    </xf>
    <xf numFmtId="0" fontId="33" fillId="0" borderId="56" xfId="18" applyFont="1" applyBorder="1">
      <alignment vertical="center"/>
    </xf>
    <xf numFmtId="0" fontId="33" fillId="0" borderId="57" xfId="18" applyFont="1" applyBorder="1">
      <alignment vertical="center"/>
    </xf>
    <xf numFmtId="181" fontId="33" fillId="0" borderId="113" xfId="18" applyNumberFormat="1" applyFont="1" applyBorder="1" applyAlignment="1" applyProtection="1">
      <alignment horizontal="right" vertical="center" shrinkToFit="1"/>
      <protection locked="0"/>
    </xf>
    <xf numFmtId="181" fontId="33" fillId="0" borderId="183" xfId="18" applyNumberFormat="1" applyFont="1" applyBorder="1" applyAlignment="1" applyProtection="1">
      <alignment horizontal="right" vertical="center" shrinkToFit="1"/>
      <protection locked="0"/>
    </xf>
    <xf numFmtId="181" fontId="33"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3"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2" xfId="19" applyFont="1" applyFill="1" applyBorder="1" applyAlignment="1"/>
    <xf numFmtId="0" fontId="32" fillId="6" borderId="23" xfId="19" applyFont="1" applyFill="1" applyBorder="1" applyAlignment="1"/>
    <xf numFmtId="0" fontId="32" fillId="6" borderId="23" xfId="19" applyFont="1" applyFill="1" applyBorder="1" applyAlignment="1">
      <alignment horizontal="right" vertical="center"/>
    </xf>
    <xf numFmtId="0" fontId="32" fillId="6" borderId="24" xfId="19" applyFont="1" applyFill="1" applyBorder="1" applyAlignment="1">
      <alignment horizontal="right" vertical="top"/>
    </xf>
    <xf numFmtId="0" fontId="32" fillId="6" borderId="15" xfId="19" applyFont="1" applyFill="1" applyBorder="1" applyAlignment="1">
      <alignment horizontal="center" vertical="center"/>
    </xf>
    <xf numFmtId="0" fontId="32" fillId="6" borderId="16" xfId="19" applyFont="1" applyFill="1" applyBorder="1" applyAlignment="1">
      <alignment horizontal="center" vertical="center"/>
    </xf>
    <xf numFmtId="0" fontId="32" fillId="6" borderId="18" xfId="19" applyFont="1" applyFill="1" applyBorder="1" applyAlignment="1">
      <alignment horizontal="center" vertical="center"/>
    </xf>
    <xf numFmtId="0" fontId="32" fillId="0" borderId="19" xfId="19" applyFont="1" applyFill="1" applyBorder="1" applyAlignment="1">
      <alignment vertical="center" wrapText="1"/>
    </xf>
    <xf numFmtId="0" fontId="32" fillId="0" borderId="15" xfId="19" applyFont="1" applyFill="1" applyBorder="1" applyAlignment="1">
      <alignment vertical="center" wrapText="1"/>
    </xf>
    <xf numFmtId="0" fontId="32" fillId="0" borderId="6" xfId="19" applyFont="1" applyFill="1" applyBorder="1" applyAlignment="1">
      <alignment vertical="center" wrapText="1"/>
    </xf>
    <xf numFmtId="0" fontId="32" fillId="0" borderId="51" xfId="19" applyFont="1" applyFill="1" applyBorder="1" applyAlignment="1">
      <alignment horizontal="left" vertical="center"/>
    </xf>
    <xf numFmtId="0" fontId="32" fillId="0" borderId="53" xfId="19" applyFont="1" applyFill="1" applyBorder="1" applyAlignment="1">
      <alignment horizontal="left" vertical="center"/>
    </xf>
    <xf numFmtId="181" fontId="32" fillId="0" borderId="184" xfId="19" applyNumberFormat="1" applyFont="1" applyFill="1" applyBorder="1" applyAlignment="1" applyProtection="1">
      <alignment horizontal="right" vertical="center" shrinkToFit="1"/>
    </xf>
    <xf numFmtId="181" fontId="32" fillId="0" borderId="185" xfId="19" applyNumberFormat="1" applyFont="1" applyFill="1" applyBorder="1" applyAlignment="1" applyProtection="1">
      <alignment horizontal="right" vertical="center" shrinkToFit="1"/>
    </xf>
    <xf numFmtId="181" fontId="32" fillId="0" borderId="186" xfId="19" applyNumberFormat="1" applyFont="1" applyFill="1" applyBorder="1" applyAlignment="1" applyProtection="1">
      <alignment horizontal="right" vertical="center" shrinkToFit="1"/>
    </xf>
    <xf numFmtId="0" fontId="32" fillId="0" borderId="28" xfId="19" applyFont="1" applyFill="1" applyBorder="1" applyAlignment="1">
      <alignment vertical="center" wrapText="1"/>
    </xf>
    <xf numFmtId="0" fontId="32" fillId="0" borderId="5" xfId="19" applyFont="1" applyFill="1" applyBorder="1" applyAlignment="1">
      <alignment vertical="center" wrapText="1"/>
    </xf>
    <xf numFmtId="0" fontId="32" fillId="0" borderId="10" xfId="19" applyFont="1" applyFill="1" applyBorder="1" applyAlignment="1">
      <alignment vertical="center"/>
    </xf>
    <xf numFmtId="0" fontId="32" fillId="0" borderId="9" xfId="19" applyFont="1" applyFill="1" applyBorder="1" applyAlignment="1">
      <alignment horizontal="left" vertical="center"/>
    </xf>
    <xf numFmtId="0" fontId="32" fillId="0" borderId="54" xfId="19" applyFont="1" applyFill="1" applyBorder="1" applyAlignment="1">
      <alignment horizontal="left" vertical="center"/>
    </xf>
    <xf numFmtId="181" fontId="32" fillId="0" borderId="187" xfId="19" applyNumberFormat="1" applyFont="1" applyFill="1" applyBorder="1" applyAlignment="1" applyProtection="1">
      <alignment horizontal="right" vertical="center" shrinkToFit="1"/>
    </xf>
    <xf numFmtId="181" fontId="32" fillId="0" borderId="12" xfId="19" applyNumberFormat="1" applyFont="1" applyFill="1" applyBorder="1" applyAlignment="1" applyProtection="1">
      <alignment horizontal="right" vertical="center" shrinkToFit="1"/>
    </xf>
    <xf numFmtId="181" fontId="32" fillId="0" borderId="188" xfId="19" applyNumberFormat="1" applyFont="1" applyFill="1" applyBorder="1" applyAlignment="1" applyProtection="1">
      <alignment horizontal="right" vertical="center" shrinkToFit="1"/>
    </xf>
    <xf numFmtId="0" fontId="32" fillId="0" borderId="1" xfId="19" applyFont="1" applyFill="1" applyBorder="1" applyAlignment="1">
      <alignment vertical="center"/>
    </xf>
    <xf numFmtId="0" fontId="32" fillId="0" borderId="33" xfId="19" applyFont="1" applyFill="1" applyBorder="1" applyAlignment="1">
      <alignmen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4" xfId="19" applyFont="1" applyFill="1" applyBorder="1" applyAlignment="1">
      <alignment horizontal="center" vertical="center" shrinkToFit="1"/>
    </xf>
    <xf numFmtId="0" fontId="32" fillId="0" borderId="30" xfId="19" applyFont="1" applyFill="1" applyBorder="1" applyAlignment="1">
      <alignment vertical="center" wrapText="1"/>
    </xf>
    <xf numFmtId="0" fontId="32" fillId="0" borderId="8" xfId="19" applyFont="1" applyFill="1" applyBorder="1" applyAlignment="1">
      <alignment vertical="center" wrapText="1"/>
    </xf>
    <xf numFmtId="0" fontId="32" fillId="0" borderId="39" xfId="19" applyFont="1" applyFill="1" applyBorder="1" applyAlignment="1">
      <alignment vertical="center" wrapText="1"/>
    </xf>
    <xf numFmtId="0" fontId="32" fillId="0" borderId="3" xfId="19" applyFont="1" applyFill="1" applyBorder="1" applyAlignment="1">
      <alignment vertical="center" wrapText="1"/>
    </xf>
    <xf numFmtId="0" fontId="32" fillId="0" borderId="10" xfId="19" applyFont="1" applyFill="1" applyBorder="1" applyAlignment="1">
      <alignment vertical="center" wrapText="1"/>
    </xf>
    <xf numFmtId="0" fontId="32" fillId="0" borderId="63" xfId="19" applyFont="1" applyFill="1" applyBorder="1" applyAlignment="1">
      <alignment vertical="center"/>
    </xf>
    <xf numFmtId="0" fontId="32" fillId="0" borderId="57" xfId="19" applyFont="1" applyFill="1" applyBorder="1" applyAlignment="1">
      <alignment vertical="center"/>
    </xf>
    <xf numFmtId="0" fontId="32" fillId="0" borderId="55" xfId="19" applyFont="1" applyFill="1" applyBorder="1" applyAlignment="1">
      <alignment vertical="center"/>
    </xf>
    <xf numFmtId="0" fontId="32" fillId="0" borderId="56" xfId="19" applyFont="1" applyFill="1" applyBorder="1" applyAlignment="1">
      <alignment horizontal="left" vertical="center"/>
    </xf>
    <xf numFmtId="0" fontId="32" fillId="0" borderId="58" xfId="19" applyFont="1" applyFill="1" applyBorder="1" applyAlignment="1">
      <alignment horizontal="left" vertical="center"/>
    </xf>
    <xf numFmtId="181" fontId="32" fillId="0" borderId="113" xfId="19" applyNumberFormat="1" applyFont="1" applyFill="1" applyBorder="1" applyAlignment="1" applyProtection="1">
      <alignment horizontal="right" vertical="center" shrinkToFit="1"/>
    </xf>
    <xf numFmtId="181" fontId="32" fillId="0" borderId="183" xfId="19" applyNumberFormat="1" applyFont="1" applyFill="1" applyBorder="1" applyAlignment="1" applyProtection="1">
      <alignment horizontal="right" vertical="center" shrinkToFit="1"/>
    </xf>
    <xf numFmtId="181" fontId="32" fillId="0" borderId="64" xfId="19" applyNumberFormat="1" applyFont="1" applyFill="1" applyBorder="1" applyAlignment="1" applyProtection="1">
      <alignment horizontal="right" vertical="center" shrinkToFit="1"/>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30"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8308F959-923D-47C0-BB79-7B7E6D892A71}"/>
    <cellStyle name="標準 2 3" xfId="10" xr:uid="{071EC2A6-4D40-4B6D-B243-24EE6899DCAD}"/>
    <cellStyle name="標準 3" xfId="11" xr:uid="{6C8D7B1A-FD7C-43DB-AD8E-65DB225BA658}"/>
    <cellStyle name="標準 4" xfId="20" xr:uid="{849A7419-E7E8-4E2C-9D23-DA45004C44F8}"/>
    <cellStyle name="標準 4_APAHO401600" xfId="16" xr:uid="{F3F70DB4-63F9-4238-B4E3-3B2F902EB4F1}"/>
    <cellStyle name="標準 4_APAHO4019001" xfId="19" xr:uid="{87C164AD-5F13-4A45-B64C-9DA44D098AF6}"/>
    <cellStyle name="標準 4_ZJ08_022012_青森市_2010" xfId="18" xr:uid="{3A43025A-0F99-47FD-82AB-E0F5F6485F05}"/>
    <cellStyle name="標準 6" xfId="7" xr:uid="{836C6FF8-DBE6-4064-959C-30D0E41A4FCF}"/>
    <cellStyle name="標準 6_APAHO401000" xfId="9" xr:uid="{9357ED20-086D-4267-A011-7C8F02AEDA02}"/>
    <cellStyle name="標準 6_APAHO401200_O-JJ1016-001-3_財政状況資料集(決算状況カード(各会計・関係団体))(Rev2)2" xfId="15" xr:uid="{E0CB7F35-A02E-47CD-B941-5CBE5C63C0A4}"/>
    <cellStyle name="標準 6_APAHO402200_O-JJ1016-001-3_財政状況資料集(決算状況カード(各会計・関係団体))(Rev2)2" xfId="12" xr:uid="{16860782-8BD6-4627-916B-A82ED17CA583}"/>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35E1487-0E8E-4EC3-B628-5938E9601825}"/>
    <cellStyle name="標準_O-JJ0722-001-3_決算状況カード(各会計・関係団体)_O-JJ1016-001-3_財政状況資料集(決算状況カード(各会計・関係団体))(Rev2)2" xfId="14" xr:uid="{1FB3DEE5-71D5-4236-BCA1-8A35CCC43159}"/>
    <cellStyle name="標準_O-JJ0722-001-8_連結実質赤字比率に係る赤字・黒字の構成分析" xfId="17" xr:uid="{596237EA-DBEF-4094-A204-F5D707A93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3BC9-4206-997D-CE4A0A43943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40255</c:v>
                </c:pt>
                <c:pt idx="1">
                  <c:v>59234</c:v>
                </c:pt>
                <c:pt idx="2">
                  <c:v>38972</c:v>
                </c:pt>
                <c:pt idx="3">
                  <c:v>30159</c:v>
                </c:pt>
                <c:pt idx="4">
                  <c:v>26188</c:v>
                </c:pt>
              </c:numCache>
            </c:numRef>
          </c:val>
          <c:smooth val="0"/>
          <c:extLst>
            <c:ext xmlns:c16="http://schemas.microsoft.com/office/drawing/2014/chart" uri="{C3380CC4-5D6E-409C-BE32-E72D297353CC}">
              <c16:uniqueId val="{00000001-3BC9-4206-997D-CE4A0A4394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H26</c:v>
                </c:pt>
                <c:pt idx="1">
                  <c:v>H27</c:v>
                </c:pt>
                <c:pt idx="2">
                  <c:v>H28</c:v>
                </c:pt>
                <c:pt idx="3">
                  <c:v>H29</c:v>
                </c:pt>
                <c:pt idx="4">
                  <c:v>H30</c:v>
                </c:pt>
              </c:strCache>
            </c:strRef>
          </c:cat>
          <c:val>
            <c:numRef>
              <c:f>[2]データシート!$B$19:$F$19</c:f>
              <c:numCache>
                <c:formatCode>General</c:formatCode>
                <c:ptCount val="5"/>
                <c:pt idx="0">
                  <c:v>6.26</c:v>
                </c:pt>
                <c:pt idx="1">
                  <c:v>7.5</c:v>
                </c:pt>
                <c:pt idx="2">
                  <c:v>7.3</c:v>
                </c:pt>
                <c:pt idx="3">
                  <c:v>7.04</c:v>
                </c:pt>
                <c:pt idx="4">
                  <c:v>7.75</c:v>
                </c:pt>
              </c:numCache>
            </c:numRef>
          </c:val>
          <c:extLst>
            <c:ext xmlns:c16="http://schemas.microsoft.com/office/drawing/2014/chart" uri="{C3380CC4-5D6E-409C-BE32-E72D297353CC}">
              <c16:uniqueId val="{00000000-2AE3-4844-B836-693E6B33ABFA}"/>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H26</c:v>
                </c:pt>
                <c:pt idx="1">
                  <c:v>H27</c:v>
                </c:pt>
                <c:pt idx="2">
                  <c:v>H28</c:v>
                </c:pt>
                <c:pt idx="3">
                  <c:v>H29</c:v>
                </c:pt>
                <c:pt idx="4">
                  <c:v>H30</c:v>
                </c:pt>
              </c:strCache>
            </c:strRef>
          </c:cat>
          <c:val>
            <c:numRef>
              <c:f>[2]データシート!$B$20:$F$20</c:f>
              <c:numCache>
                <c:formatCode>General</c:formatCode>
                <c:ptCount val="5"/>
                <c:pt idx="0">
                  <c:v>28.57</c:v>
                </c:pt>
                <c:pt idx="1">
                  <c:v>22.29</c:v>
                </c:pt>
                <c:pt idx="2">
                  <c:v>19.41</c:v>
                </c:pt>
                <c:pt idx="3">
                  <c:v>18.05</c:v>
                </c:pt>
                <c:pt idx="4">
                  <c:v>17.07</c:v>
                </c:pt>
              </c:numCache>
            </c:numRef>
          </c:val>
          <c:extLst>
            <c:ext xmlns:c16="http://schemas.microsoft.com/office/drawing/2014/chart" uri="{C3380CC4-5D6E-409C-BE32-E72D297353CC}">
              <c16:uniqueId val="{00000001-2AE3-4844-B836-693E6B33AB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H26</c:v>
                </c:pt>
                <c:pt idx="1">
                  <c:v>H27</c:v>
                </c:pt>
                <c:pt idx="2">
                  <c:v>H28</c:v>
                </c:pt>
                <c:pt idx="3">
                  <c:v>H29</c:v>
                </c:pt>
                <c:pt idx="4">
                  <c:v>H30</c:v>
                </c:pt>
              </c:strCache>
            </c:strRef>
          </c:cat>
          <c:val>
            <c:numRef>
              <c:f>[2]データシート!$B$21:$F$21</c:f>
              <c:numCache>
                <c:formatCode>General</c:formatCode>
                <c:ptCount val="5"/>
                <c:pt idx="0">
                  <c:v>-19.63</c:v>
                </c:pt>
                <c:pt idx="1">
                  <c:v>-8.0299999999999994</c:v>
                </c:pt>
                <c:pt idx="2">
                  <c:v>-6.88</c:v>
                </c:pt>
                <c:pt idx="3">
                  <c:v>-5.18</c:v>
                </c:pt>
                <c:pt idx="4">
                  <c:v>-3.37</c:v>
                </c:pt>
              </c:numCache>
            </c:numRef>
          </c:val>
          <c:smooth val="0"/>
          <c:extLst>
            <c:ext xmlns:c16="http://schemas.microsoft.com/office/drawing/2014/chart" uri="{C3380CC4-5D6E-409C-BE32-E72D297353CC}">
              <c16:uniqueId val="{00000002-2AE3-4844-B836-693E6B33AB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0C-4330-81F9-E4B0C77AE4B5}"/>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0C-4330-81F9-E4B0C77AE4B5}"/>
            </c:ext>
          </c:extLst>
        </c:ser>
        <c:ser>
          <c:idx val="2"/>
          <c:order val="2"/>
          <c:tx>
            <c:strRef>
              <c:f>[2]データシート!$A$29</c:f>
              <c:strCache>
                <c:ptCount val="1"/>
                <c:pt idx="0">
                  <c:v>介護予防サービス事業特別会計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E0C-4330-81F9-E4B0C77AE4B5}"/>
            </c:ext>
          </c:extLst>
        </c:ser>
        <c:ser>
          <c:idx val="3"/>
          <c:order val="3"/>
          <c:tx>
            <c:strRef>
              <c:f>[2]データシート!$A$30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[2]データシート!$B$30:$K$30</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3-3E0C-4330-81F9-E4B0C77AE4B5}"/>
            </c:ext>
          </c:extLst>
        </c:ser>
        <c:ser>
          <c:idx val="4"/>
          <c:order val="4"/>
          <c:tx>
            <c:strRef>
              <c:f>[2]データシート!$A$31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[2]データシート!$B$31:$K$31</c:f>
              <c:numCache>
                <c:formatCode>General</c:formatCode>
                <c:ptCount val="10"/>
                <c:pt idx="0">
                  <c:v>#N/A</c:v>
                </c:pt>
                <c:pt idx="1">
                  <c:v>0.41</c:v>
                </c:pt>
                <c:pt idx="2">
                  <c:v>#N/A</c:v>
                </c:pt>
                <c:pt idx="3">
                  <c:v>0.56000000000000005</c:v>
                </c:pt>
                <c:pt idx="4">
                  <c:v>#N/A</c:v>
                </c:pt>
                <c:pt idx="5">
                  <c:v>0.53</c:v>
                </c:pt>
                <c:pt idx="6">
                  <c:v>#N/A</c:v>
                </c:pt>
                <c:pt idx="7">
                  <c:v>0.35</c:v>
                </c:pt>
                <c:pt idx="8">
                  <c:v>#N/A</c:v>
                </c:pt>
                <c:pt idx="9">
                  <c:v>0.3</c:v>
                </c:pt>
              </c:numCache>
            </c:numRef>
          </c:val>
          <c:extLst>
            <c:ext xmlns:c16="http://schemas.microsoft.com/office/drawing/2014/chart" uri="{C3380CC4-5D6E-409C-BE32-E72D297353CC}">
              <c16:uniqueId val="{00000004-3E0C-4330-81F9-E4B0C77AE4B5}"/>
            </c:ext>
          </c:extLst>
        </c:ser>
        <c:ser>
          <c:idx val="5"/>
          <c:order val="5"/>
          <c:tx>
            <c:strRef>
              <c:f>[2]データシート!$A$32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[2]データシート!$B$32:$K$32</c:f>
              <c:numCache>
                <c:formatCode>General</c:formatCode>
                <c:ptCount val="10"/>
                <c:pt idx="0">
                  <c:v>#N/A</c:v>
                </c:pt>
                <c:pt idx="1">
                  <c:v>0.03</c:v>
                </c:pt>
                <c:pt idx="2">
                  <c:v>#N/A</c:v>
                </c:pt>
                <c:pt idx="3">
                  <c:v>1.1399999999999999</c:v>
                </c:pt>
                <c:pt idx="4">
                  <c:v>#N/A</c:v>
                </c:pt>
                <c:pt idx="5">
                  <c:v>2.37</c:v>
                </c:pt>
                <c:pt idx="6">
                  <c:v>#N/A</c:v>
                </c:pt>
                <c:pt idx="7">
                  <c:v>1.99</c:v>
                </c:pt>
                <c:pt idx="8">
                  <c:v>#N/A</c:v>
                </c:pt>
                <c:pt idx="9">
                  <c:v>2.12</c:v>
                </c:pt>
              </c:numCache>
            </c:numRef>
          </c:val>
          <c:extLst>
            <c:ext xmlns:c16="http://schemas.microsoft.com/office/drawing/2014/chart" uri="{C3380CC4-5D6E-409C-BE32-E72D297353CC}">
              <c16:uniqueId val="{00000005-3E0C-4330-81F9-E4B0C77AE4B5}"/>
            </c:ext>
          </c:extLst>
        </c:ser>
        <c:ser>
          <c:idx val="6"/>
          <c:order val="6"/>
          <c:tx>
            <c:strRef>
              <c:f>[2]データシート!$A$33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[2]データシート!$B$33:$K$33</c:f>
              <c:numCache>
                <c:formatCode>General</c:formatCode>
                <c:ptCount val="10"/>
                <c:pt idx="0">
                  <c:v>#N/A</c:v>
                </c:pt>
                <c:pt idx="1">
                  <c:v>0.76</c:v>
                </c:pt>
                <c:pt idx="2">
                  <c:v>#N/A</c:v>
                </c:pt>
                <c:pt idx="3">
                  <c:v>2.02</c:v>
                </c:pt>
                <c:pt idx="4">
                  <c:v>#N/A</c:v>
                </c:pt>
                <c:pt idx="5">
                  <c:v>2.85</c:v>
                </c:pt>
                <c:pt idx="6">
                  <c:v>#N/A</c:v>
                </c:pt>
                <c:pt idx="7">
                  <c:v>1.74</c:v>
                </c:pt>
                <c:pt idx="8">
                  <c:v>#N/A</c:v>
                </c:pt>
                <c:pt idx="9">
                  <c:v>3.54</c:v>
                </c:pt>
              </c:numCache>
            </c:numRef>
          </c:val>
          <c:extLst>
            <c:ext xmlns:c16="http://schemas.microsoft.com/office/drawing/2014/chart" uri="{C3380CC4-5D6E-409C-BE32-E72D297353CC}">
              <c16:uniqueId val="{00000006-3E0C-4330-81F9-E4B0C77AE4B5}"/>
            </c:ext>
          </c:extLst>
        </c:ser>
        <c:ser>
          <c:idx val="7"/>
          <c:order val="7"/>
          <c:tx>
            <c:strRef>
              <c:f>[2]データシート!$A$34</c:f>
              <c:strCache>
                <c:ptCount val="1"/>
                <c:pt idx="0">
                  <c:v>一般会計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[2]データシート!$B$34:$K$34</c:f>
              <c:numCache>
                <c:formatCode>General</c:formatCode>
                <c:ptCount val="10"/>
                <c:pt idx="0">
                  <c:v>#N/A</c:v>
                </c:pt>
                <c:pt idx="1">
                  <c:v>6.26</c:v>
                </c:pt>
                <c:pt idx="2">
                  <c:v>#N/A</c:v>
                </c:pt>
                <c:pt idx="3">
                  <c:v>7.5</c:v>
                </c:pt>
                <c:pt idx="4">
                  <c:v>#N/A</c:v>
                </c:pt>
                <c:pt idx="5">
                  <c:v>7.29</c:v>
                </c:pt>
                <c:pt idx="6">
                  <c:v>#N/A</c:v>
                </c:pt>
                <c:pt idx="7">
                  <c:v>7.03</c:v>
                </c:pt>
                <c:pt idx="8">
                  <c:v>#N/A</c:v>
                </c:pt>
                <c:pt idx="9">
                  <c:v>7.74</c:v>
                </c:pt>
              </c:numCache>
            </c:numRef>
          </c:val>
          <c:extLst>
            <c:ext xmlns:c16="http://schemas.microsoft.com/office/drawing/2014/chart" uri="{C3380CC4-5D6E-409C-BE32-E72D297353CC}">
              <c16:uniqueId val="{00000007-3E0C-4330-81F9-E4B0C77AE4B5}"/>
            </c:ext>
          </c:extLst>
        </c:ser>
        <c:ser>
          <c:idx val="8"/>
          <c:order val="8"/>
          <c:tx>
            <c:strRef>
              <c:f>[2]データシート!$A$35</c:f>
              <c:strCache>
                <c:ptCount val="1"/>
                <c:pt idx="0">
                  <c:v>水道事業会計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[2]データシート!$B$35:$K$35</c:f>
              <c:numCache>
                <c:formatCode>General</c:formatCode>
                <c:ptCount val="10"/>
                <c:pt idx="0">
                  <c:v>#N/A</c:v>
                </c:pt>
                <c:pt idx="1">
                  <c:v>6.57</c:v>
                </c:pt>
                <c:pt idx="2">
                  <c:v>#N/A</c:v>
                </c:pt>
                <c:pt idx="3">
                  <c:v>7.31</c:v>
                </c:pt>
                <c:pt idx="4">
                  <c:v>#N/A</c:v>
                </c:pt>
                <c:pt idx="5">
                  <c:v>8.42</c:v>
                </c:pt>
                <c:pt idx="6">
                  <c:v>#N/A</c:v>
                </c:pt>
                <c:pt idx="7">
                  <c:v>9.19</c:v>
                </c:pt>
                <c:pt idx="8">
                  <c:v>#N/A</c:v>
                </c:pt>
                <c:pt idx="9">
                  <c:v>10.15</c:v>
                </c:pt>
              </c:numCache>
            </c:numRef>
          </c:val>
          <c:extLst>
            <c:ext xmlns:c16="http://schemas.microsoft.com/office/drawing/2014/chart" uri="{C3380CC4-5D6E-409C-BE32-E72D297353CC}">
              <c16:uniqueId val="{00000008-3E0C-4330-81F9-E4B0C77AE4B5}"/>
            </c:ext>
          </c:extLst>
        </c:ser>
        <c:ser>
          <c:idx val="9"/>
          <c:order val="9"/>
          <c:tx>
            <c:strRef>
              <c:f>[2]データシート!$A$36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[2]データシート!$B$36:$K$36</c:f>
              <c:numCache>
                <c:formatCode>General</c:formatCode>
                <c:ptCount val="10"/>
                <c:pt idx="0">
                  <c:v>#N/A</c:v>
                </c:pt>
                <c:pt idx="1">
                  <c:v>0</c:v>
                </c:pt>
                <c:pt idx="2">
                  <c:v>#N/A</c:v>
                </c:pt>
                <c:pt idx="3">
                  <c:v>0</c:v>
                </c:pt>
                <c:pt idx="4">
                  <c:v>#N/A</c:v>
                </c:pt>
                <c:pt idx="5">
                  <c:v>0</c:v>
                </c:pt>
                <c:pt idx="6">
                  <c:v>#N/A</c:v>
                </c:pt>
                <c:pt idx="7">
                  <c:v>14.21</c:v>
                </c:pt>
                <c:pt idx="8">
                  <c:v>#N/A</c:v>
                </c:pt>
                <c:pt idx="9">
                  <c:v>13.99</c:v>
                </c:pt>
              </c:numCache>
            </c:numRef>
          </c:val>
          <c:extLst>
            <c:ext xmlns:c16="http://schemas.microsoft.com/office/drawing/2014/chart" uri="{C3380CC4-5D6E-409C-BE32-E72D297353CC}">
              <c16:uniqueId val="{00000009-3E0C-4330-81F9-E4B0C77AE4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[2]データシート!$B$42:$P$42</c:f>
              <c:numCache>
                <c:formatCode>General</c:formatCode>
                <c:ptCount val="15"/>
                <c:pt idx="2">
                  <c:v>1013</c:v>
                </c:pt>
                <c:pt idx="5">
                  <c:v>939</c:v>
                </c:pt>
                <c:pt idx="8">
                  <c:v>954</c:v>
                </c:pt>
                <c:pt idx="11">
                  <c:v>961</c:v>
                </c:pt>
                <c:pt idx="14">
                  <c:v>963</c:v>
                </c:pt>
              </c:numCache>
            </c:numRef>
          </c:val>
          <c:extLst>
            <c:ext xmlns:c16="http://schemas.microsoft.com/office/drawing/2014/chart" uri="{C3380CC4-5D6E-409C-BE32-E72D297353CC}">
              <c16:uniqueId val="{00000000-06A4-4CE9-B381-F9ED8280CD76}"/>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A4-4CE9-B381-F9ED8280CD76}"/>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A4-4CE9-B381-F9ED8280CD76}"/>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A4-4CE9-B381-F9ED8280CD76}"/>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[2]データシート!$B$46:$P$46</c:f>
              <c:numCache>
                <c:formatCode>General</c:formatCode>
                <c:ptCount val="15"/>
                <c:pt idx="0">
                  <c:v>262</c:v>
                </c:pt>
                <c:pt idx="3">
                  <c:v>267</c:v>
                </c:pt>
                <c:pt idx="6">
                  <c:v>270</c:v>
                </c:pt>
                <c:pt idx="9">
                  <c:v>291</c:v>
                </c:pt>
                <c:pt idx="12">
                  <c:v>322</c:v>
                </c:pt>
              </c:numCache>
            </c:numRef>
          </c:val>
          <c:extLst>
            <c:ext xmlns:c16="http://schemas.microsoft.com/office/drawing/2014/chart" uri="{C3380CC4-5D6E-409C-BE32-E72D297353CC}">
              <c16:uniqueId val="{00000004-06A4-4CE9-B381-F9ED8280CD76}"/>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A4-4CE9-B381-F9ED8280CD76}"/>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A4-4CE9-B381-F9ED8280CD76}"/>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[2]データシート!$B$49:$P$49</c:f>
              <c:numCache>
                <c:formatCode>General</c:formatCode>
                <c:ptCount val="15"/>
                <c:pt idx="0">
                  <c:v>963</c:v>
                </c:pt>
                <c:pt idx="3">
                  <c:v>892</c:v>
                </c:pt>
                <c:pt idx="6">
                  <c:v>930</c:v>
                </c:pt>
                <c:pt idx="9">
                  <c:v>948</c:v>
                </c:pt>
                <c:pt idx="12">
                  <c:v>956</c:v>
                </c:pt>
              </c:numCache>
            </c:numRef>
          </c:val>
          <c:extLst>
            <c:ext xmlns:c16="http://schemas.microsoft.com/office/drawing/2014/chart" uri="{C3380CC4-5D6E-409C-BE32-E72D297353CC}">
              <c16:uniqueId val="{00000007-06A4-4CE9-B381-F9ED8280CD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[2]データシート!$B$50:$P$50</c:f>
              <c:numCache>
                <c:formatCode>General</c:formatCode>
                <c:ptCount val="15"/>
                <c:pt idx="0">
                  <c:v>#N/A</c:v>
                </c:pt>
                <c:pt idx="1">
                  <c:v>212</c:v>
                </c:pt>
                <c:pt idx="2">
                  <c:v>#N/A</c:v>
                </c:pt>
                <c:pt idx="3">
                  <c:v>#N/A</c:v>
                </c:pt>
                <c:pt idx="4">
                  <c:v>220</c:v>
                </c:pt>
                <c:pt idx="5">
                  <c:v>#N/A</c:v>
                </c:pt>
                <c:pt idx="6">
                  <c:v>#N/A</c:v>
                </c:pt>
                <c:pt idx="7">
                  <c:v>246</c:v>
                </c:pt>
                <c:pt idx="8">
                  <c:v>#N/A</c:v>
                </c:pt>
                <c:pt idx="9">
                  <c:v>#N/A</c:v>
                </c:pt>
                <c:pt idx="10">
                  <c:v>278</c:v>
                </c:pt>
                <c:pt idx="11">
                  <c:v>#N/A</c:v>
                </c:pt>
                <c:pt idx="12">
                  <c:v>#N/A</c:v>
                </c:pt>
                <c:pt idx="13">
                  <c:v>315</c:v>
                </c:pt>
                <c:pt idx="14">
                  <c:v>#N/A</c:v>
                </c:pt>
              </c:numCache>
            </c:numRef>
          </c:val>
          <c:smooth val="0"/>
          <c:extLst>
            <c:ext xmlns:c16="http://schemas.microsoft.com/office/drawing/2014/chart" uri="{C3380CC4-5D6E-409C-BE32-E72D297353CC}">
              <c16:uniqueId val="{00000008-06A4-4CE9-B381-F9ED8280CD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[2]データシート!$B$56:$P$56</c:f>
              <c:numCache>
                <c:formatCode>General</c:formatCode>
                <c:ptCount val="15"/>
                <c:pt idx="2">
                  <c:v>11336</c:v>
                </c:pt>
                <c:pt idx="5">
                  <c:v>11712</c:v>
                </c:pt>
                <c:pt idx="8">
                  <c:v>11462</c:v>
                </c:pt>
                <c:pt idx="11">
                  <c:v>11428</c:v>
                </c:pt>
                <c:pt idx="14">
                  <c:v>11403</c:v>
                </c:pt>
              </c:numCache>
            </c:numRef>
          </c:val>
          <c:extLst>
            <c:ext xmlns:c16="http://schemas.microsoft.com/office/drawing/2014/chart" uri="{C3380CC4-5D6E-409C-BE32-E72D297353CC}">
              <c16:uniqueId val="{00000000-927F-4A9A-9C4B-0E80FB9A9AED}"/>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[2]データシート!$B$57:$P$57</c:f>
              <c:numCache>
                <c:formatCode>General</c:formatCode>
                <c:ptCount val="15"/>
                <c:pt idx="2">
                  <c:v>1032</c:v>
                </c:pt>
                <c:pt idx="5">
                  <c:v>916</c:v>
                </c:pt>
                <c:pt idx="8">
                  <c:v>831</c:v>
                </c:pt>
                <c:pt idx="11">
                  <c:v>771</c:v>
                </c:pt>
                <c:pt idx="14">
                  <c:v>722</c:v>
                </c:pt>
              </c:numCache>
            </c:numRef>
          </c:val>
          <c:extLst>
            <c:ext xmlns:c16="http://schemas.microsoft.com/office/drawing/2014/chart" uri="{C3380CC4-5D6E-409C-BE32-E72D297353CC}">
              <c16:uniqueId val="{00000001-927F-4A9A-9C4B-0E80FB9A9AED}"/>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[2]データシート!$B$58:$P$58</c:f>
              <c:numCache>
                <c:formatCode>General</c:formatCode>
                <c:ptCount val="15"/>
                <c:pt idx="2">
                  <c:v>3527</c:v>
                </c:pt>
                <c:pt idx="5">
                  <c:v>2738</c:v>
                </c:pt>
                <c:pt idx="8">
                  <c:v>2416</c:v>
                </c:pt>
                <c:pt idx="11">
                  <c:v>2521</c:v>
                </c:pt>
                <c:pt idx="14">
                  <c:v>2334</c:v>
                </c:pt>
              </c:numCache>
            </c:numRef>
          </c:val>
          <c:extLst>
            <c:ext xmlns:c16="http://schemas.microsoft.com/office/drawing/2014/chart" uri="{C3380CC4-5D6E-409C-BE32-E72D297353CC}">
              <c16:uniqueId val="{00000002-927F-4A9A-9C4B-0E80FB9A9AED}"/>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7F-4A9A-9C4B-0E80FB9A9AED}"/>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7F-4A9A-9C4B-0E80FB9A9AED}"/>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[2]データシート!$B$61:$P$61</c:f>
              <c:numCache>
                <c:formatCode>General</c:formatCode>
                <c:ptCount val="15"/>
                <c:pt idx="0">
                  <c:v>11</c:v>
                </c:pt>
                <c:pt idx="3">
                  <c:v>13</c:v>
                </c:pt>
                <c:pt idx="6">
                  <c:v>0</c:v>
                </c:pt>
                <c:pt idx="9">
                  <c:v>0</c:v>
                </c:pt>
                <c:pt idx="12">
                  <c:v>5</c:v>
                </c:pt>
              </c:numCache>
            </c:numRef>
          </c:val>
          <c:extLst>
            <c:ext xmlns:c16="http://schemas.microsoft.com/office/drawing/2014/chart" uri="{C3380CC4-5D6E-409C-BE32-E72D297353CC}">
              <c16:uniqueId val="{00000005-927F-4A9A-9C4B-0E80FB9A9AED}"/>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7F-4A9A-9C4B-0E80FB9A9AED}"/>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7F-4A9A-9C4B-0E80FB9A9AED}"/>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[2]データシート!$B$64:$P$64</c:f>
              <c:numCache>
                <c:formatCode>General</c:formatCode>
                <c:ptCount val="15"/>
                <c:pt idx="0">
                  <c:v>5132</c:v>
                </c:pt>
                <c:pt idx="3">
                  <c:v>5119</c:v>
                </c:pt>
                <c:pt idx="6">
                  <c:v>4901</c:v>
                </c:pt>
                <c:pt idx="9">
                  <c:v>4891</c:v>
                </c:pt>
                <c:pt idx="12">
                  <c:v>5047</c:v>
                </c:pt>
              </c:numCache>
            </c:numRef>
          </c:val>
          <c:extLst>
            <c:ext xmlns:c16="http://schemas.microsoft.com/office/drawing/2014/chart" uri="{C3380CC4-5D6E-409C-BE32-E72D297353CC}">
              <c16:uniqueId val="{00000008-927F-4A9A-9C4B-0E80FB9A9AED}"/>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7F-4A9A-9C4B-0E80FB9A9AED}"/>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[2]データシート!$B$66:$P$66</c:f>
              <c:numCache>
                <c:formatCode>General</c:formatCode>
                <c:ptCount val="15"/>
                <c:pt idx="0">
                  <c:v>9785</c:v>
                </c:pt>
                <c:pt idx="3">
                  <c:v>10434</c:v>
                </c:pt>
                <c:pt idx="6">
                  <c:v>10401</c:v>
                </c:pt>
                <c:pt idx="9">
                  <c:v>10157</c:v>
                </c:pt>
                <c:pt idx="12">
                  <c:v>9894</c:v>
                </c:pt>
              </c:numCache>
            </c:numRef>
          </c:val>
          <c:extLst>
            <c:ext xmlns:c16="http://schemas.microsoft.com/office/drawing/2014/chart" uri="{C3380CC4-5D6E-409C-BE32-E72D297353CC}">
              <c16:uniqueId val="{0000000A-927F-4A9A-9C4B-0E80FB9A9A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[2]データシート!$B$67:$P$67</c:f>
              <c:numCache>
                <c:formatCode>General</c:formatCode>
                <c:ptCount val="15"/>
                <c:pt idx="0">
                  <c:v>#N/A</c:v>
                </c:pt>
                <c:pt idx="1">
                  <c:v>0</c:v>
                </c:pt>
                <c:pt idx="2">
                  <c:v>#N/A</c:v>
                </c:pt>
                <c:pt idx="3">
                  <c:v>#N/A</c:v>
                </c:pt>
                <c:pt idx="4">
                  <c:v>200</c:v>
                </c:pt>
                <c:pt idx="5">
                  <c:v>#N/A</c:v>
                </c:pt>
                <c:pt idx="6">
                  <c:v>#N/A</c:v>
                </c:pt>
                <c:pt idx="7">
                  <c:v>593</c:v>
                </c:pt>
                <c:pt idx="8">
                  <c:v>#N/A</c:v>
                </c:pt>
                <c:pt idx="9">
                  <c:v>#N/A</c:v>
                </c:pt>
                <c:pt idx="10">
                  <c:v>327</c:v>
                </c:pt>
                <c:pt idx="11">
                  <c:v>#N/A</c:v>
                </c:pt>
                <c:pt idx="12">
                  <c:v>#N/A</c:v>
                </c:pt>
                <c:pt idx="13">
                  <c:v>487</c:v>
                </c:pt>
                <c:pt idx="14">
                  <c:v>#N/A</c:v>
                </c:pt>
              </c:numCache>
            </c:numRef>
          </c:val>
          <c:smooth val="0"/>
          <c:extLst>
            <c:ext xmlns:c16="http://schemas.microsoft.com/office/drawing/2014/chart" uri="{C3380CC4-5D6E-409C-BE32-E72D297353CC}">
              <c16:uniqueId val="{0000000B-927F-4A9A-9C4B-0E80FB9A9A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H28</c:v>
                </c:pt>
                <c:pt idx="1">
                  <c:v>H29</c:v>
                </c:pt>
                <c:pt idx="2">
                  <c:v>H30</c:v>
                </c:pt>
              </c:strCache>
            </c:strRef>
          </c:cat>
          <c:val>
            <c:numRef>
              <c:f>[2]データシート!$B$72:$D$72</c:f>
              <c:numCache>
                <c:formatCode>General</c:formatCode>
                <c:ptCount val="3"/>
                <c:pt idx="0">
                  <c:v>1362</c:v>
                </c:pt>
                <c:pt idx="1">
                  <c:v>1272</c:v>
                </c:pt>
                <c:pt idx="2">
                  <c:v>1223</c:v>
                </c:pt>
              </c:numCache>
            </c:numRef>
          </c:val>
          <c:extLst>
            <c:ext xmlns:c16="http://schemas.microsoft.com/office/drawing/2014/chart" uri="{C3380CC4-5D6E-409C-BE32-E72D297353CC}">
              <c16:uniqueId val="{00000000-B670-48E4-A15E-965200D2CB54}"/>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H28</c:v>
                </c:pt>
                <c:pt idx="1">
                  <c:v>H29</c:v>
                </c:pt>
                <c:pt idx="2">
                  <c:v>H30</c:v>
                </c:pt>
              </c:strCache>
            </c:strRef>
          </c:cat>
          <c:val>
            <c:numRef>
              <c:f>[2]データシート!$B$73:$D$73</c:f>
              <c:numCache>
                <c:formatCode>General</c:formatCode>
                <c:ptCount val="3"/>
                <c:pt idx="0">
                  <c:v>400</c:v>
                </c:pt>
                <c:pt idx="1">
                  <c:v>400</c:v>
                </c:pt>
                <c:pt idx="2">
                  <c:v>400</c:v>
                </c:pt>
              </c:numCache>
            </c:numRef>
          </c:val>
          <c:extLst>
            <c:ext xmlns:c16="http://schemas.microsoft.com/office/drawing/2014/chart" uri="{C3380CC4-5D6E-409C-BE32-E72D297353CC}">
              <c16:uniqueId val="{00000001-B670-48E4-A15E-965200D2CB54}"/>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H28</c:v>
                </c:pt>
                <c:pt idx="1">
                  <c:v>H29</c:v>
                </c:pt>
                <c:pt idx="2">
                  <c:v>H30</c:v>
                </c:pt>
              </c:strCache>
            </c:strRef>
          </c:cat>
          <c:val>
            <c:numRef>
              <c:f>[2]データシート!$B$74:$D$74</c:f>
              <c:numCache>
                <c:formatCode>General</c:formatCode>
                <c:ptCount val="3"/>
                <c:pt idx="0">
                  <c:v>644</c:v>
                </c:pt>
                <c:pt idx="1">
                  <c:v>589</c:v>
                </c:pt>
                <c:pt idx="2">
                  <c:v>451</c:v>
                </c:pt>
              </c:numCache>
            </c:numRef>
          </c:val>
          <c:extLst>
            <c:ext xmlns:c16="http://schemas.microsoft.com/office/drawing/2014/chart" uri="{C3380CC4-5D6E-409C-BE32-E72D297353CC}">
              <c16:uniqueId val="{00000002-B670-48E4-A15E-965200D2CB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{DC8A2E22-9115-407C-A1E0-183DDDBC6DDE}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16-4540-99EC-A3213518ED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{A6313739-9799-4DE6-889E-8D4E2A1E6C53}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6-4540-99EC-A3213518ED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{1851DC98-7A80-4475-BFE0-D456BF83E39B}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6-4540-99EC-A3213518ED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{EEDCCB4F-7B57-4ABE-B5D9-7EC0BE0F91CA}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6-4540-99EC-A3213518ED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{71119755-6427-435E-8BC0-B07E88F7CB57}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6-4540-99EC-A3213518ED2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{71C63B2A-43E1-4351-B42B-24A34975B67A}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16-4540-99EC-A3213518ED2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{437B8823-D950-48C2-8E8C-34AFB3591AC0}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16-4540-99EC-A3213518ED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{8153BCFF-0C6B-4768-8C77-8E08E5E3F5E0}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16-4540-99EC-A3213518ED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{C60EA64A-9970-452C-A34D-4FBFECA3060D}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16-4540-99EC-A3213518ED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55.8</c:v>
                </c:pt>
                <c:pt idx="24">
                  <c:v>56</c:v>
                </c:pt>
                <c:pt idx="32">
                  <c:v>57.4</c:v>
                </c:pt>
              </c:numCache>
            </c:numRef>
          </c:xVal>
          <c:yVal>
            <c:numRef>
              <c:f>公会計指標分析・財政指標組合せ分析表!$BP$51:$DC$51</c:f>
              <c:numCache>
                <c:formatCode>#,##0.0;"▲ "#,##0.0</c:formatCode>
                <c:ptCount val="40"/>
                <c:pt idx="8">
                  <c:v>3.2</c:v>
                </c:pt>
                <c:pt idx="16">
                  <c:v>9.6</c:v>
                </c:pt>
                <c:pt idx="24">
                  <c:v>5.2</c:v>
                </c:pt>
                <c:pt idx="32">
                  <c:v>7.7</c:v>
                </c:pt>
              </c:numCache>
            </c:numRef>
          </c:yVal>
          <c:smooth val="0"/>
          <c:extLst>
            <c:ext xmlns:c16="http://schemas.microsoft.com/office/drawing/2014/chart" uri="{C3380CC4-5D6E-409C-BE32-E72D297353CC}">
              <c16:uniqueId val="{00000009-1F16-4540-99EC-A3213518ED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{6C83CC3D-7B8E-4193-A2DA-E3A4FE33E407}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16-4540-99EC-A3213518ED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{70A70105-A5C4-462E-8074-7D589D32A8B6}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6-4540-99EC-A3213518ED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{F64E967A-657B-45DC-B880-FAEB9C37E5D0}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6-4540-99EC-A3213518ED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{F1AE18D3-FFA9-4E48-BC0C-00C3DC5CC3E3}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6-4540-99EC-A3213518ED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{F7197879-9FF1-4D1A-B821-3CB3B792C114}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6-4540-99EC-A3213518ED2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{09CDC575-34C2-408D-B5FB-418DB6FCED80}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16-4540-99EC-A3213518ED2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{D5818A84-EF37-4778-B99D-C97B03AC7790}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16-4540-99EC-A3213518ED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{E46FDB3A-5D14-43DC-AF81-6E752118A578}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16-4540-99EC-A3213518ED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{3E770D1D-1485-4331-9D64-A347ABEABA1C}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16-4540-99EC-A3213518ED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1F16-4540-99EC-A3213518ED2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{348DEC85-9C9A-4FE8-8661-C1B617DBB9EF}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FD7-4910-97EC-0AE673AF9C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{6A7E3FB6-1134-4C8D-8D0D-44643CD0161D}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7-4910-97EC-0AE673AF9C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{2515050B-DAAA-43EE-8D72-614504D3C7A8}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7-4910-97EC-0AE673AF9C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{0F07CC71-F601-4BCB-A35F-8902B2BCA323}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7-4910-97EC-0AE673AF9C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{D3DF01A7-07CC-41C6-BF72-438ACF7CE610}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7-4910-97EC-0AE673AF9C0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{CD70087A-B536-4F73-957E-71C6EC74C559}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FD7-4910-97EC-0AE673AF9C0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{D3CFCA44-78C5-474C-865C-92CE8CC80F08}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FD7-4910-97EC-0AE673AF9C0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{9BC7FE2B-3001-4A2C-9D1C-C8CAAD06D589}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FD7-4910-97EC-0AE673AF9C0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{EA9F98F3-A452-4A15-BF66-5FA2BA4F7291}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FD7-4910-97EC-0AE673AF9C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3.6</c:v>
                </c:pt>
                <c:pt idx="24">
                  <c:v>4</c:v>
                </c:pt>
                <c:pt idx="32">
                  <c:v>4.5</c:v>
                </c:pt>
              </c:numCache>
            </c:numRef>
          </c:xVal>
          <c:yVal>
            <c:numRef>
              <c:f>公会計指標分析・財政指標組合せ分析表!$BP$73:$DC$73</c:f>
              <c:numCache>
                <c:formatCode>#,##0.0;"▲ "#,##0.0</c:formatCode>
                <c:ptCount val="40"/>
                <c:pt idx="8">
                  <c:v>3.2</c:v>
                </c:pt>
                <c:pt idx="16">
                  <c:v>9.6</c:v>
                </c:pt>
                <c:pt idx="24">
                  <c:v>5.2</c:v>
                </c:pt>
                <c:pt idx="32">
                  <c:v>7.7</c:v>
                </c:pt>
              </c:numCache>
            </c:numRef>
          </c:yVal>
          <c:smooth val="0"/>
          <c:extLst>
            <c:ext xmlns:c16="http://schemas.microsoft.com/office/drawing/2014/chart" uri="{C3380CC4-5D6E-409C-BE32-E72D297353CC}">
              <c16:uniqueId val="{00000009-CFD7-4910-97EC-0AE673AF9C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{6834DFE7-EDE0-40BD-A3F9-A5B84FFB7D8D}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FD7-4910-97EC-0AE673AF9C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{1DB51501-1C68-4CC9-BEA0-61330B281341}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7-4910-97EC-0AE673AF9C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{A3AA0933-F9B6-46B2-8BB6-69A0752252C7}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7-4910-97EC-0AE673AF9C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{09ACD035-F1E8-4BA1-9B6E-8E2EED8CB6CA}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7-4910-97EC-0AE673AF9C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{B6314A2B-7CEF-436B-8A41-777C9B8E9851}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7-4910-97EC-0AE673AF9C0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{5A61EC79-9B18-43AF-8341-561420056BFD}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FD7-4910-97EC-0AE673AF9C04}"/>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{902833DA-8673-4416-9C6A-14A6923ABE12}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FD7-4910-97EC-0AE673AF9C0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{58A30D6B-01CD-44EF-BB07-BD333FE5D4ED}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FD7-4910-97EC-0AE673AF9C0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{7538F37D-B317-4382-A1C0-5285325D8866}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FD7-4910-97EC-0AE673AF9C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CFD7-4910-97EC-0AE673AF9C04}"/>
            </c:ext>
          </c:extLst>
        </c:ser>
        <c:dLbls>
          <c:showLegendKey val="0"/>
          <c:showVal val="1"/>
          <c:showCatName val="0"/>
          <c:showSerName val="0"/>
          <c:showPercent val="0"/>
          <c:showBubbleSize val="0"/>
        </c:dLbls>
        <c:axId val="84219776"/>
        <c:axId val="84234240"/>
      </c:scatterChart>
      <c:valAx>
        <c:axId val="84219776"/>
        <c:scaling>
          <c:orientation val="minMax"/>
          <c:max val="8.1"/>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A0D9131E-B80F-4039-AB42-E860E11596B7}"/>
            </a:ext>
          </a:extLst>
        </xdr:cNvPr>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4A1C7F2F-27AC-4112-90B0-6A9234E8EC75}"/>
            </a:ext>
          </a:extLst>
        </xdr:cNvPr>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3023C0C-DAA4-4894-A6C7-DB77A23FBF9F}"/>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C06130C-12C8-4F76-BC8D-A4C5DF17A119}"/>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D3FC6FD-FE11-421F-B86C-C2B0F34E3172}"/>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F38180D-5F99-4C92-AD8D-DC4301A72F3A}"/>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E770C1B-4A7E-4E99-A8C2-DB4CF5847529}"/>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1D1F2C2-5589-421E-BB1C-3B1B5702A2A6}"/>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29120DA5-C2B7-4BEF-9530-A8861F340D48}"/>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75BAD129-44DF-4C39-87C9-4EDA2615275C}"/>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8057C57-9614-4807-B16F-2CB1E0FC040D}"/>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AA3C0E51-76EE-4B91-8802-AFD4A05B66D2}"/>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83E0DB3A-964A-452A-9F56-DF3CCA38053A}"/>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963D14B-548A-4FF8-B13B-D3247FD967F3}"/>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D4128885-4654-41BB-9D54-46490BC1949B}"/>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960EA39-619C-4DC8-A087-76E2A1EA63EA}"/>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55E975B-FF0B-40BF-ACCF-D0E9E95943FA}"/>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2B5F77F-660C-4BDA-9FFC-E2B0E3BA17E7}"/>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348F628-98AC-4D87-B940-0E5C93C6B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A8AABB3E-4928-444C-A65E-A283F0FD3B0A}"/>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BEB8756-CBE1-4ED4-98AA-5025B79FB8D6}"/>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一般会計の元利償還金は、今年度は前年度比で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増となっている。主な要因としては、新たに償還開始となった臨時財政対策債、</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第４保育所整備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事業が挙げられる。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下水道事業債の元利償還金に対する繰入金は対前年度比で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となり、年々増加傾向にある。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今後も、引き続き事業を適切に選択し、過度に地方債の発行に頼ることのない財政運営を心がけることで、中長期的な公債費負担の平準化を図る。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4FEE8CB-81C6-48F9-89A8-C1EB6A2B63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AA7874E-CEA8-450D-8263-23F2A6B5BED2}"/>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B7F5570-681C-436B-BF82-C8DE63807335}"/>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2131EF9-29C9-454D-A00E-BA756C2A620C}"/>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DE8B3B3-6676-414E-9405-A8F0C4CB1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708F1B3-EAFE-4B2E-8A37-260C3B23AB44}"/>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687DAAC-D0ED-4953-8FBB-F765B5676F7E}"/>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488EA00C-F218-4608-840A-E44F686EDCF5}"/>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6010404-11EA-4BAA-B7B7-932C0E5D9277}"/>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8FD516F7-F7C7-4B8A-8A9D-472B3ACCA1DA}"/>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345678E8-C5C9-46F0-BA65-FB590434F279}"/>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6B1F466-2E89-401C-B48A-1FAB6A61843A}"/>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CF9B412-7C61-430B-AF14-E083F23313E1}"/>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8C27D5B-740F-421A-A16B-4B032D2BB1E1}"/>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D55908C-284C-4CAA-8E6F-920EDC963CAD}"/>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E464914-25E6-43EA-BE92-F9133800D856}"/>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452DC073-7CE0-4EC7-AE95-A27C6E0AE3F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CD821D2-DDC1-4782-97FD-E355BF0B579C}"/>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66DE6A6-3335-4A57-92A2-C6ED116C6D22}"/>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6831B72-AF80-4D47-ABED-2F8E4168E52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81C995A-1D47-4737-A2B9-672A34056018}"/>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C7FF1A6-EF9D-41B8-A721-F4D1F14E805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DA6355E-D94E-4889-BD83-A21B64E36FE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F15A7AD-96DE-47DA-969C-5733C8A2A24E}"/>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1D1DCB9-9530-4DAB-AF2A-54D654C09133}"/>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129FF07-437C-4877-AA0F-71ABE921E75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将来負担額である一般会計等に係る地方債の現在高は、今年度は前年度比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％減となった。これは、「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南小学校用地取得事業</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年度借入）」「臨時</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税収補てん債</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年度借入）」の償還終了が主な要因と考えられる。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下水道事業債の繰入見込額は、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年度以降は増加傾向であったが、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年と減少し、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今年度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再び増加</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基準財政需要額算入見込額は、対前年度比で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％減少、充当可能財源についても充当可能基金及び充当可能特定歳入の減少が大きいため、前年度に続いて将来負担比率が算定された。</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FF3A439-D311-4804-B6B7-7F5DB5D8C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6E11664-108D-4D6F-A223-FD8D89040B31}"/>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7C4E6B3-D5A3-4A56-B96D-C83342E5BA77}"/>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8C87A52-696E-4BF5-B10E-915D713F895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A4B4FCB-9C6C-40BF-9B4D-CEE4CD0AF1AA}"/>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4A34395-2F57-449E-99E9-496EBF5A6C53}"/>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CC5E35D-14FE-4EE3-B0D8-4CEAFB5B8282}"/>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B07E0C2-3F5C-43A1-BD0C-ADCC0D1405BF}"/>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8868EC5-F2C8-45DE-97FC-6C8A74973459}"/>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72C9BAB-A7AF-4C34-B3AA-92620134EFBF}"/>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CE82FF8-1E47-4514-AB0F-4D105C85D351}"/>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年度に実施した障害者福祉センターたんぽぽ建設事業の剰余金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万円を地域福祉基金に積立、文化センター土地区画整理事業のため都市計画事業基金を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万円取り崩し、文化センター外壁改修工事等の管理事業のため文化センター運営基金を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り歳出改革を行い、民間委託・指定管理者制度の活用により経常的経費の削減に努めている。今後は、個別施設計画の策定による公共施設の適正な管理運営の実施、地域福祉計画や居場所づくりの推進による社会保障関係経費の抑制に努め、基金残高を考慮しながらバランスの取れた効率的な財政運営を目指していく。また、今後は安定的な自主財源確保のため、ふるさと納税の推進や積極的な企業誘致、徹底した滞納整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E3064FB-A928-4103-9F0A-4CEF609C6627}"/>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C6E647C-C4E0-407A-9417-696632DB4059}"/>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4AA20BC4-4D3D-42DF-A528-1E6926771697}"/>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都市計画事業基金：文化センター周辺土地区画整理事業のため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文化センター運営基金繰入金：文化センター外壁改修工事等の管理事業のため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ふるさと創生基金：町民体育祭、ふるさとまつり、花火大会開催のため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年度に実施した障害者福祉センターたんぽぽ建設事業の剰余金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文化センター周辺まちづくり事業のため都市計画事業基金を取り崩し、文化センター外壁改修工事のため文化センター運営基金を取り崩したことから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ついてはさらに基金残高は減少した。町民行事については毎年行うことから今後もふるさと創生基金は減少する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D57CC34-59D4-4024-99FA-7968700A8847}"/>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0795AD4-E1D3-47AF-AB35-C2B32A48DCFD}"/>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C9C1DF6-861F-4281-B403-F4BFBFE44D5A}"/>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文化センター・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1CA7B01-CCBC-47C9-820C-1873E855A4FF}"/>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B343276-81FE-47BA-9173-A7CAF21CE7F2}"/>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A1373F1-D313-481B-99F6-9A241B672751}"/>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今後は債券運用を行い、より効率的かつ安全な基金管理に努める。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1091EF8-6A16-41DA-B6DF-2EC45EDAF0FC}"/>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0000000-0008-0000-0000-00001B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本年度の有形固定資産減価償却率は、類似団体内平均値と比較すれば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が、「玉村町公共施設等総合管理計画」に基づき、町が保有している各施設の「個別施設計画」を早急に策定し、公共施設の補修・改修・除却及び統合を実施し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619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8981</xdr:rowOff>
    </xdr:from>
    <xdr:to>
      <xdr:col>23</xdr:col>
      <xdr:colOff>85725</xdr:colOff>
      <xdr:row>32</xdr:row>
      <xdr:rowOff>52161</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626690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52161</xdr:rowOff>
    </xdr:from>
    <xdr:to>
      <xdr:col>19</xdr:col>
      <xdr:colOff>136525</xdr:colOff>
      <xdr:row>32</xdr:row>
      <xdr:rowOff>58329</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631008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146322</xdr:rowOff>
    </xdr:from>
    <xdr:to>
      <xdr:col>11</xdr:col>
      <xdr:colOff>187325</xdr:colOff>
      <xdr:row>33</xdr:row>
      <xdr:rowOff>76472</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2476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33</xdr:row>
      <xdr:rowOff>25672</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2527300" y="6316254"/>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2" name="n_3aveValue有形固定資産減価償却率">
          <a:extLst>
            <a:ext uri="{FF2B5EF4-FFF2-40B4-BE49-F238E27FC236}">
              <a16:creationId xmlns:a16="http://schemas.microsoft.com/office/drawing/2014/main" id="{00000000-0008-0000-0000-00005C000000}"/>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67599</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本年度の債務償還比率は、類似団体内平均値と比較すれば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216.9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808.6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％となった。前年度に引き続き、類似団体内平均値より高い数値となった。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要因としては、充当可能基金残高が類似団体と比べて過少となっていることや業務支出における物件費の水準が過大となっていることが考えられる。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今後、事業の見直しや歳出抑制により業務支出の改善を図り、比率を圧縮していきたい。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a:extLst>
            <a:ext uri="{FF2B5EF4-FFF2-40B4-BE49-F238E27FC236}">
              <a16:creationId xmlns:a16="http://schemas.microsoft.com/office/drawing/2014/main" id="{00000000-0008-0000-0000-00007B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a:extLst>
            <a:ext uri="{FF2B5EF4-FFF2-40B4-BE49-F238E27FC236}">
              <a16:creationId xmlns:a16="http://schemas.microsoft.com/office/drawing/2014/main" id="{00000000-0008-0000-0000-00007D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7" name="債務償還比率平均値テキスト">
          <a:extLst>
            <a:ext uri="{FF2B5EF4-FFF2-40B4-BE49-F238E27FC236}">
              <a16:creationId xmlns:a16="http://schemas.microsoft.com/office/drawing/2014/main" id="{00000000-0008-0000-0000-00007F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16068</xdr:rowOff>
    </xdr:from>
    <xdr:to>
      <xdr:col>76</xdr:col>
      <xdr:colOff>73025</xdr:colOff>
      <xdr:row>30</xdr:row>
      <xdr:rowOff>117668</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4744700" y="59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38945</xdr:rowOff>
    </xdr:from>
    <xdr:ext cx="469744" cy="259045"/>
    <xdr:sp macro="" textlink="">
      <xdr:nvSpPr>
        <xdr:cNvPr id="136" name="債務償還比率該当値テキスト">
          <a:extLst>
            <a:ext uri="{FF2B5EF4-FFF2-40B4-BE49-F238E27FC236}">
              <a16:creationId xmlns:a16="http://schemas.microsoft.com/office/drawing/2014/main" id="{00000000-0008-0000-0000-000088000000}"/>
            </a:ext>
          </a:extLst>
        </xdr:cNvPr>
        <xdr:cNvSpPr txBox="1"/>
      </xdr:nvSpPr>
      <xdr:spPr>
        <a:xfrm>
          <a:off x="14846300" y="57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135098</xdr:rowOff>
    </xdr:from>
    <xdr:to>
      <xdr:col>72</xdr:col>
      <xdr:colOff>123825</xdr:colOff>
      <xdr:row>30</xdr:row>
      <xdr:rowOff>65248</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033500" y="58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14448</xdr:rowOff>
    </xdr:from>
    <xdr:to>
      <xdr:col>76</xdr:col>
      <xdr:colOff>22225</xdr:colOff>
      <xdr:row>30</xdr:row>
      <xdr:rowOff>66868</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084300" y="5929473"/>
          <a:ext cx="711200" cy="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9" name="n_1aveValue債務償還比率">
          <a:extLst>
            <a:ext uri="{FF2B5EF4-FFF2-40B4-BE49-F238E27FC236}">
              <a16:creationId xmlns:a16="http://schemas.microsoft.com/office/drawing/2014/main" id="{00000000-0008-0000-0000-00008B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81775</xdr:rowOff>
    </xdr:from>
    <xdr:ext cx="469744" cy="259045"/>
    <xdr:sp macro="" textlink="">
      <xdr:nvSpPr>
        <xdr:cNvPr id="140" name="n_1mainValue債務償還比率">
          <a:extLst>
            <a:ext uri="{FF2B5EF4-FFF2-40B4-BE49-F238E27FC236}">
              <a16:creationId xmlns:a16="http://schemas.microsoft.com/office/drawing/2014/main" id="{00000000-0008-0000-0000-00008C000000}"/>
            </a:ext>
          </a:extLst>
        </xdr:cNvPr>
        <xdr:cNvSpPr txBox="1"/>
      </xdr:nvSpPr>
      <xdr:spPr>
        <a:xfrm>
          <a:off x="13836727" y="565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64770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5493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64770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76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103505</xdr:rowOff>
    </xdr:from>
    <xdr:to>
      <xdr:col>10</xdr:col>
      <xdr:colOff>165100</xdr:colOff>
      <xdr:row>39</xdr:row>
      <xdr:rowOff>33655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38</xdr:row>
      <xdr:rowOff>154305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5760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24782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162468</xdr:rowOff>
    </xdr:from>
    <xdr:to>
      <xdr:col>55</xdr:col>
      <xdr:colOff>50800</xdr:colOff>
      <xdr:row>39</xdr:row>
      <xdr:rowOff>92618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6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13895</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52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4094</xdr:rowOff>
    </xdr:from>
    <xdr:to>
      <xdr:col>50</xdr:col>
      <xdr:colOff>165100</xdr:colOff>
      <xdr:row>39</xdr:row>
      <xdr:rowOff>105694</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6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41818</xdr:rowOff>
    </xdr:from>
    <xdr:to>
      <xdr:col>55</xdr:col>
      <xdr:colOff>0</xdr:colOff>
      <xdr:row>39</xdr:row>
      <xdr:rowOff>54894</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728368"/>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20691</xdr:rowOff>
    </xdr:from>
    <xdr:to>
      <xdr:col>46</xdr:col>
      <xdr:colOff>38100</xdr:colOff>
      <xdr:row>39</xdr:row>
      <xdr:rowOff>122291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7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54894</xdr:rowOff>
    </xdr:from>
    <xdr:to>
      <xdr:col>50</xdr:col>
      <xdr:colOff>114300</xdr:colOff>
      <xdr:row>39</xdr:row>
      <xdr:rowOff>71491</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741444"/>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21834</xdr:rowOff>
    </xdr:from>
    <xdr:to>
      <xdr:col>41</xdr:col>
      <xdr:colOff>101600</xdr:colOff>
      <xdr:row>39</xdr:row>
      <xdr:rowOff>123434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7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71491</xdr:rowOff>
    </xdr:from>
    <xdr:to>
      <xdr:col>45</xdr:col>
      <xdr:colOff>177800</xdr:colOff>
      <xdr:row>39</xdr:row>
      <xdr:rowOff>72634</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67580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122221</xdr:rowOff>
    </xdr:from>
    <xdr:ext cx="469744"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91727" y="64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113418</xdr:rowOff>
    </xdr:from>
    <xdr:ext cx="469744"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515427" y="67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114561</xdr:rowOff>
    </xdr:from>
    <xdr:ext cx="469744"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626427" y="68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61867</xdr:rowOff>
    </xdr:from>
    <xdr:to>
      <xdr:col>24</xdr:col>
      <xdr:colOff>114300</xdr:colOff>
      <xdr:row>58</xdr:row>
      <xdr:rowOff>163467</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84744</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137160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797300" y="100567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110853</xdr:rowOff>
    </xdr:from>
    <xdr:to>
      <xdr:col>15</xdr:col>
      <xdr:colOff>101600</xdr:colOff>
      <xdr:row>59</xdr:row>
      <xdr:rowOff>41003</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161653</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908300" y="100812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161653</xdr:rowOff>
    </xdr:from>
    <xdr:to>
      <xdr:col>15</xdr:col>
      <xdr:colOff>50800</xdr:colOff>
      <xdr:row>59</xdr:row>
      <xdr:rowOff>104503</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019300" y="1010575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1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1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1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75923</xdr:rowOff>
    </xdr:from>
    <xdr:to>
      <xdr:col>55</xdr:col>
      <xdr:colOff>50800</xdr:colOff>
      <xdr:row>65</xdr:row>
      <xdr:rowOff>6073</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10426700" y="110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100-0000E6000000}"/>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75940</xdr:rowOff>
    </xdr:from>
    <xdr:to>
      <xdr:col>50</xdr:col>
      <xdr:colOff>165100</xdr:colOff>
      <xdr:row>65</xdr:row>
      <xdr:rowOff>6090</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9588500" y="11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126723</xdr:rowOff>
    </xdr:from>
    <xdr:to>
      <xdr:col>55</xdr:col>
      <xdr:colOff>0</xdr:colOff>
      <xdr:row>64</xdr:row>
      <xdr:rowOff>126740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639300" y="11099523"/>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75956</xdr:rowOff>
    </xdr:from>
    <xdr:to>
      <xdr:col>46</xdr:col>
      <xdr:colOff>38100</xdr:colOff>
      <xdr:row>65</xdr:row>
      <xdr:rowOff>6106</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8699500" y="110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126740</xdr:rowOff>
    </xdr:from>
    <xdr:to>
      <xdr:col>50</xdr:col>
      <xdr:colOff>114300</xdr:colOff>
      <xdr:row>64</xdr:row>
      <xdr:rowOff>126756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8750300" y="1109954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75147</xdr:rowOff>
    </xdr:from>
    <xdr:to>
      <xdr:col>41</xdr:col>
      <xdr:colOff>101600</xdr:colOff>
      <xdr:row>65</xdr:row>
      <xdr:rowOff>5297</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7810500" y="11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125947</xdr:rowOff>
    </xdr:from>
    <xdr:to>
      <xdr:col>45</xdr:col>
      <xdr:colOff>177800</xdr:colOff>
      <xdr:row>64</xdr:row>
      <xdr:rowOff>126756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861300" y="11098747"/>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168667</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59411" y="111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168683</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83111" y="111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167874</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94111" y="111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00000000-0008-0000-01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1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100-000011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150586</xdr:rowOff>
    </xdr:from>
    <xdr:to>
      <xdr:col>24</xdr:col>
      <xdr:colOff>114300</xdr:colOff>
      <xdr:row>78</xdr:row>
      <xdr:rowOff>80736</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4584700" y="13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65513</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100-00001C010000}"/>
            </a:ext>
          </a:extLst>
        </xdr:cNvPr>
        <xdr:cNvSpPr txBox="1"/>
      </xdr:nvSpPr>
      <xdr:spPr>
        <a:xfrm>
          <a:off x="4673600" y="132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130992</xdr:rowOff>
    </xdr:from>
    <xdr:to>
      <xdr:col>20</xdr:col>
      <xdr:colOff>38100</xdr:colOff>
      <xdr:row>78</xdr:row>
      <xdr:rowOff>61142</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3746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10342</xdr:rowOff>
    </xdr:from>
    <xdr:to>
      <xdr:col>24</xdr:col>
      <xdr:colOff>63500</xdr:colOff>
      <xdr:row>78</xdr:row>
      <xdr:rowOff>29936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3797300" y="1338344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127726</xdr:rowOff>
    </xdr:from>
    <xdr:to>
      <xdr:col>15</xdr:col>
      <xdr:colOff>101600</xdr:colOff>
      <xdr:row>78</xdr:row>
      <xdr:rowOff>57876</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2857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7076</xdr:rowOff>
    </xdr:from>
    <xdr:to>
      <xdr:col>19</xdr:col>
      <xdr:colOff>177800</xdr:colOff>
      <xdr:row>78</xdr:row>
      <xdr:rowOff>10342</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2908300" y="133801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139156</xdr:rowOff>
    </xdr:from>
    <xdr:to>
      <xdr:col>10</xdr:col>
      <xdr:colOff>165100</xdr:colOff>
      <xdr:row>78</xdr:row>
      <xdr:rowOff>69306</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1968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7076</xdr:rowOff>
    </xdr:from>
    <xdr:to>
      <xdr:col>15</xdr:col>
      <xdr:colOff>50800</xdr:colOff>
      <xdr:row>78</xdr:row>
      <xdr:rowOff>18506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2019300" y="133801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100-000025010000}"/>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77669</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100-000026010000}"/>
            </a:ext>
          </a:extLst>
        </xdr:cNvPr>
        <xdr:cNvSpPr txBox="1"/>
      </xdr:nvSpPr>
      <xdr:spPr>
        <a:xfrm>
          <a:off x="3582044" y="131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74403</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100-000027010000}"/>
            </a:ext>
          </a:extLst>
        </xdr:cNvPr>
        <xdr:cNvSpPr txBox="1"/>
      </xdr:nvSpPr>
      <xdr:spPr>
        <a:xfrm>
          <a:off x="2705744" y="131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85833</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100-000028010000}"/>
            </a:ext>
          </a:extLst>
        </xdr:cNvPr>
        <xdr:cNvSpPr txBox="1"/>
      </xdr:nvSpPr>
      <xdr:spPr>
        <a:xfrm>
          <a:off x="18167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1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1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1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100-000047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63391</xdr:rowOff>
    </xdr:from>
    <xdr:to>
      <xdr:col>55</xdr:col>
      <xdr:colOff>50800</xdr:colOff>
      <xdr:row>86</xdr:row>
      <xdr:rowOff>164991</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0426700" y="14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100-000052010000}"/>
            </a:ext>
          </a:extLst>
        </xdr:cNvPr>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64207</xdr:rowOff>
    </xdr:from>
    <xdr:to>
      <xdr:col>50</xdr:col>
      <xdr:colOff>165100</xdr:colOff>
      <xdr:row>86</xdr:row>
      <xdr:rowOff>165807</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9588500" y="148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114191</xdr:rowOff>
    </xdr:from>
    <xdr:to>
      <xdr:col>55</xdr:col>
      <xdr:colOff>0</xdr:colOff>
      <xdr:row>86</xdr:row>
      <xdr:rowOff>115007</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9639300" y="14858891"/>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63717</xdr:rowOff>
    </xdr:from>
    <xdr:to>
      <xdr:col>46</xdr:col>
      <xdr:colOff>38100</xdr:colOff>
      <xdr:row>86</xdr:row>
      <xdr:rowOff>165317</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8699500" y="14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114517</xdr:rowOff>
    </xdr:from>
    <xdr:to>
      <xdr:col>50</xdr:col>
      <xdr:colOff>114300</xdr:colOff>
      <xdr:row>86</xdr:row>
      <xdr:rowOff>115007</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8750300" y="1485921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63554</xdr:rowOff>
    </xdr:from>
    <xdr:to>
      <xdr:col>41</xdr:col>
      <xdr:colOff>101600</xdr:colOff>
      <xdr:row>86</xdr:row>
      <xdr:rowOff>165154</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7810500" y="14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114354</xdr:rowOff>
    </xdr:from>
    <xdr:to>
      <xdr:col>45</xdr:col>
      <xdr:colOff>177800</xdr:colOff>
      <xdr:row>86</xdr:row>
      <xdr:rowOff>114517</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7861300" y="1485905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00000000-0008-0000-0100-000059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00000000-0008-0000-0100-00005A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00000000-0008-0000-0100-00005B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156934</xdr:rowOff>
    </xdr:from>
    <xdr:ext cx="469744" cy="259045"/>
    <xdr:sp macro="" textlink="">
      <xdr:nvSpPr>
        <xdr:cNvPr id="348" name="n_1mainValue【公営住宅】&#10;一人当たり面積">
          <a:extLst>
            <a:ext uri="{FF2B5EF4-FFF2-40B4-BE49-F238E27FC236}">
              <a16:creationId xmlns:a16="http://schemas.microsoft.com/office/drawing/2014/main" id="{00000000-0008-0000-0100-00005C010000}"/>
            </a:ext>
          </a:extLst>
        </xdr:cNvPr>
        <xdr:cNvSpPr txBox="1"/>
      </xdr:nvSpPr>
      <xdr:spPr>
        <a:xfrm>
          <a:off x="9391727" y="149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156444</xdr:rowOff>
    </xdr:from>
    <xdr:ext cx="469744" cy="259045"/>
    <xdr:sp macro="" textlink="">
      <xdr:nvSpPr>
        <xdr:cNvPr id="349" name="n_2mainValue【公営住宅】&#10;一人当たり面積">
          <a:extLst>
            <a:ext uri="{FF2B5EF4-FFF2-40B4-BE49-F238E27FC236}">
              <a16:creationId xmlns:a16="http://schemas.microsoft.com/office/drawing/2014/main" id="{00000000-0008-0000-0100-00005D010000}"/>
            </a:ext>
          </a:extLst>
        </xdr:cNvPr>
        <xdr:cNvSpPr txBox="1"/>
      </xdr:nvSpPr>
      <xdr:spPr>
        <a:xfrm>
          <a:off x="8515427" y="149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156281</xdr:rowOff>
    </xdr:from>
    <xdr:ext cx="469744" cy="259045"/>
    <xdr:sp macro="" textlink="">
      <xdr:nvSpPr>
        <xdr:cNvPr id="350" name="n_3mainValue【公営住宅】&#10;一人当たり面積">
          <a:extLst>
            <a:ext uri="{FF2B5EF4-FFF2-40B4-BE49-F238E27FC236}">
              <a16:creationId xmlns:a16="http://schemas.microsoft.com/office/drawing/2014/main" id="{00000000-0008-0000-0100-00005E010000}"/>
            </a:ext>
          </a:extLst>
        </xdr:cNvPr>
        <xdr:cNvSpPr txBox="1"/>
      </xdr:nvSpPr>
      <xdr:spPr>
        <a:xfrm>
          <a:off x="7626427" y="149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1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1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1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100-00008D010000}"/>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101799</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00000000-0008-0000-0100-000098010000}"/>
            </a:ext>
          </a:extLst>
        </xdr:cNvPr>
        <xdr:cNvSpPr txBox="1"/>
      </xdr:nvSpPr>
      <xdr:spPr>
        <a:xfrm>
          <a:off x="16357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xdr:rowOff>
    </xdr:from>
    <xdr:to>
      <xdr:col>81</xdr:col>
      <xdr:colOff>101600</xdr:colOff>
      <xdr:row>38</xdr:row>
      <xdr:rowOff>109038</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5430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2722</xdr:rowOff>
    </xdr:from>
    <xdr:to>
      <xdr:col>85</xdr:col>
      <xdr:colOff>127000</xdr:colOff>
      <xdr:row>38</xdr:row>
      <xdr:rowOff>58238</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5481300" y="651782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113756</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4592300" y="657333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1365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39</xdr:row>
      <xdr:rowOff>51707</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3703300" y="662885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100165</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5266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4389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100-0000A4010000}"/>
            </a:ext>
          </a:extLst>
        </xdr:cNvPr>
        <xdr:cNvSpPr txBox="1"/>
      </xdr:nvSpPr>
      <xdr:spPr>
        <a:xfrm>
          <a:off x="13500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1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1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100-0000C101000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67310</xdr:rowOff>
    </xdr:from>
    <xdr:to>
      <xdr:col>116</xdr:col>
      <xdr:colOff>114300</xdr:colOff>
      <xdr:row>37</xdr:row>
      <xdr:rowOff>168910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2110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90187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100-0000CC010000}"/>
            </a:ext>
          </a:extLst>
        </xdr:cNvPr>
        <xdr:cNvSpPr txBox="1"/>
      </xdr:nvSpPr>
      <xdr:spPr>
        <a:xfrm>
          <a:off x="22199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121920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21323300" y="6461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71120</xdr:rowOff>
    </xdr:from>
    <xdr:to>
      <xdr:col>107</xdr:col>
      <xdr:colOff>101600</xdr:colOff>
      <xdr:row>38</xdr:row>
      <xdr:rowOff>1270</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121920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646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71120</xdr:rowOff>
    </xdr:from>
    <xdr:to>
      <xdr:col>102</xdr:col>
      <xdr:colOff>165100</xdr:colOff>
      <xdr:row>38</xdr:row>
      <xdr:rowOff>1270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9494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121920</xdr:rowOff>
    </xdr:from>
    <xdr:to>
      <xdr:col>107</xdr:col>
      <xdr:colOff>50800</xdr:colOff>
      <xdr:row>37</xdr:row>
      <xdr:rowOff>121920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9545300" y="646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17797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17797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1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1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1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100-0000F6010000}"/>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100-00000102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85725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5481300" y="10332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125730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4592300" y="1037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40005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3703300" y="104127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100-000008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100-00000902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100-00000A020000}"/>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100-00000B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100-00000C020000}"/>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100-00000D020000}"/>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1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100-000025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00000000-0008-0000-0100-000027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100-000029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110134</xdr:rowOff>
    </xdr:from>
    <xdr:to>
      <xdr:col>116</xdr:col>
      <xdr:colOff>114300</xdr:colOff>
      <xdr:row>63</xdr:row>
      <xdr:rowOff>40284</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21107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88561</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100-000034020000}"/>
            </a:ext>
          </a:extLst>
        </xdr:cNvPr>
        <xdr:cNvSpPr txBox="1"/>
      </xdr:nvSpPr>
      <xdr:spPr>
        <a:xfrm>
          <a:off x="22199600" y="107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112878</xdr:rowOff>
    </xdr:from>
    <xdr:to>
      <xdr:col>112</xdr:col>
      <xdr:colOff>38100</xdr:colOff>
      <xdr:row>63</xdr:row>
      <xdr:rowOff>43028</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1272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160934</xdr:rowOff>
    </xdr:from>
    <xdr:to>
      <xdr:col>116</xdr:col>
      <xdr:colOff>63500</xdr:colOff>
      <xdr:row>62</xdr:row>
      <xdr:rowOff>163678</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21323300" y="1079083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115621</xdr:rowOff>
    </xdr:from>
    <xdr:to>
      <xdr:col>107</xdr:col>
      <xdr:colOff>101600</xdr:colOff>
      <xdr:row>63</xdr:row>
      <xdr:rowOff>45771</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0383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163678</xdr:rowOff>
    </xdr:from>
    <xdr:to>
      <xdr:col>111</xdr:col>
      <xdr:colOff>177800</xdr:colOff>
      <xdr:row>62</xdr:row>
      <xdr:rowOff>166421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0434300" y="1079357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114249</xdr:rowOff>
    </xdr:from>
    <xdr:to>
      <xdr:col>102</xdr:col>
      <xdr:colOff>165100</xdr:colOff>
      <xdr:row>63</xdr:row>
      <xdr:rowOff>44399</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9494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165049</xdr:rowOff>
    </xdr:from>
    <xdr:to>
      <xdr:col>107</xdr:col>
      <xdr:colOff>50800</xdr:colOff>
      <xdr:row>62</xdr:row>
      <xdr:rowOff>166421</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9545300" y="107949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a:extLst>
            <a:ext uri="{FF2B5EF4-FFF2-40B4-BE49-F238E27FC236}">
              <a16:creationId xmlns:a16="http://schemas.microsoft.com/office/drawing/2014/main" id="{00000000-0008-0000-0100-00003B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a:extLst>
            <a:ext uri="{FF2B5EF4-FFF2-40B4-BE49-F238E27FC236}">
              <a16:creationId xmlns:a16="http://schemas.microsoft.com/office/drawing/2014/main" id="{00000000-0008-0000-0100-00003C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a:extLst>
            <a:ext uri="{FF2B5EF4-FFF2-40B4-BE49-F238E27FC236}">
              <a16:creationId xmlns:a16="http://schemas.microsoft.com/office/drawing/2014/main" id="{00000000-0008-0000-0100-00003D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34155</xdr:rowOff>
    </xdr:from>
    <xdr:ext cx="469744" cy="259045"/>
    <xdr:sp macro="" textlink="">
      <xdr:nvSpPr>
        <xdr:cNvPr id="574" name="n_1mainValue【学校施設】&#10;一人当たり面積">
          <a:extLst>
            <a:ext uri="{FF2B5EF4-FFF2-40B4-BE49-F238E27FC236}">
              <a16:creationId xmlns:a16="http://schemas.microsoft.com/office/drawing/2014/main" id="{00000000-0008-0000-0100-00003E020000}"/>
            </a:ext>
          </a:extLst>
        </xdr:cNvPr>
        <xdr:cNvSpPr txBox="1"/>
      </xdr:nvSpPr>
      <xdr:spPr>
        <a:xfrm>
          <a:off x="210757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36898</xdr:rowOff>
    </xdr:from>
    <xdr:ext cx="469744" cy="259045"/>
    <xdr:sp macro="" textlink="">
      <xdr:nvSpPr>
        <xdr:cNvPr id="575" name="n_2mainValue【学校施設】&#10;一人当たり面積">
          <a:extLst>
            <a:ext uri="{FF2B5EF4-FFF2-40B4-BE49-F238E27FC236}">
              <a16:creationId xmlns:a16="http://schemas.microsoft.com/office/drawing/2014/main" id="{00000000-0008-0000-0100-00003F020000}"/>
            </a:ext>
          </a:extLst>
        </xdr:cNvPr>
        <xdr:cNvSpPr txBox="1"/>
      </xdr:nvSpPr>
      <xdr:spPr>
        <a:xfrm>
          <a:off x="201994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35526</xdr:rowOff>
    </xdr:from>
    <xdr:ext cx="469744" cy="259045"/>
    <xdr:sp macro="" textlink="">
      <xdr:nvSpPr>
        <xdr:cNvPr id="576" name="n_3mainValue【学校施設】&#10;一人当たり面積">
          <a:extLst>
            <a:ext uri="{FF2B5EF4-FFF2-40B4-BE49-F238E27FC236}">
              <a16:creationId xmlns:a16="http://schemas.microsoft.com/office/drawing/2014/main" id="{00000000-0008-0000-0100-000040020000}"/>
            </a:ext>
          </a:extLst>
        </xdr:cNvPr>
        <xdr:cNvSpPr txBox="1"/>
      </xdr:nvSpPr>
      <xdr:spPr>
        <a:xfrm>
          <a:off x="193104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1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id="{00000000-0008-0000-0100-00005B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00000000-0008-0000-0100-00005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100-00005F020000}"/>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100-00006A020000}"/>
            </a:ext>
          </a:extLst>
        </xdr:cNvPr>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xdr:rowOff>
    </xdr:from>
    <xdr:to>
      <xdr:col>85</xdr:col>
      <xdr:colOff>127000</xdr:colOff>
      <xdr:row>81</xdr:row>
      <xdr:rowOff>57694</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5481300" y="1388962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57694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4592300" y="139108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81</xdr:row>
      <xdr:rowOff>121376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3703300" y="1391085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100-000071020000}"/>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100-00007202000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100-000073020000}"/>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125021</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100-000074020000}"/>
            </a:ext>
          </a:extLst>
        </xdr:cNvPr>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100-000075020000}"/>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100-000076020000}"/>
            </a:ext>
          </a:extLst>
        </xdr:cNvPr>
        <xdr:cNvSpPr txBox="1"/>
      </xdr:nvSpPr>
      <xdr:spPr>
        <a:xfrm>
          <a:off x="13500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1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100-00008F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100-000091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100-00009302000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100-00009E02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137161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1323300" y="1470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137161</xdr:rowOff>
    </xdr:from>
    <xdr:to>
      <xdr:col>111</xdr:col>
      <xdr:colOff>177800</xdr:colOff>
      <xdr:row>85</xdr:row>
      <xdr:rowOff>137161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0434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9494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137161</xdr:rowOff>
    </xdr:from>
    <xdr:to>
      <xdr:col>107</xdr:col>
      <xdr:colOff>50800</xdr:colOff>
      <xdr:row>85</xdr:row>
      <xdr:rowOff>137161</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9545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7" name="n_1aveValue【児童館】&#10;一人当たり面積">
          <a:extLst>
            <a:ext uri="{FF2B5EF4-FFF2-40B4-BE49-F238E27FC236}">
              <a16:creationId xmlns:a16="http://schemas.microsoft.com/office/drawing/2014/main" id="{00000000-0008-0000-0100-0000A5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8" name="n_2aveValue【児童館】&#10;一人当たり面積">
          <a:extLst>
            <a:ext uri="{FF2B5EF4-FFF2-40B4-BE49-F238E27FC236}">
              <a16:creationId xmlns:a16="http://schemas.microsoft.com/office/drawing/2014/main" id="{00000000-0008-0000-0100-0000A602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aveValue【児童館】&#10;一人当たり面積">
          <a:extLst>
            <a:ext uri="{FF2B5EF4-FFF2-40B4-BE49-F238E27FC236}">
              <a16:creationId xmlns:a16="http://schemas.microsoft.com/office/drawing/2014/main" id="{00000000-0008-0000-0100-0000A702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33038</xdr:rowOff>
    </xdr:from>
    <xdr:ext cx="469744" cy="259045"/>
    <xdr:sp macro="" textlink="">
      <xdr:nvSpPr>
        <xdr:cNvPr id="680" name="n_1mainValue【児童館】&#10;一人当たり面積">
          <a:extLst>
            <a:ext uri="{FF2B5EF4-FFF2-40B4-BE49-F238E27FC236}">
              <a16:creationId xmlns:a16="http://schemas.microsoft.com/office/drawing/2014/main" id="{00000000-0008-0000-0100-0000A8020000}"/>
            </a:ext>
          </a:extLst>
        </xdr:cNvPr>
        <xdr:cNvSpPr txBox="1"/>
      </xdr:nvSpPr>
      <xdr:spPr>
        <a:xfrm>
          <a:off x="210757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33038</xdr:rowOff>
    </xdr:from>
    <xdr:ext cx="469744" cy="259045"/>
    <xdr:sp macro="" textlink="">
      <xdr:nvSpPr>
        <xdr:cNvPr id="681" name="n_2mainValue【児童館】&#10;一人当たり面積">
          <a:extLst>
            <a:ext uri="{FF2B5EF4-FFF2-40B4-BE49-F238E27FC236}">
              <a16:creationId xmlns:a16="http://schemas.microsoft.com/office/drawing/2014/main" id="{00000000-0008-0000-0100-0000A9020000}"/>
            </a:ext>
          </a:extLst>
        </xdr:cNvPr>
        <xdr:cNvSpPr txBox="1"/>
      </xdr:nvSpPr>
      <xdr:spPr>
        <a:xfrm>
          <a:off x="20199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33038</xdr:rowOff>
    </xdr:from>
    <xdr:ext cx="469744" cy="259045"/>
    <xdr:sp macro="" textlink="">
      <xdr:nvSpPr>
        <xdr:cNvPr id="682" name="n_3mainValue【児童館】&#10;一人当たり面積">
          <a:extLst>
            <a:ext uri="{FF2B5EF4-FFF2-40B4-BE49-F238E27FC236}">
              <a16:creationId xmlns:a16="http://schemas.microsoft.com/office/drawing/2014/main" id="{00000000-0008-0000-0100-0000AA020000}"/>
            </a:ext>
          </a:extLst>
        </xdr:cNvPr>
        <xdr:cNvSpPr txBox="1"/>
      </xdr:nvSpPr>
      <xdr:spPr>
        <a:xfrm>
          <a:off x="19310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00000000-0008-0000-0100-0000C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a:extLst>
            <a:ext uri="{FF2B5EF4-FFF2-40B4-BE49-F238E27FC236}">
              <a16:creationId xmlns:a16="http://schemas.microsoft.com/office/drawing/2014/main" id="{00000000-0008-0000-0100-0000C5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a:extLst>
            <a:ext uri="{FF2B5EF4-FFF2-40B4-BE49-F238E27FC236}">
              <a16:creationId xmlns:a16="http://schemas.microsoft.com/office/drawing/2014/main" id="{00000000-0008-0000-0100-0000C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3" name="【公民館】&#10;有形固定資産減価償却率平均値テキスト">
          <a:extLst>
            <a:ext uri="{FF2B5EF4-FFF2-40B4-BE49-F238E27FC236}">
              <a16:creationId xmlns:a16="http://schemas.microsoft.com/office/drawing/2014/main" id="{00000000-0008-0000-0100-0000C9020000}"/>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47914</xdr:rowOff>
    </xdr:from>
    <xdr:ext cx="405111" cy="259045"/>
    <xdr:sp macro="" textlink="">
      <xdr:nvSpPr>
        <xdr:cNvPr id="724" name="【公民館】&#10;有形固定資産減価償却率該当値テキスト">
          <a:extLst>
            <a:ext uri="{FF2B5EF4-FFF2-40B4-BE49-F238E27FC236}">
              <a16:creationId xmlns:a16="http://schemas.microsoft.com/office/drawing/2014/main" id="{00000000-0008-0000-0100-0000D4020000}"/>
            </a:ext>
          </a:extLst>
        </xdr:cNvPr>
        <xdr:cNvSpPr txBox="1"/>
      </xdr:nvSpPr>
      <xdr:spPr>
        <a:xfrm>
          <a:off x="16357600"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5430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151312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5481300" y="177796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9252</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4592300" y="178106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3652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104</xdr:row>
      <xdr:rowOff>92529</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13703300" y="17840052"/>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1" name="n_1ave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2" name="n_2ave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3" name="n_3ave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21789</xdr:rowOff>
    </xdr:from>
    <xdr:ext cx="405111" cy="259045"/>
    <xdr:sp macro="" textlink="">
      <xdr:nvSpPr>
        <xdr:cNvPr id="734" name="n_1mainValue【公民館】&#10;有形固定資産減価償却率">
          <a:extLst>
            <a:ext uri="{FF2B5EF4-FFF2-40B4-BE49-F238E27FC236}">
              <a16:creationId xmlns:a16="http://schemas.microsoft.com/office/drawing/2014/main" id="{00000000-0008-0000-0100-0000DE020000}"/>
            </a:ext>
          </a:extLst>
        </xdr:cNvPr>
        <xdr:cNvSpPr txBox="1"/>
      </xdr:nvSpPr>
      <xdr:spPr>
        <a:xfrm>
          <a:off x="152660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735" name="n_2mainValue【公民館】&#10;有形固定資産減価償却率">
          <a:extLst>
            <a:ext uri="{FF2B5EF4-FFF2-40B4-BE49-F238E27FC236}">
              <a16:creationId xmlns:a16="http://schemas.microsoft.com/office/drawing/2014/main" id="{00000000-0008-0000-0100-0000DF020000}"/>
            </a:ext>
          </a:extLst>
        </xdr:cNvPr>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36" name="n_3mainValue【公民館】&#10;有形固定資産減価償却率">
          <a:extLst>
            <a:ext uri="{FF2B5EF4-FFF2-40B4-BE49-F238E27FC236}">
              <a16:creationId xmlns:a16="http://schemas.microsoft.com/office/drawing/2014/main" id="{00000000-0008-0000-0100-0000E002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00000000-0008-0000-0100-0000F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a:extLst>
            <a:ext uri="{FF2B5EF4-FFF2-40B4-BE49-F238E27FC236}">
              <a16:creationId xmlns:a16="http://schemas.microsoft.com/office/drawing/2014/main" id="{00000000-0008-0000-0100-0000FB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a:extLst>
            <a:ext uri="{FF2B5EF4-FFF2-40B4-BE49-F238E27FC236}">
              <a16:creationId xmlns:a16="http://schemas.microsoft.com/office/drawing/2014/main" id="{00000000-0008-0000-0100-0000FD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67" name="【公民館】&#10;一人当たり面積平均値テキスト">
          <a:extLst>
            <a:ext uri="{FF2B5EF4-FFF2-40B4-BE49-F238E27FC236}">
              <a16:creationId xmlns:a16="http://schemas.microsoft.com/office/drawing/2014/main" id="{00000000-0008-0000-0100-0000FF02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22110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778" name="【公民館】&#10;一人当たり面積該当値テキスト">
          <a:extLst>
            <a:ext uri="{FF2B5EF4-FFF2-40B4-BE49-F238E27FC236}">
              <a16:creationId xmlns:a16="http://schemas.microsoft.com/office/drawing/2014/main" id="{00000000-0008-0000-0100-00000A030000}"/>
            </a:ext>
          </a:extLst>
        </xdr:cNvPr>
        <xdr:cNvSpPr txBox="1"/>
      </xdr:nvSpPr>
      <xdr:spPr>
        <a:xfrm>
          <a:off x="22199600" y="184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102326</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21323300" y="1861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102326</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20434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102326</xdr:rowOff>
    </xdr:from>
    <xdr:to>
      <xdr:col>107</xdr:col>
      <xdr:colOff>50800</xdr:colOff>
      <xdr:row>108</xdr:row>
      <xdr:rowOff>108857</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19545300" y="186189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85" name="n_1aveValue【公民館】&#10;一人当たり面積">
          <a:extLst>
            <a:ext uri="{FF2B5EF4-FFF2-40B4-BE49-F238E27FC236}">
              <a16:creationId xmlns:a16="http://schemas.microsoft.com/office/drawing/2014/main" id="{00000000-0008-0000-0100-00001103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6" name="n_2aveValue【公民館】&#10;一人当たり面積">
          <a:extLst>
            <a:ext uri="{FF2B5EF4-FFF2-40B4-BE49-F238E27FC236}">
              <a16:creationId xmlns:a16="http://schemas.microsoft.com/office/drawing/2014/main" id="{00000000-0008-0000-0100-000012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7" name="n_3aveValue【公民館】&#10;一人当たり面積">
          <a:extLst>
            <a:ext uri="{FF2B5EF4-FFF2-40B4-BE49-F238E27FC236}">
              <a16:creationId xmlns:a16="http://schemas.microsoft.com/office/drawing/2014/main" id="{00000000-0008-0000-0100-000013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788" name="n_1mainValue【公民館】&#10;一人当たり面積">
          <a:extLst>
            <a:ext uri="{FF2B5EF4-FFF2-40B4-BE49-F238E27FC236}">
              <a16:creationId xmlns:a16="http://schemas.microsoft.com/office/drawing/2014/main" id="{00000000-0008-0000-0100-000014030000}"/>
            </a:ext>
          </a:extLst>
        </xdr:cNvPr>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789" name="n_2mainValue【公民館】&#10;一人当たり面積">
          <a:extLst>
            <a:ext uri="{FF2B5EF4-FFF2-40B4-BE49-F238E27FC236}">
              <a16:creationId xmlns:a16="http://schemas.microsoft.com/office/drawing/2014/main" id="{00000000-0008-0000-0100-000015030000}"/>
            </a:ext>
          </a:extLst>
        </xdr:cNvPr>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90" name="n_3mainValue【公民館】&#10;一人当たり面積">
          <a:extLst>
            <a:ext uri="{FF2B5EF4-FFF2-40B4-BE49-F238E27FC236}">
              <a16:creationId xmlns:a16="http://schemas.microsoft.com/office/drawing/2014/main" id="{00000000-0008-0000-0100-000016030000}"/>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本表における本年度の有形固定資産減価償却率については、類似団体内平均値比較で橋りょう・トンネル、公営住宅と児童館を除き低率を示した。公営住宅は、類似団体内平均値よりも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竣工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ものがほとんどで、老朽化が進んでいるが、資産形成に繋がるような大きな工事は実施せずに軽度な補修を行っている状況である。今後、さらなる老朽化の進捗は避けられず、児童館の配置等も含め、施設の適切な管理が求め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項目については、類似団体内平均値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27215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477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2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2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2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2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200-000079000000}"/>
            </a:ext>
          </a:extLst>
        </xdr:cNvPr>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00000000-0008-0000-02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00000000-0008-0000-02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00000000-0008-0000-02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1" name="n_1mainValue【図書館】&#10;一人当たり面積">
          <a:extLst>
            <a:ext uri="{FF2B5EF4-FFF2-40B4-BE49-F238E27FC236}">
              <a16:creationId xmlns:a16="http://schemas.microsoft.com/office/drawing/2014/main" id="{00000000-0008-0000-0200-000083000000}"/>
            </a:ext>
          </a:extLst>
        </xdr:cNvPr>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2" name="n_2mainValue【図書館】&#10;一人当たり面積">
          <a:extLst>
            <a:ext uri="{FF2B5EF4-FFF2-40B4-BE49-F238E27FC236}">
              <a16:creationId xmlns:a16="http://schemas.microsoft.com/office/drawing/2014/main" id="{00000000-0008-0000-0200-000084000000}"/>
            </a:ext>
          </a:extLst>
        </xdr:cNvPr>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3" name="n_3mainValue【図書館】&#10;一人当たり面積">
          <a:extLst>
            <a:ext uri="{FF2B5EF4-FFF2-40B4-BE49-F238E27FC236}">
              <a16:creationId xmlns:a16="http://schemas.microsoft.com/office/drawing/2014/main" id="{00000000-0008-0000-0200-000085000000}"/>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2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2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2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200-0000A3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105427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200-0000AE000000}"/>
            </a:ext>
          </a:extLst>
        </xdr:cNvPr>
        <xdr:cNvSpPr txBox="1"/>
      </xdr:nvSpPr>
      <xdr:spPr>
        <a:xfrm>
          <a:off x="4673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3810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3797300" y="10248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45720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2908300" y="10290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99060</xdr:rowOff>
    </xdr:from>
    <xdr:to>
      <xdr:col>15</xdr:col>
      <xdr:colOff>50800</xdr:colOff>
      <xdr:row>60</xdr:row>
      <xdr:rowOff>45720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2019300" y="100431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2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2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2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200-0000D7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88265</xdr:rowOff>
    </xdr:from>
    <xdr:to>
      <xdr:col>55</xdr:col>
      <xdr:colOff>50800</xdr:colOff>
      <xdr:row>63</xdr:row>
      <xdr:rowOff>18415</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10426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66692</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200-0000E2000000}"/>
            </a:ext>
          </a:extLst>
        </xdr:cNvPr>
        <xdr:cNvSpPr txBox="1"/>
      </xdr:nvSpPr>
      <xdr:spPr>
        <a:xfrm>
          <a:off x="10515600"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140970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639300" y="10768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140970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8750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63</xdr:row>
      <xdr:rowOff>60960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7861300" y="107708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200-0000E9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200-0000EA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200-0000EB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200-0000EC000000}"/>
            </a:ext>
          </a:extLst>
        </xdr:cNvPr>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200-0000ED000000}"/>
            </a:ext>
          </a:extLst>
        </xdr:cNvPr>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38" name="n_3mainValue【体育館・プール】&#10;一人当たり面積">
          <a:extLst>
            <a:ext uri="{FF2B5EF4-FFF2-40B4-BE49-F238E27FC236}">
              <a16:creationId xmlns:a16="http://schemas.microsoft.com/office/drawing/2014/main" id="{00000000-0008-0000-0200-0000EE000000}"/>
            </a:ext>
          </a:extLst>
        </xdr:cNvPr>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2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200-000017010000}"/>
            </a:ext>
          </a:extLst>
        </xdr:cNvPr>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3797300" y="14091286"/>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152400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2908300" y="14167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83</xdr:row>
      <xdr:rowOff>62864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2019300" y="14167486"/>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200-00001E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200-00001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200-000020010000}"/>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200-00002101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4463</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200-000022010000}"/>
            </a:ext>
          </a:extLst>
        </xdr:cNvPr>
        <xdr:cNvSpPr txBox="1"/>
      </xdr:nvSpPr>
      <xdr:spPr>
        <a:xfrm>
          <a:off x="2705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291" name="n_3mainValue【福祉施設】&#10;有形固定資産減価償却率">
          <a:extLst>
            <a:ext uri="{FF2B5EF4-FFF2-40B4-BE49-F238E27FC236}">
              <a16:creationId xmlns:a16="http://schemas.microsoft.com/office/drawing/2014/main" id="{00000000-0008-0000-0200-000023010000}"/>
            </a:ext>
          </a:extLst>
        </xdr:cNvPr>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2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2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2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200-000042010000}"/>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54248</xdr:rowOff>
    </xdr:from>
    <xdr:to>
      <xdr:col>55</xdr:col>
      <xdr:colOff>50800</xdr:colOff>
      <xdr:row>85</xdr:row>
      <xdr:rowOff>155848</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0426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32675</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200-00004D010000}"/>
            </a:ext>
          </a:extLst>
        </xdr:cNvPr>
        <xdr:cNvSpPr txBox="1"/>
      </xdr:nvSpPr>
      <xdr:spPr>
        <a:xfrm>
          <a:off x="10515600"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105048</xdr:rowOff>
    </xdr:from>
    <xdr:to>
      <xdr:col>55</xdr:col>
      <xdr:colOff>0</xdr:colOff>
      <xdr:row>85</xdr:row>
      <xdr:rowOff>170362</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9639300" y="146782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170362</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8750300" y="146848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86</xdr:row>
      <xdr:rowOff>44631</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7861300" y="146848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a:extLst>
            <a:ext uri="{FF2B5EF4-FFF2-40B4-BE49-F238E27FC236}">
              <a16:creationId xmlns:a16="http://schemas.microsoft.com/office/drawing/2014/main" id="{00000000-0008-0000-0200-00005401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a:extLst>
            <a:ext uri="{FF2B5EF4-FFF2-40B4-BE49-F238E27FC236}">
              <a16:creationId xmlns:a16="http://schemas.microsoft.com/office/drawing/2014/main" id="{00000000-0008-0000-0200-000055010000}"/>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id="{00000000-0008-0000-0200-00005601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43" name="n_1mainValue【福祉施設】&#10;一人当たり面積">
          <a:extLst>
            <a:ext uri="{FF2B5EF4-FFF2-40B4-BE49-F238E27FC236}">
              <a16:creationId xmlns:a16="http://schemas.microsoft.com/office/drawing/2014/main" id="{00000000-0008-0000-0200-000057010000}"/>
            </a:ext>
          </a:extLst>
        </xdr:cNvPr>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44" name="n_2mainValue【福祉施設】&#10;一人当たり面積">
          <a:extLst>
            <a:ext uri="{FF2B5EF4-FFF2-40B4-BE49-F238E27FC236}">
              <a16:creationId xmlns:a16="http://schemas.microsoft.com/office/drawing/2014/main" id="{00000000-0008-0000-0200-000058010000}"/>
            </a:ext>
          </a:extLst>
        </xdr:cNvPr>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45" name="n_3mainValue【福祉施設】&#10;一人当たり面積">
          <a:extLst>
            <a:ext uri="{FF2B5EF4-FFF2-40B4-BE49-F238E27FC236}">
              <a16:creationId xmlns:a16="http://schemas.microsoft.com/office/drawing/2014/main" id="{00000000-0008-0000-0200-000059010000}"/>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2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00000000-0008-0000-0200-000074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id="{00000000-0008-0000-0200-00007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200-000078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147864</xdr:rowOff>
    </xdr:from>
    <xdr:to>
      <xdr:col>24</xdr:col>
      <xdr:colOff>114300</xdr:colOff>
      <xdr:row>104</xdr:row>
      <xdr:rowOff>78014</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4584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170741</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200-000083010000}"/>
            </a:ext>
          </a:extLst>
        </xdr:cNvPr>
        <xdr:cNvSpPr txBox="1"/>
      </xdr:nvSpPr>
      <xdr:spPr>
        <a:xfrm>
          <a:off x="4673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27214</xdr:rowOff>
    </xdr:from>
    <xdr:to>
      <xdr:col>24</xdr:col>
      <xdr:colOff>63500</xdr:colOff>
      <xdr:row>104</xdr:row>
      <xdr:rowOff>35379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3797300" y="1785801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908300" y="178220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968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54973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19300" y="178220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200-00008A010000}"/>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200-00008B010000}"/>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200-00008C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77306</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200-0000A6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200-0000A8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200-0000AA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0426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33545</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200-0000B5010000}"/>
            </a:ext>
          </a:extLst>
        </xdr:cNvPr>
        <xdr:cNvSpPr txBox="1"/>
      </xdr:nvSpPr>
      <xdr:spPr>
        <a:xfrm>
          <a:off x="10515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57404</xdr:rowOff>
    </xdr:from>
    <xdr:to>
      <xdr:col>50</xdr:col>
      <xdr:colOff>165100</xdr:colOff>
      <xdr:row>106</xdr:row>
      <xdr:rowOff>159004</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108204</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9639300" y="182796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8699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108204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8750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89408</xdr:rowOff>
    </xdr:from>
    <xdr:to>
      <xdr:col>41</xdr:col>
      <xdr:colOff>101600</xdr:colOff>
      <xdr:row>107</xdr:row>
      <xdr:rowOff>19558</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7810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140208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7861300" y="18281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a:extLst>
            <a:ext uri="{FF2B5EF4-FFF2-40B4-BE49-F238E27FC236}">
              <a16:creationId xmlns:a16="http://schemas.microsoft.com/office/drawing/2014/main" id="{00000000-0008-0000-0200-0000BC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a:extLst>
            <a:ext uri="{FF2B5EF4-FFF2-40B4-BE49-F238E27FC236}">
              <a16:creationId xmlns:a16="http://schemas.microsoft.com/office/drawing/2014/main" id="{00000000-0008-0000-0200-0000BD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a:extLst>
            <a:ext uri="{FF2B5EF4-FFF2-40B4-BE49-F238E27FC236}">
              <a16:creationId xmlns:a16="http://schemas.microsoft.com/office/drawing/2014/main" id="{00000000-0008-0000-0200-0000BE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150131</xdr:rowOff>
    </xdr:from>
    <xdr:ext cx="469744" cy="259045"/>
    <xdr:sp macro="" textlink="">
      <xdr:nvSpPr>
        <xdr:cNvPr id="447" name="n_1mainValue【市民会館】&#10;一人当たり面積">
          <a:extLst>
            <a:ext uri="{FF2B5EF4-FFF2-40B4-BE49-F238E27FC236}">
              <a16:creationId xmlns:a16="http://schemas.microsoft.com/office/drawing/2014/main" id="{00000000-0008-0000-0200-0000BF010000}"/>
            </a:ext>
          </a:extLst>
        </xdr:cNvPr>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48" name="n_2mainValue【市民会館】&#10;一人当たり面積">
          <a:extLst>
            <a:ext uri="{FF2B5EF4-FFF2-40B4-BE49-F238E27FC236}">
              <a16:creationId xmlns:a16="http://schemas.microsoft.com/office/drawing/2014/main" id="{00000000-0008-0000-0200-0000C0010000}"/>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10685</xdr:rowOff>
    </xdr:from>
    <xdr:ext cx="469744" cy="259045"/>
    <xdr:sp macro="" textlink="">
      <xdr:nvSpPr>
        <xdr:cNvPr id="449" name="n_3mainValue【市民会館】&#10;一人当たり面積">
          <a:extLst>
            <a:ext uri="{FF2B5EF4-FFF2-40B4-BE49-F238E27FC236}">
              <a16:creationId xmlns:a16="http://schemas.microsoft.com/office/drawing/2014/main" id="{00000000-0008-0000-0200-0000C1010000}"/>
            </a:ext>
          </a:extLst>
        </xdr:cNvPr>
        <xdr:cNvSpPr txBox="1"/>
      </xdr:nvSpPr>
      <xdr:spPr>
        <a:xfrm>
          <a:off x="7626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a:extLst>
            <a:ext uri="{FF2B5EF4-FFF2-40B4-BE49-F238E27FC236}">
              <a16:creationId xmlns:a16="http://schemas.microsoft.com/office/drawing/2014/main" id="{00000000-0008-0000-0200-0000DC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200-0000DE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200-0000E0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200-0000EB010000}"/>
            </a:ext>
          </a:extLst>
        </xdr:cNvPr>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31931</xdr:rowOff>
    </xdr:from>
    <xdr:to>
      <xdr:col>81</xdr:col>
      <xdr:colOff>101600</xdr:colOff>
      <xdr:row>36</xdr:row>
      <xdr:rowOff>133531</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5430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82731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5481300" y="62043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82731</xdr:rowOff>
    </xdr:from>
    <xdr:to>
      <xdr:col>81</xdr:col>
      <xdr:colOff>50800</xdr:colOff>
      <xdr:row>36</xdr:row>
      <xdr:rowOff>134983</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4592300" y="62549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134983</xdr:rowOff>
    </xdr:from>
    <xdr:to>
      <xdr:col>76</xdr:col>
      <xdr:colOff>114300</xdr:colOff>
      <xdr:row>37</xdr:row>
      <xdr:rowOff>33746</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3703300" y="630718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150058</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5460</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75673</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00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2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200-00000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200-00000E02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200-00001002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56959</xdr:rowOff>
    </xdr:from>
    <xdr:to>
      <xdr:col>116</xdr:col>
      <xdr:colOff>114300</xdr:colOff>
      <xdr:row>38</xdr:row>
      <xdr:rowOff>158559</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21107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79835</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200-00001B020000}"/>
            </a:ext>
          </a:extLst>
        </xdr:cNvPr>
        <xdr:cNvSpPr txBox="1"/>
      </xdr:nvSpPr>
      <xdr:spPr>
        <a:xfrm>
          <a:off x="22199600" y="64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58804</xdr:rowOff>
    </xdr:from>
    <xdr:to>
      <xdr:col>112</xdr:col>
      <xdr:colOff>38100</xdr:colOff>
      <xdr:row>38</xdr:row>
      <xdr:rowOff>160404</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1272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107759</xdr:rowOff>
    </xdr:from>
    <xdr:to>
      <xdr:col>116</xdr:col>
      <xdr:colOff>63500</xdr:colOff>
      <xdr:row>38</xdr:row>
      <xdr:rowOff>109604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1323300" y="6622859"/>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60513</xdr:rowOff>
    </xdr:from>
    <xdr:to>
      <xdr:col>107</xdr:col>
      <xdr:colOff>101600</xdr:colOff>
      <xdr:row>38</xdr:row>
      <xdr:rowOff>162113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0383500" y="65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109604</xdr:rowOff>
    </xdr:from>
    <xdr:to>
      <xdr:col>111</xdr:col>
      <xdr:colOff>177800</xdr:colOff>
      <xdr:row>38</xdr:row>
      <xdr:rowOff>111313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0434300" y="6624704"/>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72966</xdr:rowOff>
    </xdr:from>
    <xdr:to>
      <xdr:col>102</xdr:col>
      <xdr:colOff>165100</xdr:colOff>
      <xdr:row>39</xdr:row>
      <xdr:rowOff>3116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9494500" y="65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111313</xdr:rowOff>
    </xdr:from>
    <xdr:to>
      <xdr:col>107</xdr:col>
      <xdr:colOff>50800</xdr:colOff>
      <xdr:row>38</xdr:row>
      <xdr:rowOff>123766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9545300" y="6626413"/>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id="{00000000-0008-0000-0200-000024020000}"/>
            </a:ext>
          </a:extLst>
        </xdr:cNvPr>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5481</xdr:rowOff>
    </xdr:from>
    <xdr:ext cx="534377"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10434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7190</xdr:rowOff>
    </xdr:from>
    <xdr:ext cx="534377"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20167111" y="63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19643</xdr:rowOff>
    </xdr:from>
    <xdr:ext cx="534377" cy="259045"/>
    <xdr:sp macro="" textlink="">
      <xdr:nvSpPr>
        <xdr:cNvPr id="551" name="n_3main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9278111" y="636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200-00004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00000000-0008-0000-0200-00004202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00000000-0008-0000-0200-00004402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200-00004602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00000000-0008-0000-0200-000051020000}"/>
            </a:ext>
          </a:extLst>
        </xdr:cNvPr>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8165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3703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00000000-0008-0000-0200-00005B02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0000000-0008-0000-0200-00005C02000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00000000-0008-0000-0200-00005D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2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200-000078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200-00007A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200-00007C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200-000087020000}"/>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78377</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1323300" y="1104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27577</xdr:rowOff>
    </xdr:from>
    <xdr:to>
      <xdr:col>107</xdr:col>
      <xdr:colOff>101600</xdr:colOff>
      <xdr:row>64</xdr:row>
      <xdr:rowOff>129177</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78377</xdr:rowOff>
    </xdr:from>
    <xdr:to>
      <xdr:col>111</xdr:col>
      <xdr:colOff>177800</xdr:colOff>
      <xdr:row>64</xdr:row>
      <xdr:rowOff>78377</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0434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78377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9545300" y="1100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200-00008E02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200-00008F02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200-000090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120304</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200-000091020000}"/>
            </a:ext>
          </a:extLst>
        </xdr:cNvPr>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200-000092020000}"/>
            </a:ext>
          </a:extLst>
        </xdr:cNvPr>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200-000093020000}"/>
            </a:ext>
          </a:extLst>
        </xdr:cNvPr>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a:extLst>
            <a:ext uri="{FF2B5EF4-FFF2-40B4-BE49-F238E27FC236}">
              <a16:creationId xmlns:a16="http://schemas.microsoft.com/office/drawing/2014/main" id="{00000000-0008-0000-02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a:extLst>
            <a:ext uri="{FF2B5EF4-FFF2-40B4-BE49-F238E27FC236}">
              <a16:creationId xmlns:a16="http://schemas.microsoft.com/office/drawing/2014/main" id="{00000000-0008-0000-0200-0000AE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a:extLst>
            <a:ext uri="{FF2B5EF4-FFF2-40B4-BE49-F238E27FC236}">
              <a16:creationId xmlns:a16="http://schemas.microsoft.com/office/drawing/2014/main" id="{00000000-0008-0000-02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90" name="【消防施設】&#10;有形固定資産減価償却率平均値テキスト">
          <a:extLst>
            <a:ext uri="{FF2B5EF4-FFF2-40B4-BE49-F238E27FC236}">
              <a16:creationId xmlns:a16="http://schemas.microsoft.com/office/drawing/2014/main" id="{00000000-0008-0000-0200-0000B2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00000000-0008-0000-0200-0000BD020000}"/>
            </a:ext>
          </a:extLst>
        </xdr:cNvPr>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57513</xdr:rowOff>
    </xdr:from>
    <xdr:to>
      <xdr:col>81</xdr:col>
      <xdr:colOff>101600</xdr:colOff>
      <xdr:row>80</xdr:row>
      <xdr:rowOff>159113</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108313</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5481300" y="137998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80</xdr:row>
      <xdr:rowOff>131173</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4592300" y="138243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91802</xdr:rowOff>
    </xdr:from>
    <xdr:to>
      <xdr:col>72</xdr:col>
      <xdr:colOff>38100</xdr:colOff>
      <xdr:row>83</xdr:row>
      <xdr:rowOff>21952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3652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82</xdr:row>
      <xdr:rowOff>142602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3703300" y="13847173"/>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708" name="n_1aveValue【消防施設】&#10;有形固定資産減価償却率">
          <a:extLst>
            <a:ext uri="{FF2B5EF4-FFF2-40B4-BE49-F238E27FC236}">
              <a16:creationId xmlns:a16="http://schemas.microsoft.com/office/drawing/2014/main" id="{00000000-0008-0000-0200-0000C4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709" name="n_2aveValue【消防施設】&#10;有形固定資産減価償却率">
          <a:extLst>
            <a:ext uri="{FF2B5EF4-FFF2-40B4-BE49-F238E27FC236}">
              <a16:creationId xmlns:a16="http://schemas.microsoft.com/office/drawing/2014/main" id="{00000000-0008-0000-0200-0000C502000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10" name="n_3aveValue【消防施設】&#10;有形固定資産減価償却率">
          <a:extLst>
            <a:ext uri="{FF2B5EF4-FFF2-40B4-BE49-F238E27FC236}">
              <a16:creationId xmlns:a16="http://schemas.microsoft.com/office/drawing/2014/main" id="{00000000-0008-0000-0200-0000C6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4190</xdr:rowOff>
    </xdr:from>
    <xdr:ext cx="405111" cy="259045"/>
    <xdr:sp macro="" textlink="">
      <xdr:nvSpPr>
        <xdr:cNvPr id="711" name="n_1mainValue【消防施設】&#10;有形固定資産減価償却率">
          <a:extLst>
            <a:ext uri="{FF2B5EF4-FFF2-40B4-BE49-F238E27FC236}">
              <a16:creationId xmlns:a16="http://schemas.microsoft.com/office/drawing/2014/main" id="{00000000-0008-0000-0200-0000C7020000}"/>
            </a:ext>
          </a:extLst>
        </xdr:cNvPr>
        <xdr:cNvSpPr txBox="1"/>
      </xdr:nvSpPr>
      <xdr:spPr>
        <a:xfrm>
          <a:off x="152660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12" name="n_2mainValue【消防施設】&#10;有形固定資産減価償却率">
          <a:extLst>
            <a:ext uri="{FF2B5EF4-FFF2-40B4-BE49-F238E27FC236}">
              <a16:creationId xmlns:a16="http://schemas.microsoft.com/office/drawing/2014/main" id="{00000000-0008-0000-0200-0000C8020000}"/>
            </a:ext>
          </a:extLst>
        </xdr:cNvPr>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13079</xdr:rowOff>
    </xdr:from>
    <xdr:ext cx="405111" cy="259045"/>
    <xdr:sp macro="" textlink="">
      <xdr:nvSpPr>
        <xdr:cNvPr id="713" name="n_3mainValue【消防施設】&#10;有形固定資産減価償却率">
          <a:extLst>
            <a:ext uri="{FF2B5EF4-FFF2-40B4-BE49-F238E27FC236}">
              <a16:creationId xmlns:a16="http://schemas.microsoft.com/office/drawing/2014/main" id="{00000000-0008-0000-0200-0000C9020000}"/>
            </a:ext>
          </a:extLst>
        </xdr:cNvPr>
        <xdr:cNvSpPr txBox="1"/>
      </xdr:nvSpPr>
      <xdr:spPr>
        <a:xfrm>
          <a:off x="13500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00000000-0008-0000-0200-0000D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a:extLst>
            <a:ext uri="{FF2B5EF4-FFF2-40B4-BE49-F238E27FC236}">
              <a16:creationId xmlns:a16="http://schemas.microsoft.com/office/drawing/2014/main" id="{00000000-0008-0000-0200-0000E0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a:extLst>
            <a:ext uri="{FF2B5EF4-FFF2-40B4-BE49-F238E27FC236}">
              <a16:creationId xmlns:a16="http://schemas.microsoft.com/office/drawing/2014/main" id="{00000000-0008-0000-0200-0000E2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40" name="【消防施設】&#10;一人当たり面積平均値テキスト">
          <a:extLst>
            <a:ext uri="{FF2B5EF4-FFF2-40B4-BE49-F238E27FC236}">
              <a16:creationId xmlns:a16="http://schemas.microsoft.com/office/drawing/2014/main" id="{00000000-0008-0000-0200-0000E4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751" name="【消防施設】&#10;一人当たり面積該当値テキスト">
          <a:extLst>
            <a:ext uri="{FF2B5EF4-FFF2-40B4-BE49-F238E27FC236}">
              <a16:creationId xmlns:a16="http://schemas.microsoft.com/office/drawing/2014/main" id="{00000000-0008-0000-0200-0000EF020000}"/>
            </a:ext>
          </a:extLst>
        </xdr:cNvPr>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113537</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20434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113537</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9545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8" name="n_1aveValue【消防施設】&#10;一人当たり面積">
          <a:extLst>
            <a:ext uri="{FF2B5EF4-FFF2-40B4-BE49-F238E27FC236}">
              <a16:creationId xmlns:a16="http://schemas.microsoft.com/office/drawing/2014/main" id="{00000000-0008-0000-0200-0000F6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59" name="n_2aveValue【消防施設】&#10;一人当たり面積">
          <a:extLst>
            <a:ext uri="{FF2B5EF4-FFF2-40B4-BE49-F238E27FC236}">
              <a16:creationId xmlns:a16="http://schemas.microsoft.com/office/drawing/2014/main" id="{00000000-0008-0000-0200-0000F7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0" name="n_3aveValue【消防施設】&#10;一人当たり面積">
          <a:extLst>
            <a:ext uri="{FF2B5EF4-FFF2-40B4-BE49-F238E27FC236}">
              <a16:creationId xmlns:a16="http://schemas.microsoft.com/office/drawing/2014/main" id="{00000000-0008-0000-0200-0000F8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61" name="n_1mainValue【消防施設】&#10;一人当たり面積">
          <a:extLst>
            <a:ext uri="{FF2B5EF4-FFF2-40B4-BE49-F238E27FC236}">
              <a16:creationId xmlns:a16="http://schemas.microsoft.com/office/drawing/2014/main" id="{00000000-0008-0000-0200-0000F9020000}"/>
            </a:ext>
          </a:extLst>
        </xdr:cNvPr>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762" name="n_2mainValue【消防施設】&#10;一人当たり面積">
          <a:extLst>
            <a:ext uri="{FF2B5EF4-FFF2-40B4-BE49-F238E27FC236}">
              <a16:creationId xmlns:a16="http://schemas.microsoft.com/office/drawing/2014/main" id="{00000000-0008-0000-0200-0000FA020000}"/>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763" name="n_3mainValue【消防施設】&#10;一人当たり面積">
          <a:extLst>
            <a:ext uri="{FF2B5EF4-FFF2-40B4-BE49-F238E27FC236}">
              <a16:creationId xmlns:a16="http://schemas.microsoft.com/office/drawing/2014/main" id="{00000000-0008-0000-0200-0000FB02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a:extLst>
            <a:ext uri="{FF2B5EF4-FFF2-40B4-BE49-F238E27FC236}">
              <a16:creationId xmlns:a16="http://schemas.microsoft.com/office/drawing/2014/main" id="{00000000-0008-0000-0200-00001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a:extLst>
            <a:ext uri="{FF2B5EF4-FFF2-40B4-BE49-F238E27FC236}">
              <a16:creationId xmlns:a16="http://schemas.microsoft.com/office/drawing/2014/main" id="{00000000-0008-0000-0200-00001603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a:extLst>
            <a:ext uri="{FF2B5EF4-FFF2-40B4-BE49-F238E27FC236}">
              <a16:creationId xmlns:a16="http://schemas.microsoft.com/office/drawing/2014/main" id="{00000000-0008-0000-0200-000018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a:extLst>
            <a:ext uri="{FF2B5EF4-FFF2-40B4-BE49-F238E27FC236}">
              <a16:creationId xmlns:a16="http://schemas.microsoft.com/office/drawing/2014/main" id="{00000000-0008-0000-0200-00001A03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805" name="【庁舎】&#10;有形固定資産減価償却率該当値テキスト">
          <a:extLst>
            <a:ext uri="{FF2B5EF4-FFF2-40B4-BE49-F238E27FC236}">
              <a16:creationId xmlns:a16="http://schemas.microsoft.com/office/drawing/2014/main" id="{00000000-0008-0000-0200-000025030000}"/>
            </a:ext>
          </a:extLst>
        </xdr:cNvPr>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112123</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5481300" y="175755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144780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4592300" y="176000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84364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3703300" y="176326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a:extLst>
            <a:ext uri="{FF2B5EF4-FFF2-40B4-BE49-F238E27FC236}">
              <a16:creationId xmlns:a16="http://schemas.microsoft.com/office/drawing/2014/main" id="{00000000-0008-0000-0200-00002C03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3" name="n_2aveValue【庁舎】&#10;有形固定資産減価償却率">
          <a:extLst>
            <a:ext uri="{FF2B5EF4-FFF2-40B4-BE49-F238E27FC236}">
              <a16:creationId xmlns:a16="http://schemas.microsoft.com/office/drawing/2014/main" id="{00000000-0008-0000-0200-00002D03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a:extLst>
            <a:ext uri="{FF2B5EF4-FFF2-40B4-BE49-F238E27FC236}">
              <a16:creationId xmlns:a16="http://schemas.microsoft.com/office/drawing/2014/main" id="{00000000-0008-0000-0200-00002E03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15" name="n_1mainValue【庁舎】&#10;有形固定資産減価償却率">
          <a:extLst>
            <a:ext uri="{FF2B5EF4-FFF2-40B4-BE49-F238E27FC236}">
              <a16:creationId xmlns:a16="http://schemas.microsoft.com/office/drawing/2014/main" id="{00000000-0008-0000-0200-00002F030000}"/>
            </a:ext>
          </a:extLst>
        </xdr:cNvPr>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16" name="n_2mainValue【庁舎】&#10;有形固定資産減価償却率">
          <a:extLst>
            <a:ext uri="{FF2B5EF4-FFF2-40B4-BE49-F238E27FC236}">
              <a16:creationId xmlns:a16="http://schemas.microsoft.com/office/drawing/2014/main" id="{00000000-0008-0000-0200-000030030000}"/>
            </a:ext>
          </a:extLst>
        </xdr:cNvPr>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817" name="n_3mainValue【庁舎】&#10;有形固定資産減価償却率">
          <a:extLst>
            <a:ext uri="{FF2B5EF4-FFF2-40B4-BE49-F238E27FC236}">
              <a16:creationId xmlns:a16="http://schemas.microsoft.com/office/drawing/2014/main" id="{00000000-0008-0000-0200-000031030000}"/>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2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a:extLst>
            <a:ext uri="{FF2B5EF4-FFF2-40B4-BE49-F238E27FC236}">
              <a16:creationId xmlns:a16="http://schemas.microsoft.com/office/drawing/2014/main" id="{00000000-0008-0000-0200-00004A03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a:extLst>
            <a:ext uri="{FF2B5EF4-FFF2-40B4-BE49-F238E27FC236}">
              <a16:creationId xmlns:a16="http://schemas.microsoft.com/office/drawing/2014/main" id="{00000000-0008-0000-0200-00004C03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46" name="【庁舎】&#10;一人当たり面積平均値テキスト">
          <a:extLst>
            <a:ext uri="{FF2B5EF4-FFF2-40B4-BE49-F238E27FC236}">
              <a16:creationId xmlns:a16="http://schemas.microsoft.com/office/drawing/2014/main" id="{00000000-0008-0000-0200-00004E03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a:extLst>
            <a:ext uri="{FF2B5EF4-FFF2-40B4-BE49-F238E27FC236}">
              <a16:creationId xmlns:a16="http://schemas.microsoft.com/office/drawing/2014/main" id="{00000000-0008-0000-0200-00004F03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53975</xdr:rowOff>
    </xdr:from>
    <xdr:to>
      <xdr:col>116</xdr:col>
      <xdr:colOff>114300</xdr:colOff>
      <xdr:row>107</xdr:row>
      <xdr:rowOff>155575</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22110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140352</xdr:rowOff>
    </xdr:from>
    <xdr:ext cx="469744" cy="259045"/>
    <xdr:sp macro="" textlink="">
      <xdr:nvSpPr>
        <xdr:cNvPr id="857" name="【庁舎】&#10;一人当たり面積該当値テキスト">
          <a:extLst>
            <a:ext uri="{FF2B5EF4-FFF2-40B4-BE49-F238E27FC236}">
              <a16:creationId xmlns:a16="http://schemas.microsoft.com/office/drawing/2014/main" id="{00000000-0008-0000-0200-000059030000}"/>
            </a:ext>
          </a:extLst>
        </xdr:cNvPr>
        <xdr:cNvSpPr txBox="1"/>
      </xdr:nvSpPr>
      <xdr:spPr>
        <a:xfrm>
          <a:off x="22199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53975</xdr:rowOff>
    </xdr:from>
    <xdr:to>
      <xdr:col>112</xdr:col>
      <xdr:colOff>38100</xdr:colOff>
      <xdr:row>107</xdr:row>
      <xdr:rowOff>155575</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2127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104775</xdr:rowOff>
    </xdr:from>
    <xdr:to>
      <xdr:col>116</xdr:col>
      <xdr:colOff>63500</xdr:colOff>
      <xdr:row>107</xdr:row>
      <xdr:rowOff>104775</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21323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104775</xdr:rowOff>
    </xdr:from>
    <xdr:to>
      <xdr:col>111</xdr:col>
      <xdr:colOff>177800</xdr:colOff>
      <xdr:row>107</xdr:row>
      <xdr:rowOff>106680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flipV="1">
          <a:off x="20434300" y="1844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106680</xdr:rowOff>
    </xdr:from>
    <xdr:to>
      <xdr:col>107</xdr:col>
      <xdr:colOff>50800</xdr:colOff>
      <xdr:row>107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19545300" y="1845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64" name="n_1aveValue【庁舎】&#10;一人当たり面積">
          <a:extLst>
            <a:ext uri="{FF2B5EF4-FFF2-40B4-BE49-F238E27FC236}">
              <a16:creationId xmlns:a16="http://schemas.microsoft.com/office/drawing/2014/main" id="{00000000-0008-0000-0200-00006003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65" name="n_2aveValue【庁舎】&#10;一人当たり面積">
          <a:extLst>
            <a:ext uri="{FF2B5EF4-FFF2-40B4-BE49-F238E27FC236}">
              <a16:creationId xmlns:a16="http://schemas.microsoft.com/office/drawing/2014/main" id="{00000000-0008-0000-0200-00006103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a:extLst>
            <a:ext uri="{FF2B5EF4-FFF2-40B4-BE49-F238E27FC236}">
              <a16:creationId xmlns:a16="http://schemas.microsoft.com/office/drawing/2014/main" id="{00000000-0008-0000-0200-00006203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146702</xdr:rowOff>
    </xdr:from>
    <xdr:ext cx="469744" cy="259045"/>
    <xdr:sp macro="" textlink="">
      <xdr:nvSpPr>
        <xdr:cNvPr id="867" name="n_1mainValue【庁舎】&#10;一人当たり面積">
          <a:extLst>
            <a:ext uri="{FF2B5EF4-FFF2-40B4-BE49-F238E27FC236}">
              <a16:creationId xmlns:a16="http://schemas.microsoft.com/office/drawing/2014/main" id="{00000000-0008-0000-0200-000063030000}"/>
            </a:ext>
          </a:extLst>
        </xdr:cNvPr>
        <xdr:cNvSpPr txBox="1"/>
      </xdr:nvSpPr>
      <xdr:spPr>
        <a:xfrm>
          <a:off x="21075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868" name="n_2mainValue【庁舎】&#10;一人当たり面積">
          <a:extLst>
            <a:ext uri="{FF2B5EF4-FFF2-40B4-BE49-F238E27FC236}">
              <a16:creationId xmlns:a16="http://schemas.microsoft.com/office/drawing/2014/main" id="{00000000-0008-0000-0200-000064030000}"/>
            </a:ext>
          </a:extLst>
        </xdr:cNvPr>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69" name="n_3mainValue【庁舎】&#10;一人当たり面積">
          <a:extLst>
            <a:ext uri="{FF2B5EF4-FFF2-40B4-BE49-F238E27FC236}">
              <a16:creationId xmlns:a16="http://schemas.microsoft.com/office/drawing/2014/main" id="{00000000-0008-0000-0200-000065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2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本表における本年度の有形固定資産減価償却率については、保健センター・保健所、消防施設及び庁舎を除いては類似団体内平均値と大きく乖離する数値とはならなかった。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消防施設については、本年度は類似団体内平均値と比較した場合、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％を示した。この要因としては、消防団詰所の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割が耐用年数を超えて使用していることや、消防団ポンプ自動車についても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耐用年数を超過して使用していることが挙げられる。これらについては国税庁の耐用年数に準じて減価償却しているが、使用頻度や走行距離等を考慮し、町の実情に即した更新計画や耐用年数の設定の検討が必要と考える。保健センター・保健所及び庁舎については、類似団体内平均と比較すると、保健センター・保健所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％を示している。老朽化は進んでいるものの財源等を考慮すれば喫緊の建替え・長寿命化は計画されていない。財政的観点及び住民サービスを考慮し、個別施設計画を策定のうえ対応していきたい。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項目については、類似団体内平均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E62D464-72E5-49DD-94BF-214A09AF454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3E6258-4D8C-4BD8-B73B-BFCEDFC9543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4AA611D-69C9-4173-A18A-D9FBB6E7FB4D}"/>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4E77B28-EE1C-4CFD-9A1C-4FC80414EC8D}"/>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4C7BA8F-57C8-4C25-85E0-F6C979B57299}"/>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FA931D4-F9E1-4B79-8DB4-95F241A95FAD}"/>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A76F631-B33D-4C6D-BFCA-E53E764A951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86C5702-8210-463B-B7D1-7248079944F5}"/>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356D005-A721-4C1F-A828-E2950063C3E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7FB210E-82F7-4358-997C-B6C9402F282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B6E9B72-E40F-4693-83A0-C4C55D134F5F}"/>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D508E93-7DF5-4020-BA5C-9FE9DE33B65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384E812-A243-489A-9A70-3834F14C6E5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5B2EF23-FF72-4118-9E44-8EEB091150CE}"/>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BAEC5B0-28B7-43FB-AC8E-FC59DA5D85A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0EFC730-D062-4F3C-B63B-A2552BD5690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16E7D56-A414-4B33-B157-3CDDE191E9EE}"/>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912825D-43BA-48B3-A057-39167A47860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D134EBB-BD86-4589-8DE3-0BBDE3A79DD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29505CA-75A1-4B55-8064-B3944A292738}"/>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8F12684-77CB-4038-A024-A0E908510D98}"/>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CD530E1-FE2C-40ED-9F91-50D0E75540EC}"/>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6294BB3-80BB-41ED-9E58-B26B9A67EA43}"/>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69D16D4-A7B3-4A04-87B7-EA3C709A15F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74974E6-1BCB-45CB-BC55-55B211DA224A}"/>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4A6A561-997E-480E-AC91-6227F15CF34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12BA218-7615-48EA-8F44-CC66292979A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F3822BC-249F-4D52-80C2-30928C986CD3}"/>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19D581B0-C52A-459E-971F-58E9FD49046E}"/>
            </a:ext>
          </a:extLst>
        </xdr:cNvPr>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D133728-1CB4-4634-8219-B809A01BB21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5B63731-71FA-4858-BD4E-F0063D2CBA22}"/>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112C1A-B1F5-40CD-ABBE-6765B837DB9E}"/>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B4486B02-DF02-412C-9061-A1F463031C5A}"/>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78F1E860-B100-4405-85FE-DA62B09CA23D}"/>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721E68B-BDB1-485B-AAC5-EC207812F6B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F912966-D51D-4E07-89D0-1B4CD6507F4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AEB34D9-F57A-4B0F-8D14-7266E6AE76FA}"/>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1FCB678-53CA-4D47-801D-4E95F46B2D6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5FD2CFE-8DE5-43C6-8C63-AA2727FF4101}"/>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739E6ED-02E1-4B10-B089-4E244BA3F00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077CE42-DFE6-43E8-B61D-DB1B64DFEE6D}"/>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2FA5595-0AC1-4481-B463-04FDF7A2718B}"/>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D57CBF3-DC9E-4ACF-88DD-F3ADFCD422C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3488F09-E9A0-4B10-A144-E22A700AF45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0F3719F-2E8A-4199-8BDE-3D71694E1AD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0A99608-5735-49CD-815F-C058EDF8E0C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29D3B2E-35C6-4774-9620-2A23E966F5D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個人・法人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住民税や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軽自動車税</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の増加、地方消費税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交付金の増加により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交付金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全体で増加となったため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今後は、東部工業団地の拡張、高崎玉村スマート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周辺地区産業拠点整備を進め、企業誘致や産業振興を図ることにより、伸張性のある税源の確保と雇用環境の改善に努める。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また、文化センター周辺まちづくり事業により住環境整備を推進し、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人口減少対策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を講じることで税収の安定確保に繋げる。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既存事業をゼロベースの視点で見直す等の歳出抑制を徹底し、適正な債権管理を実施する等の財源の積極的確保に努める。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7C8EC9-20BC-40ED-B41D-C0D51976F2B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D50FE2B-3C00-4591-B01B-2DB507CD4AE3}"/>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9EB7F49-9799-40D4-9F36-EFAD6F9871E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86DD855-0603-4027-AFEB-DB8366EC62B6}"/>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DAB579E-6652-49F5-AA5F-D83855B9D974}"/>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A78EE017-1BEB-42FF-9F1E-F4B1D066458A}"/>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0CF702B-712F-46D2-B5BF-EFDC6FB2DD3A}"/>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682D0142-FD04-49DE-BEBF-C2DE4EFA891F}"/>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5687D92-B6A5-4E22-B798-C1AEB0DA98C7}"/>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23CA682-F81D-4327-8D8C-FFAE98354ECF}"/>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2DFD947-F77F-43BD-882B-9B3D2C4E7318}"/>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6C520B0-DD83-4F91-A6A1-625E3E424B99}"/>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3A68266-BB94-423D-93EB-5FC48D58DEDF}"/>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DA4C070-2549-4F1D-9D7B-CE2A9391BFE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AB71F9E-BFF5-40E2-A887-C18BA0D4F1C9}"/>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C15F8BF4-349B-4B6E-AD93-1329E311425E}"/>
            </a:ext>
          </a:extLst>
        </xdr:cNvPr>
        <xdr:cNvCxnSpPr/>
      </xdr:nvCxnSpPr>
      <xdr:spPr>
        <a:xfrm flipV="1">
          <a:off x="4514850" y="6123940"/>
          <a:ext cx="0" cy="1547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C342522F-3DC5-4F67-B341-326266C17E77}"/>
            </a:ext>
          </a:extLst>
        </xdr:cNvPr>
        <xdr:cNvSpPr txBox="1"/>
      </xdr:nvSpPr>
      <xdr:spPr>
        <a:xfrm>
          <a:off x="4584700" y="76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7F1C506A-E846-411D-BF41-D441649EE9BD}"/>
            </a:ext>
          </a:extLst>
        </xdr:cNvPr>
        <xdr:cNvCxnSpPr/>
      </xdr:nvCxnSpPr>
      <xdr:spPr>
        <a:xfrm>
          <a:off x="4425950" y="7671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7DE36A74-F539-4881-A5AE-29BCF5F64B35}"/>
            </a:ext>
          </a:extLst>
        </xdr:cNvPr>
        <xdr:cNvSpPr txBox="1"/>
      </xdr:nvSpPr>
      <xdr:spPr>
        <a:xfrm>
          <a:off x="45847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5A51B8BE-C4C5-446B-AEE8-357D663A4E1F}"/>
            </a:ext>
          </a:extLst>
        </xdr:cNvPr>
        <xdr:cNvCxnSpPr/>
      </xdr:nvCxnSpPr>
      <xdr:spPr>
        <a:xfrm>
          <a:off x="442595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C570783C-6B75-4655-9C21-2606F5D06011}"/>
            </a:ext>
          </a:extLst>
        </xdr:cNvPr>
        <xdr:cNvCxnSpPr/>
      </xdr:nvCxnSpPr>
      <xdr:spPr>
        <a:xfrm flipV="1">
          <a:off x="3752850" y="7003062"/>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9F191ADA-8465-43FA-A6B5-C7E2269DF089}"/>
            </a:ext>
          </a:extLst>
        </xdr:cNvPr>
        <xdr:cNvSpPr txBox="1"/>
      </xdr:nvSpPr>
      <xdr:spPr>
        <a:xfrm>
          <a:off x="4584700" y="7054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168748F8-FD78-4205-B1CB-BDC8C864FBF1}"/>
            </a:ext>
          </a:extLst>
        </xdr:cNvPr>
        <xdr:cNvSpPr/>
      </xdr:nvSpPr>
      <xdr:spPr>
        <a:xfrm>
          <a:off x="4464050" y="70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5076665C-A3F3-4E71-A9EB-6D87671FC3EF}"/>
            </a:ext>
          </a:extLst>
        </xdr:cNvPr>
        <xdr:cNvCxnSpPr/>
      </xdr:nvCxnSpPr>
      <xdr:spPr>
        <a:xfrm>
          <a:off x="2940050" y="701646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8CCF4E4F-0116-4DE3-9395-81F83C1780D4}"/>
            </a:ext>
          </a:extLst>
        </xdr:cNvPr>
        <xdr:cNvSpPr/>
      </xdr:nvSpPr>
      <xdr:spPr>
        <a:xfrm>
          <a:off x="3702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6B3C1C8A-422E-4D58-95C7-1446FCC77A8D}"/>
            </a:ext>
          </a:extLst>
        </xdr:cNvPr>
        <xdr:cNvSpPr txBox="1"/>
      </xdr:nvSpPr>
      <xdr:spPr>
        <a:xfrm>
          <a:off x="3409950" y="7182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772CDA68-84E2-4154-A180-E822D36661FF}"/>
            </a:ext>
          </a:extLst>
        </xdr:cNvPr>
        <xdr:cNvCxnSpPr/>
      </xdr:nvCxnSpPr>
      <xdr:spPr>
        <a:xfrm>
          <a:off x="2127250" y="701646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866357B7-68A8-4DB9-817F-A7648FE1719E}"/>
            </a:ext>
          </a:extLst>
        </xdr:cNvPr>
        <xdr:cNvSpPr/>
      </xdr:nvSpPr>
      <xdr:spPr>
        <a:xfrm>
          <a:off x="2889250" y="71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D478A126-4804-4E5E-8A85-8370D9EE8340}"/>
            </a:ext>
          </a:extLst>
        </xdr:cNvPr>
        <xdr:cNvSpPr txBox="1"/>
      </xdr:nvSpPr>
      <xdr:spPr>
        <a:xfrm>
          <a:off x="2597150" y="71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ACCF62F0-3DAD-40E6-9739-7D64FCF4D6B6}"/>
            </a:ext>
          </a:extLst>
        </xdr:cNvPr>
        <xdr:cNvCxnSpPr/>
      </xdr:nvCxnSpPr>
      <xdr:spPr>
        <a:xfrm>
          <a:off x="1333500" y="70164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4DC4E9D7-C64A-413D-B4FA-1F2AB4F5A5A8}"/>
            </a:ext>
          </a:extLst>
        </xdr:cNvPr>
        <xdr:cNvSpPr/>
      </xdr:nvSpPr>
      <xdr:spPr>
        <a:xfrm>
          <a:off x="2095500" y="7095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255F1DD9-EC85-4B4B-99D1-00544B6610E9}"/>
            </a:ext>
          </a:extLst>
        </xdr:cNvPr>
        <xdr:cNvSpPr txBox="1"/>
      </xdr:nvSpPr>
      <xdr:spPr>
        <a:xfrm>
          <a:off x="1784350" y="718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CB630B06-CE3C-4D43-A6DB-E4BFD2C516CC}"/>
            </a:ext>
          </a:extLst>
        </xdr:cNvPr>
        <xdr:cNvSpPr/>
      </xdr:nvSpPr>
      <xdr:spPr>
        <a:xfrm>
          <a:off x="1282700" y="71361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3776728F-6E37-4674-A405-2DE5B42296FE}"/>
            </a:ext>
          </a:extLst>
        </xdr:cNvPr>
        <xdr:cNvSpPr txBox="1"/>
      </xdr:nvSpPr>
      <xdr:spPr>
        <a:xfrm>
          <a:off x="9715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DFAC2E5-1234-45E4-95B9-DE3D2243ECF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1778BEA-2351-41F7-9D05-B0819FDA503B}"/>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50F101D-A813-4EC5-836B-89C61834D51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77BC060-CEAA-4D39-853A-84971B9BAC43}"/>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8BDFF84-56DA-4A86-9290-77148D6F961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5C14FA7F-1E96-4B5F-9BA4-91FF6929366E}"/>
            </a:ext>
          </a:extLst>
        </xdr:cNvPr>
        <xdr:cNvSpPr/>
      </xdr:nvSpPr>
      <xdr:spPr>
        <a:xfrm>
          <a:off x="4464050" y="6952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916207CA-901D-47B2-8631-9575C36D1509}"/>
            </a:ext>
          </a:extLst>
        </xdr:cNvPr>
        <xdr:cNvSpPr txBox="1"/>
      </xdr:nvSpPr>
      <xdr:spPr>
        <a:xfrm>
          <a:off x="4584700" y="68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EEE87302-6052-487E-AAE1-2B32F15614AC}"/>
            </a:ext>
          </a:extLst>
        </xdr:cNvPr>
        <xdr:cNvSpPr/>
      </xdr:nvSpPr>
      <xdr:spPr>
        <a:xfrm>
          <a:off x="3702050" y="6965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D6B11208-181E-46DC-87B4-CA366FAFA9B3}"/>
            </a:ext>
          </a:extLst>
        </xdr:cNvPr>
        <xdr:cNvSpPr txBox="1"/>
      </xdr:nvSpPr>
      <xdr:spPr>
        <a:xfrm>
          <a:off x="3409950" y="6738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3FE11923-223B-44F6-BB1B-91B63C8A0E65}"/>
            </a:ext>
          </a:extLst>
        </xdr:cNvPr>
        <xdr:cNvSpPr/>
      </xdr:nvSpPr>
      <xdr:spPr>
        <a:xfrm>
          <a:off x="2889250" y="6965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27D83BE4-A357-417A-B3BB-BAF72FF520A8}"/>
            </a:ext>
          </a:extLst>
        </xdr:cNvPr>
        <xdr:cNvSpPr txBox="1"/>
      </xdr:nvSpPr>
      <xdr:spPr>
        <a:xfrm>
          <a:off x="2597150" y="673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B75BFE18-06AA-4520-AF82-ACE032F2362B}"/>
            </a:ext>
          </a:extLst>
        </xdr:cNvPr>
        <xdr:cNvSpPr/>
      </xdr:nvSpPr>
      <xdr:spPr>
        <a:xfrm>
          <a:off x="2095500" y="69656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63F32B2D-F879-46E3-B8DD-AE43939CD8F5}"/>
            </a:ext>
          </a:extLst>
        </xdr:cNvPr>
        <xdr:cNvSpPr txBox="1"/>
      </xdr:nvSpPr>
      <xdr:spPr>
        <a:xfrm>
          <a:off x="1784350" y="673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2E5AB722-0C9D-479E-8CF4-798D8EC9EFDC}"/>
            </a:ext>
          </a:extLst>
        </xdr:cNvPr>
        <xdr:cNvSpPr/>
      </xdr:nvSpPr>
      <xdr:spPr>
        <a:xfrm>
          <a:off x="1282700" y="69656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8849A740-B150-4F66-A59F-55E65F79EEAC}"/>
            </a:ext>
          </a:extLst>
        </xdr:cNvPr>
        <xdr:cNvSpPr txBox="1"/>
      </xdr:nvSpPr>
      <xdr:spPr>
        <a:xfrm>
          <a:off x="971550" y="673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4591B4A-F916-45EC-B3D1-46A5A83390E1}"/>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6359C76-392B-434D-A755-CDBCA488FDE5}"/>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53BCE116-2764-4151-A268-1425D57B6CBB}"/>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B3CBB4C-C848-40BE-8472-F1DFEC60E78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0142E3F-1E05-4460-96EE-BBBD7C83385F}"/>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243CCFD-AFDB-458A-8861-277BB960E99D}"/>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3F55470-A166-417B-B87F-CB39520F991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F1A3B48-D941-4DE1-99F9-961141643C4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5562EC6-2EE0-4BEF-8E3A-3398040F31D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69BC586-96BE-478B-B3E9-3CA4D1AE91C7}"/>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92A930D-E758-4044-850B-E9B82ED1DCAD}"/>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95F0881-DC18-4FBC-88D0-52E7879C4A4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C7C9C0F8-7C1F-42A9-A9B8-BBDCF26C4EB8}"/>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96.1</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地方消費税交付金、地方特例交付金等が増加した一方、地方交付税等が減少したことで前年度に比べ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全体が減少した。しかし、維持補修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及び補助費等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経常経費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の減少が経常一般財源の減少を上回ったため比率が改善に振れた。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しかしながら、過去４年いずれも類似団体平均を上回っており高い水準にある。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1B8EE5A-F6C5-42E2-BA1F-050C1700A04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A275659-640C-4D2D-9597-A76E600571A6}"/>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A09569F-7C72-4482-AE2C-BE3CF1007EF2}"/>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849C1278-4F18-4A91-8750-B509C3E19E71}"/>
            </a:ext>
          </a:extLst>
        </xdr:cNvPr>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4F06AB8C-999A-47F8-BFC9-0B3B7676FD21}"/>
            </a:ext>
          </a:extLst>
        </xdr:cNvPr>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8E2DE3C1-55F9-406A-926B-07D998AB4954}"/>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C898A2FA-4143-4724-9440-9134EB07DF9D}"/>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AD0C39E3-21AB-4796-AABD-AE51895F02E1}"/>
            </a:ext>
          </a:extLst>
        </xdr:cNvPr>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15E3ACD6-3B30-4BA7-B04E-0222AAFB855E}"/>
            </a:ext>
          </a:extLst>
        </xdr:cNvPr>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568C125B-9B88-4910-BEC4-C95DE7A3ACE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743225E-E101-4EFB-B511-FBC9670C45E3}"/>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FA122F01-607F-485C-B727-E1BECCA2E63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165A4378-7A4C-4735-860B-611104E4C1FD}"/>
            </a:ext>
          </a:extLst>
        </xdr:cNvPr>
        <xdr:cNvCxnSpPr/>
      </xdr:nvCxnSpPr>
      <xdr:spPr>
        <a:xfrm flipV="1">
          <a:off x="4514850" y="9819958"/>
          <a:ext cx="0" cy="1425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1957810F-57C2-4C75-8D2B-83E0BB67D961}"/>
            </a:ext>
          </a:extLst>
        </xdr:cNvPr>
        <xdr:cNvSpPr txBox="1"/>
      </xdr:nvSpPr>
      <xdr:spPr>
        <a:xfrm>
          <a:off x="458470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BBD22EBC-EC99-4824-BF72-137F4B9B38E0}"/>
            </a:ext>
          </a:extLst>
        </xdr:cNvPr>
        <xdr:cNvCxnSpPr/>
      </xdr:nvCxnSpPr>
      <xdr:spPr>
        <a:xfrm>
          <a:off x="442595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138A2618-298D-4CAF-A623-02FF58E87BCB}"/>
            </a:ext>
          </a:extLst>
        </xdr:cNvPr>
        <xdr:cNvSpPr txBox="1"/>
      </xdr:nvSpPr>
      <xdr:spPr>
        <a:xfrm>
          <a:off x="4584700" y="956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C7943C8-CBBA-4E64-BABC-B035A7988F12}"/>
            </a:ext>
          </a:extLst>
        </xdr:cNvPr>
        <xdr:cNvCxnSpPr/>
      </xdr:nvCxnSpPr>
      <xdr:spPr>
        <a:xfrm>
          <a:off x="4425950" y="981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79057</xdr:rowOff>
    </xdr:to>
    <xdr:cxnSp macro="">
      <xdr:nvCxnSpPr>
        <xdr:cNvPr id="128" name="直線コネクタ 127">
          <a:extLst>
            <a:ext uri="{FF2B5EF4-FFF2-40B4-BE49-F238E27FC236}">
              <a16:creationId xmlns:a16="http://schemas.microsoft.com/office/drawing/2014/main" id="{0ED955F0-9E0B-4AF4-A56B-DD6FE2B858C8}"/>
            </a:ext>
          </a:extLst>
        </xdr:cNvPr>
        <xdr:cNvCxnSpPr/>
      </xdr:nvCxnSpPr>
      <xdr:spPr>
        <a:xfrm flipV="1">
          <a:off x="3752850" y="10915332"/>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9B1639A5-FAF0-4976-96DE-E3A328A8DF69}"/>
            </a:ext>
          </a:extLst>
        </xdr:cNvPr>
        <xdr:cNvSpPr txBox="1"/>
      </xdr:nvSpPr>
      <xdr:spPr>
        <a:xfrm>
          <a:off x="4584700" y="10419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A27A9FD3-DC35-41B3-8358-AE359F4FE46D}"/>
            </a:ext>
          </a:extLst>
        </xdr:cNvPr>
        <xdr:cNvSpPr/>
      </xdr:nvSpPr>
      <xdr:spPr>
        <a:xfrm>
          <a:off x="4464050" y="1057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65</xdr:row>
      <xdr:rowOff>121285</xdr:rowOff>
    </xdr:to>
    <xdr:cxnSp macro="">
      <xdr:nvCxnSpPr>
        <xdr:cNvPr id="131" name="直線コネクタ 130">
          <a:extLst>
            <a:ext uri="{FF2B5EF4-FFF2-40B4-BE49-F238E27FC236}">
              <a16:creationId xmlns:a16="http://schemas.microsoft.com/office/drawing/2014/main" id="{D00978D2-EDDA-49E3-8FF7-9FFA23A5422B}"/>
            </a:ext>
          </a:extLst>
        </xdr:cNvPr>
        <xdr:cNvCxnSpPr/>
      </xdr:nvCxnSpPr>
      <xdr:spPr>
        <a:xfrm flipV="1">
          <a:off x="2940050" y="10975657"/>
          <a:ext cx="8128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6A00F48A-B912-4731-8782-7AF86D7E7CE9}"/>
            </a:ext>
          </a:extLst>
        </xdr:cNvPr>
        <xdr:cNvSpPr/>
      </xdr:nvSpPr>
      <xdr:spPr>
        <a:xfrm>
          <a:off x="3702050" y="10550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7A74672A-A507-433D-A5F9-E6D5D3862A26}"/>
            </a:ext>
          </a:extLst>
        </xdr:cNvPr>
        <xdr:cNvSpPr txBox="1"/>
      </xdr:nvSpPr>
      <xdr:spPr>
        <a:xfrm>
          <a:off x="3409950" y="1032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121285</xdr:rowOff>
    </xdr:to>
    <xdr:cxnSp macro="">
      <xdr:nvCxnSpPr>
        <xdr:cNvPr id="134" name="直線コネクタ 133">
          <a:extLst>
            <a:ext uri="{FF2B5EF4-FFF2-40B4-BE49-F238E27FC236}">
              <a16:creationId xmlns:a16="http://schemas.microsoft.com/office/drawing/2014/main" id="{AA0E393C-1CB1-438A-B345-E54206E0CF17}"/>
            </a:ext>
          </a:extLst>
        </xdr:cNvPr>
        <xdr:cNvCxnSpPr/>
      </xdr:nvCxnSpPr>
      <xdr:spPr>
        <a:xfrm>
          <a:off x="2127250" y="10723880"/>
          <a:ext cx="81280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4EAC45BD-7BA3-4D69-947D-5204DAB719C0}"/>
            </a:ext>
          </a:extLst>
        </xdr:cNvPr>
        <xdr:cNvSpPr/>
      </xdr:nvSpPr>
      <xdr:spPr>
        <a:xfrm>
          <a:off x="2889250" y="10550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313B1953-1CA4-4016-87F8-C1FAC8C2C76A}"/>
            </a:ext>
          </a:extLst>
        </xdr:cNvPr>
        <xdr:cNvSpPr txBox="1"/>
      </xdr:nvSpPr>
      <xdr:spPr>
        <a:xfrm>
          <a:off x="2597150" y="103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id="{41D1C424-70A0-4F31-9393-8AA862E00488}"/>
            </a:ext>
          </a:extLst>
        </xdr:cNvPr>
        <xdr:cNvCxnSpPr/>
      </xdr:nvCxnSpPr>
      <xdr:spPr>
        <a:xfrm flipV="1">
          <a:off x="1333500" y="10723880"/>
          <a:ext cx="79375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1BF73320-6C2E-4DA5-8E6B-3850EB002CCA}"/>
            </a:ext>
          </a:extLst>
        </xdr:cNvPr>
        <xdr:cNvSpPr/>
      </xdr:nvSpPr>
      <xdr:spPr>
        <a:xfrm>
          <a:off x="2095500" y="103428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6B85E5A9-5536-444D-B09E-8C5267107FCC}"/>
            </a:ext>
          </a:extLst>
        </xdr:cNvPr>
        <xdr:cNvSpPr txBox="1"/>
      </xdr:nvSpPr>
      <xdr:spPr>
        <a:xfrm>
          <a:off x="1784350" y="1011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E090AE09-91FA-4974-B2B2-BF6594CC613E}"/>
            </a:ext>
          </a:extLst>
        </xdr:cNvPr>
        <xdr:cNvSpPr/>
      </xdr:nvSpPr>
      <xdr:spPr>
        <a:xfrm>
          <a:off x="1282700" y="10411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1AF26B1-D563-4583-8B76-692CDFCBE3F8}"/>
            </a:ext>
          </a:extLst>
        </xdr:cNvPr>
        <xdr:cNvSpPr txBox="1"/>
      </xdr:nvSpPr>
      <xdr:spPr>
        <a:xfrm>
          <a:off x="97155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519B0A86-1D86-4FB3-BEB2-7AC0167F89D7}"/>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FC137F3-6120-424C-B42A-B079F30CB8DC}"/>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067915A-43B9-4B3B-852F-63BD62A45FB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3542006-4266-44E7-9244-9F21563C5249}"/>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AB39010-46B3-4150-B25B-11A82997FCAA}"/>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a:extLst>
            <a:ext uri="{FF2B5EF4-FFF2-40B4-BE49-F238E27FC236}">
              <a16:creationId xmlns:a16="http://schemas.microsoft.com/office/drawing/2014/main" id="{EA10AD07-9759-4980-8D4D-FD4FC38A8D6D}"/>
            </a:ext>
          </a:extLst>
        </xdr:cNvPr>
        <xdr:cNvSpPr/>
      </xdr:nvSpPr>
      <xdr:spPr>
        <a:xfrm>
          <a:off x="4464050" y="10868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a:extLst>
            <a:ext uri="{FF2B5EF4-FFF2-40B4-BE49-F238E27FC236}">
              <a16:creationId xmlns:a16="http://schemas.microsoft.com/office/drawing/2014/main" id="{F6D9D40C-8C24-4044-B1F7-53238CC65CEC}"/>
            </a:ext>
          </a:extLst>
        </xdr:cNvPr>
        <xdr:cNvSpPr txBox="1"/>
      </xdr:nvSpPr>
      <xdr:spPr>
        <a:xfrm>
          <a:off x="4584700" y="108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49" name="楕円 148">
          <a:extLst>
            <a:ext uri="{FF2B5EF4-FFF2-40B4-BE49-F238E27FC236}">
              <a16:creationId xmlns:a16="http://schemas.microsoft.com/office/drawing/2014/main" id="{FEF1ACC1-5FBA-47E6-99CB-F2C4F42DFE5A}"/>
            </a:ext>
          </a:extLst>
        </xdr:cNvPr>
        <xdr:cNvSpPr/>
      </xdr:nvSpPr>
      <xdr:spPr>
        <a:xfrm>
          <a:off x="3702050" y="10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50" name="テキスト ボックス 149">
          <a:extLst>
            <a:ext uri="{FF2B5EF4-FFF2-40B4-BE49-F238E27FC236}">
              <a16:creationId xmlns:a16="http://schemas.microsoft.com/office/drawing/2014/main" id="{B0944436-40F9-4228-8D84-1A6FE5022A3A}"/>
            </a:ext>
          </a:extLst>
        </xdr:cNvPr>
        <xdr:cNvSpPr txBox="1"/>
      </xdr:nvSpPr>
      <xdr:spPr>
        <a:xfrm>
          <a:off x="3409950" y="1101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1" name="楕円 150">
          <a:extLst>
            <a:ext uri="{FF2B5EF4-FFF2-40B4-BE49-F238E27FC236}">
              <a16:creationId xmlns:a16="http://schemas.microsoft.com/office/drawing/2014/main" id="{10E29A27-BDA7-43FC-9502-EDCB752FE469}"/>
            </a:ext>
          </a:extLst>
        </xdr:cNvPr>
        <xdr:cNvSpPr/>
      </xdr:nvSpPr>
      <xdr:spPr>
        <a:xfrm>
          <a:off x="2889250" y="1096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2" name="テキスト ボックス 151">
          <a:extLst>
            <a:ext uri="{FF2B5EF4-FFF2-40B4-BE49-F238E27FC236}">
              <a16:creationId xmlns:a16="http://schemas.microsoft.com/office/drawing/2014/main" id="{43D22E99-530C-42C9-A92B-A1FE25CC80FE}"/>
            </a:ext>
          </a:extLst>
        </xdr:cNvPr>
        <xdr:cNvSpPr txBox="1"/>
      </xdr:nvSpPr>
      <xdr:spPr>
        <a:xfrm>
          <a:off x="2597150" y="1105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a:extLst>
            <a:ext uri="{FF2B5EF4-FFF2-40B4-BE49-F238E27FC236}">
              <a16:creationId xmlns:a16="http://schemas.microsoft.com/office/drawing/2014/main" id="{21AE6698-B85E-4995-9A38-5DCE0C46F825}"/>
            </a:ext>
          </a:extLst>
        </xdr:cNvPr>
        <xdr:cNvSpPr/>
      </xdr:nvSpPr>
      <xdr:spPr>
        <a:xfrm>
          <a:off x="20955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9B397F38-BF01-4D0C-ADD9-7BF0DB33CA51}"/>
            </a:ext>
          </a:extLst>
        </xdr:cNvPr>
        <xdr:cNvSpPr txBox="1"/>
      </xdr:nvSpPr>
      <xdr:spPr>
        <a:xfrm>
          <a:off x="17843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id="{6B771B34-80CE-4B27-908E-EA8299EE4199}"/>
            </a:ext>
          </a:extLst>
        </xdr:cNvPr>
        <xdr:cNvSpPr/>
      </xdr:nvSpPr>
      <xdr:spPr>
        <a:xfrm>
          <a:off x="12827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700C35C5-62FE-44C9-B41A-2596DF6E7A4E}"/>
            </a:ext>
          </a:extLst>
        </xdr:cNvPr>
        <xdr:cNvSpPr txBox="1"/>
      </xdr:nvSpPr>
      <xdr:spPr>
        <a:xfrm>
          <a:off x="9715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36ADB65-E75E-4B98-8080-6C63575A088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5935742D-3335-481E-B949-CB06ADC8F5A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F17C9729-DA16-49B2-A255-96C57339C7BD}"/>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5866B75C-CA19-409A-9ADE-7BE8A1A76AF3}"/>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CC49344E-D5FC-4B65-9B48-D4CE5AFFD80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3E4F62B-FB97-4CF8-804B-A927FA447ADB}"/>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99528658-BC35-4FF9-8B04-9DB7C09C6D7B}"/>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DFAAA472-B983-44CA-9A81-6122265EF472}"/>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8834DC8-0FB3-465E-B0EE-DECAF12EFD86}"/>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253697CB-852C-4CA3-99D4-F5D75DDF909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CBB79868-0579-4598-AE86-5785136903D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4B9CC43-1A65-432C-B464-04CF6FF0675D}"/>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E09D54A8-A184-4E94-B485-9A8CFBDFF71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い数値で推移していたが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今年度は僅かながら減少した。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今年度の性質別歳出の状況では、人件費・物件費の合計額の構成比は、全体の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に達し、町の歳出額の大きな部分を占める要素である。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町内各小学校区に保育所・児童館を直営方式にて設置・運営するという当町独自の事情が大きく寄与しており、保有する公共施設数も多く、その維持管理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多額となっている状況にある。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3A3CF2B1-E5E0-441D-92D3-B179702E39A8}"/>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96C6B9AA-D122-4BE9-95AA-8DB19D7054B3}"/>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A685443D-CB1A-459F-8024-975370C15DFA}"/>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A31ABFA7-AD71-4E8D-80F4-836D2E45C6FB}"/>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26C691DC-89EE-411D-9374-20C1E53DD185}"/>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6074D9E8-6897-4C3F-A0EB-CFB6CE74148D}"/>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29399562-175A-48F0-B5E6-6EF88F13D42E}"/>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1C2A64FF-3B92-4337-AD3E-108F4FDD8EBC}"/>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C2B59DE0-D81D-42A0-8E66-E1F0A3F8DE7A}"/>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DE72AE17-BA82-4DCB-A72D-D9934E359BA6}"/>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E87E81DF-3C69-4138-BB54-A0EA5A83A5F3}"/>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9EC21300-4A74-40DE-A88A-730A1259681A}"/>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D8EBF0EC-41D1-4D71-8ED9-347D7BB437A7}"/>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81F348A0-7D9F-40BA-A8EA-1C2681F5C893}"/>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18BD02B9-A522-4561-A601-7B05FCDFFAD7}"/>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5E766E6-5B30-4886-8A68-A0152312B7B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68ABA4D-B051-4044-BC5C-369A31279F2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57ADF4D-C6B1-49AF-8250-C564BCA0BDAC}"/>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25393E76-8381-433C-BF95-8BAFFD24EF2C}"/>
            </a:ext>
          </a:extLst>
        </xdr:cNvPr>
        <xdr:cNvCxnSpPr/>
      </xdr:nvCxnSpPr>
      <xdr:spPr>
        <a:xfrm flipV="1">
          <a:off x="4514850" y="13365149"/>
          <a:ext cx="0" cy="1573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85B4A21B-54E7-4B40-9246-4F05410B2C44}"/>
            </a:ext>
          </a:extLst>
        </xdr:cNvPr>
        <xdr:cNvSpPr txBox="1"/>
      </xdr:nvSpPr>
      <xdr:spPr>
        <a:xfrm>
          <a:off x="4584700" y="149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EECFFA43-B6A2-4F97-9565-9F91D110406D}"/>
            </a:ext>
          </a:extLst>
        </xdr:cNvPr>
        <xdr:cNvCxnSpPr/>
      </xdr:nvCxnSpPr>
      <xdr:spPr>
        <a:xfrm>
          <a:off x="4425950" y="14939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3B80A0F9-B4B4-434C-B375-9BD1F7E2471F}"/>
            </a:ext>
          </a:extLst>
        </xdr:cNvPr>
        <xdr:cNvSpPr txBox="1"/>
      </xdr:nvSpPr>
      <xdr:spPr>
        <a:xfrm>
          <a:off x="4584700" y="131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BAAC9F1E-D3C6-4650-821D-877B9559799C}"/>
            </a:ext>
          </a:extLst>
        </xdr:cNvPr>
        <xdr:cNvCxnSpPr/>
      </xdr:nvCxnSpPr>
      <xdr:spPr>
        <a:xfrm>
          <a:off x="4425950" y="13365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77863</xdr:rowOff>
    </xdr:from>
    <xdr:to>
      <xdr:col>23</xdr:col>
      <xdr:colOff>133350</xdr:colOff>
      <xdr:row>80</xdr:row>
      <xdr:rowOff>97625</xdr:rowOff>
    </xdr:to>
    <xdr:cxnSp macro="">
      <xdr:nvCxnSpPr>
        <xdr:cNvPr id="193" name="直線コネクタ 192">
          <a:extLst>
            <a:ext uri="{FF2B5EF4-FFF2-40B4-BE49-F238E27FC236}">
              <a16:creationId xmlns:a16="http://schemas.microsoft.com/office/drawing/2014/main" id="{55FF6F03-A17A-414C-A639-A7356363F0C4}"/>
            </a:ext>
          </a:extLst>
        </xdr:cNvPr>
        <xdr:cNvCxnSpPr/>
      </xdr:nvCxnSpPr>
      <xdr:spPr>
        <a:xfrm flipV="1">
          <a:off x="3752850" y="13489063"/>
          <a:ext cx="7620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E16EA98D-ED35-4676-B6C4-44B1557BFBB4}"/>
            </a:ext>
          </a:extLst>
        </xdr:cNvPr>
        <xdr:cNvSpPr txBox="1"/>
      </xdr:nvSpPr>
      <xdr:spPr>
        <a:xfrm>
          <a:off x="4584700" y="13421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8ECBF7DD-F629-4BCE-99C7-A757FE6D234E}"/>
            </a:ext>
          </a:extLst>
        </xdr:cNvPr>
        <xdr:cNvSpPr/>
      </xdr:nvSpPr>
      <xdr:spPr>
        <a:xfrm>
          <a:off x="4464050" y="1344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97625</xdr:rowOff>
    </xdr:from>
    <xdr:to>
      <xdr:col>19</xdr:col>
      <xdr:colOff>133350</xdr:colOff>
      <xdr:row>80</xdr:row>
      <xdr:rowOff>99436</xdr:rowOff>
    </xdr:to>
    <xdr:cxnSp macro="">
      <xdr:nvCxnSpPr>
        <xdr:cNvPr id="196" name="直線コネクタ 195">
          <a:extLst>
            <a:ext uri="{FF2B5EF4-FFF2-40B4-BE49-F238E27FC236}">
              <a16:creationId xmlns:a16="http://schemas.microsoft.com/office/drawing/2014/main" id="{0262378C-8A5D-4C19-841A-61A12329F3F0}"/>
            </a:ext>
          </a:extLst>
        </xdr:cNvPr>
        <xdr:cNvCxnSpPr/>
      </xdr:nvCxnSpPr>
      <xdr:spPr>
        <a:xfrm flipV="1">
          <a:off x="2940050" y="13508825"/>
          <a:ext cx="8128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9151E5EC-C1DF-471B-9DF8-065283375D7B}"/>
            </a:ext>
          </a:extLst>
        </xdr:cNvPr>
        <xdr:cNvSpPr/>
      </xdr:nvSpPr>
      <xdr:spPr>
        <a:xfrm>
          <a:off x="3702050" y="1343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4B6E714F-C7C8-4300-997B-CAFFAF0691CC}"/>
            </a:ext>
          </a:extLst>
        </xdr:cNvPr>
        <xdr:cNvSpPr txBox="1"/>
      </xdr:nvSpPr>
      <xdr:spPr>
        <a:xfrm>
          <a:off x="3409950" y="1321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99436</xdr:rowOff>
    </xdr:from>
    <xdr:to>
      <xdr:col>15</xdr:col>
      <xdr:colOff>82550</xdr:colOff>
      <xdr:row>80</xdr:row>
      <xdr:rowOff>101797</xdr:rowOff>
    </xdr:to>
    <xdr:cxnSp macro="">
      <xdr:nvCxnSpPr>
        <xdr:cNvPr id="199" name="直線コネクタ 198">
          <a:extLst>
            <a:ext uri="{FF2B5EF4-FFF2-40B4-BE49-F238E27FC236}">
              <a16:creationId xmlns:a16="http://schemas.microsoft.com/office/drawing/2014/main" id="{9782998A-E3FB-4DB4-B49E-629901749E7E}"/>
            </a:ext>
          </a:extLst>
        </xdr:cNvPr>
        <xdr:cNvCxnSpPr/>
      </xdr:nvCxnSpPr>
      <xdr:spPr>
        <a:xfrm flipV="1">
          <a:off x="2127250" y="13510636"/>
          <a:ext cx="8128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47530972-735D-4CD5-ADC0-4619B996DA5E}"/>
            </a:ext>
          </a:extLst>
        </xdr:cNvPr>
        <xdr:cNvSpPr/>
      </xdr:nvSpPr>
      <xdr:spPr>
        <a:xfrm>
          <a:off x="2889250" y="134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69E40ECA-522C-4B78-8DF8-6CB2D69F584E}"/>
            </a:ext>
          </a:extLst>
        </xdr:cNvPr>
        <xdr:cNvSpPr txBox="1"/>
      </xdr:nvSpPr>
      <xdr:spPr>
        <a:xfrm>
          <a:off x="2597150" y="1321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78353</xdr:rowOff>
    </xdr:from>
    <xdr:to>
      <xdr:col>11</xdr:col>
      <xdr:colOff>31750</xdr:colOff>
      <xdr:row>80</xdr:row>
      <xdr:rowOff>101797</xdr:rowOff>
    </xdr:to>
    <xdr:cxnSp macro="">
      <xdr:nvCxnSpPr>
        <xdr:cNvPr id="202" name="直線コネクタ 201">
          <a:extLst>
            <a:ext uri="{FF2B5EF4-FFF2-40B4-BE49-F238E27FC236}">
              <a16:creationId xmlns:a16="http://schemas.microsoft.com/office/drawing/2014/main" id="{69738C21-EFB5-4009-8CE6-40B7EBDC3608}"/>
            </a:ext>
          </a:extLst>
        </xdr:cNvPr>
        <xdr:cNvCxnSpPr/>
      </xdr:nvCxnSpPr>
      <xdr:spPr>
        <a:xfrm>
          <a:off x="1333500" y="13489553"/>
          <a:ext cx="79375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731EEA46-6E0E-4CCA-A7E1-0CA6959A1FAA}"/>
            </a:ext>
          </a:extLst>
        </xdr:cNvPr>
        <xdr:cNvSpPr/>
      </xdr:nvSpPr>
      <xdr:spPr>
        <a:xfrm>
          <a:off x="2095500" y="134171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A3DE4BDB-60CE-41E2-9E12-C7B953C8C4CD}"/>
            </a:ext>
          </a:extLst>
        </xdr:cNvPr>
        <xdr:cNvSpPr txBox="1"/>
      </xdr:nvSpPr>
      <xdr:spPr>
        <a:xfrm>
          <a:off x="1784350" y="1319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72D94869-B40B-4E58-BE5C-945F02F3F0CA}"/>
            </a:ext>
          </a:extLst>
        </xdr:cNvPr>
        <xdr:cNvSpPr/>
      </xdr:nvSpPr>
      <xdr:spPr>
        <a:xfrm>
          <a:off x="1282700" y="134325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D6B09A1-6D28-4B9D-8D46-A7EC4B2CA5DF}"/>
            </a:ext>
          </a:extLst>
        </xdr:cNvPr>
        <xdr:cNvSpPr txBox="1"/>
      </xdr:nvSpPr>
      <xdr:spPr>
        <a:xfrm>
          <a:off x="971550" y="132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D1B6776-FD5D-4C2A-A304-9604597CF8F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0330016-3BD0-4245-ABAD-31E53C573BE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E59B8A1-7A90-4D70-82F7-B01EDD1090A8}"/>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7D16FB5-56A6-4CB9-8A26-018CF00B89B2}"/>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FCEE686-575B-42E3-827A-D0BA9833D6A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27063</xdr:rowOff>
    </xdr:from>
    <xdr:to>
      <xdr:col>23</xdr:col>
      <xdr:colOff>184150</xdr:colOff>
      <xdr:row>80</xdr:row>
      <xdr:rowOff>128663</xdr:rowOff>
    </xdr:to>
    <xdr:sp macro="" textlink="">
      <xdr:nvSpPr>
        <xdr:cNvPr id="212" name="楕円 211">
          <a:extLst>
            <a:ext uri="{FF2B5EF4-FFF2-40B4-BE49-F238E27FC236}">
              <a16:creationId xmlns:a16="http://schemas.microsoft.com/office/drawing/2014/main" id="{D697DF7C-CA6D-47E2-BC5D-2498102D4ABC}"/>
            </a:ext>
          </a:extLst>
        </xdr:cNvPr>
        <xdr:cNvSpPr/>
      </xdr:nvSpPr>
      <xdr:spPr>
        <a:xfrm>
          <a:off x="4464050" y="134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43590</xdr:rowOff>
    </xdr:from>
    <xdr:ext cx="762000" cy="259045"/>
    <xdr:sp macro="" textlink="">
      <xdr:nvSpPr>
        <xdr:cNvPr id="213" name="人件費・物件費等の状況該当値テキスト">
          <a:extLst>
            <a:ext uri="{FF2B5EF4-FFF2-40B4-BE49-F238E27FC236}">
              <a16:creationId xmlns:a16="http://schemas.microsoft.com/office/drawing/2014/main" id="{7BBDF4AC-7AD5-4EF8-8493-56836625D0A5}"/>
            </a:ext>
          </a:extLst>
        </xdr:cNvPr>
        <xdr:cNvSpPr txBox="1"/>
      </xdr:nvSpPr>
      <xdr:spPr>
        <a:xfrm>
          <a:off x="4584700" y="132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46825</xdr:rowOff>
    </xdr:from>
    <xdr:to>
      <xdr:col>19</xdr:col>
      <xdr:colOff>184150</xdr:colOff>
      <xdr:row>80</xdr:row>
      <xdr:rowOff>148425</xdr:rowOff>
    </xdr:to>
    <xdr:sp macro="" textlink="">
      <xdr:nvSpPr>
        <xdr:cNvPr id="214" name="楕円 213">
          <a:extLst>
            <a:ext uri="{FF2B5EF4-FFF2-40B4-BE49-F238E27FC236}">
              <a16:creationId xmlns:a16="http://schemas.microsoft.com/office/drawing/2014/main" id="{FFC95029-F796-488E-A580-2D77CF5E24B0}"/>
            </a:ext>
          </a:extLst>
        </xdr:cNvPr>
        <xdr:cNvSpPr/>
      </xdr:nvSpPr>
      <xdr:spPr>
        <a:xfrm>
          <a:off x="3702050" y="134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133202</xdr:rowOff>
    </xdr:from>
    <xdr:ext cx="736600" cy="259045"/>
    <xdr:sp macro="" textlink="">
      <xdr:nvSpPr>
        <xdr:cNvPr id="215" name="テキスト ボックス 214">
          <a:extLst>
            <a:ext uri="{FF2B5EF4-FFF2-40B4-BE49-F238E27FC236}">
              <a16:creationId xmlns:a16="http://schemas.microsoft.com/office/drawing/2014/main" id="{58DFF68A-293D-4B48-9A5A-3384E8198F02}"/>
            </a:ext>
          </a:extLst>
        </xdr:cNvPr>
        <xdr:cNvSpPr txBox="1"/>
      </xdr:nvSpPr>
      <xdr:spPr>
        <a:xfrm>
          <a:off x="3409950" y="1354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48636</xdr:rowOff>
    </xdr:from>
    <xdr:to>
      <xdr:col>15</xdr:col>
      <xdr:colOff>133350</xdr:colOff>
      <xdr:row>80</xdr:row>
      <xdr:rowOff>150236</xdr:rowOff>
    </xdr:to>
    <xdr:sp macro="" textlink="">
      <xdr:nvSpPr>
        <xdr:cNvPr id="216" name="楕円 215">
          <a:extLst>
            <a:ext uri="{FF2B5EF4-FFF2-40B4-BE49-F238E27FC236}">
              <a16:creationId xmlns:a16="http://schemas.microsoft.com/office/drawing/2014/main" id="{57346EA0-ECDF-4B2E-B289-447DA24ACECA}"/>
            </a:ext>
          </a:extLst>
        </xdr:cNvPr>
        <xdr:cNvSpPr/>
      </xdr:nvSpPr>
      <xdr:spPr>
        <a:xfrm>
          <a:off x="2889250" y="134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135013</xdr:rowOff>
    </xdr:from>
    <xdr:ext cx="762000" cy="259045"/>
    <xdr:sp macro="" textlink="">
      <xdr:nvSpPr>
        <xdr:cNvPr id="217" name="テキスト ボックス 216">
          <a:extLst>
            <a:ext uri="{FF2B5EF4-FFF2-40B4-BE49-F238E27FC236}">
              <a16:creationId xmlns:a16="http://schemas.microsoft.com/office/drawing/2014/main" id="{30B5ABE4-AD58-41FE-8471-4F481D6B6951}"/>
            </a:ext>
          </a:extLst>
        </xdr:cNvPr>
        <xdr:cNvSpPr txBox="1"/>
      </xdr:nvSpPr>
      <xdr:spPr>
        <a:xfrm>
          <a:off x="2597150" y="1354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50997</xdr:rowOff>
    </xdr:from>
    <xdr:to>
      <xdr:col>11</xdr:col>
      <xdr:colOff>82550</xdr:colOff>
      <xdr:row>80</xdr:row>
      <xdr:rowOff>152597</xdr:rowOff>
    </xdr:to>
    <xdr:sp macro="" textlink="">
      <xdr:nvSpPr>
        <xdr:cNvPr id="218" name="楕円 217">
          <a:extLst>
            <a:ext uri="{FF2B5EF4-FFF2-40B4-BE49-F238E27FC236}">
              <a16:creationId xmlns:a16="http://schemas.microsoft.com/office/drawing/2014/main" id="{E3B90B47-508B-4DC5-81BF-B38CEE3BFF31}"/>
            </a:ext>
          </a:extLst>
        </xdr:cNvPr>
        <xdr:cNvSpPr/>
      </xdr:nvSpPr>
      <xdr:spPr>
        <a:xfrm>
          <a:off x="2095500" y="134621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137374</xdr:rowOff>
    </xdr:from>
    <xdr:ext cx="762000" cy="259045"/>
    <xdr:sp macro="" textlink="">
      <xdr:nvSpPr>
        <xdr:cNvPr id="219" name="テキスト ボックス 218">
          <a:extLst>
            <a:ext uri="{FF2B5EF4-FFF2-40B4-BE49-F238E27FC236}">
              <a16:creationId xmlns:a16="http://schemas.microsoft.com/office/drawing/2014/main" id="{9EAD49C4-EE4E-4699-AF12-9563CFA53D0F}"/>
            </a:ext>
          </a:extLst>
        </xdr:cNvPr>
        <xdr:cNvSpPr txBox="1"/>
      </xdr:nvSpPr>
      <xdr:spPr>
        <a:xfrm>
          <a:off x="1784350" y="135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27553</xdr:rowOff>
    </xdr:from>
    <xdr:to>
      <xdr:col>7</xdr:col>
      <xdr:colOff>31750</xdr:colOff>
      <xdr:row>80</xdr:row>
      <xdr:rowOff>129153</xdr:rowOff>
    </xdr:to>
    <xdr:sp macro="" textlink="">
      <xdr:nvSpPr>
        <xdr:cNvPr id="220" name="楕円 219">
          <a:extLst>
            <a:ext uri="{FF2B5EF4-FFF2-40B4-BE49-F238E27FC236}">
              <a16:creationId xmlns:a16="http://schemas.microsoft.com/office/drawing/2014/main" id="{86E8D969-7357-46DB-87E2-768F4A41DB7E}"/>
            </a:ext>
          </a:extLst>
        </xdr:cNvPr>
        <xdr:cNvSpPr/>
      </xdr:nvSpPr>
      <xdr:spPr>
        <a:xfrm>
          <a:off x="1282700" y="134387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113930</xdr:rowOff>
    </xdr:from>
    <xdr:ext cx="762000" cy="259045"/>
    <xdr:sp macro="" textlink="">
      <xdr:nvSpPr>
        <xdr:cNvPr id="221" name="テキスト ボックス 220">
          <a:extLst>
            <a:ext uri="{FF2B5EF4-FFF2-40B4-BE49-F238E27FC236}">
              <a16:creationId xmlns:a16="http://schemas.microsoft.com/office/drawing/2014/main" id="{2E66D25E-6015-4B95-8E8A-A2D3CD754CE5}"/>
            </a:ext>
          </a:extLst>
        </xdr:cNvPr>
        <xdr:cNvSpPr txBox="1"/>
      </xdr:nvSpPr>
      <xdr:spPr>
        <a:xfrm>
          <a:off x="971550" y="135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88DD634-0E0D-4178-AD3E-06D821B5B11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DD3BDB7-846B-4173-A97B-E172FDCDF98B}"/>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E844E00-5DF7-4F41-BF59-92D103C99B43}"/>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786E330-7FD4-403C-9BC6-A6ADC2289A4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3EC59FE-88D4-4178-A6D5-579C5E969B5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A7B8A98-36B9-4172-8DCF-F0A6E122BE1B}"/>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3775A6A-0A1D-46D3-BE2A-38DF322F536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A141F51-8E2B-4427-9C0D-02DAF1A9CCAD}"/>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DBBEBA5-4311-4BDC-88A5-213E38BCB945}"/>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772CF89-8F27-4BB0-8CEE-C4123540491B}"/>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D9872E3-DAC0-42FC-8FD1-4DE07098D0E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14EEA7C-2D7C-44D5-AF3B-4E9A26A2B99C}"/>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9E854D6-AC40-4740-A71A-9A925293BFE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当町のラスパイレス指数は、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年度以降類似団体平均値を上回っており、今年度は昨年度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経験年数階層の変動による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ことが要因の一つであると考えられる。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年功的な給与制度を見直し、職務・職責・勤務成績等を反映した給与制度の構築を検討・推進することにより、給与水準の適正化に努める。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4327C07-83B4-4E2A-953B-4AF3CBDF199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98CB839-3732-496B-9F02-DC7DDCFD35F2}"/>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F31923F9-9586-474D-9EB8-36C5041EADDF}"/>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9AADDC5-76E7-49D3-9185-113579EE8B59}"/>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216D03B-5FED-4F47-82AE-019918F0477F}"/>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2A7D465-974B-4D2E-A5D7-8EE7088BBCC2}"/>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93BF4D93-F666-4E7A-A205-42EAD7128EDF}"/>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E0A77F3-231E-45F6-AFE7-6B069024CC51}"/>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E866B957-F4F9-4E12-A327-74FF954B2F7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204D67C8-F481-4420-AC1B-41ACCA6FA37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C8B97481-68DB-48C4-8F2B-92ECCF7D5BD5}"/>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E06C874-7099-47CB-A53E-DBD9EBEE3EC4}"/>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6DABB8A-BE54-4FE5-AC7D-DFE398F056B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87A7A52-F4AC-4EE1-AF95-A700BC13D4E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2381ACB-8361-453E-B3DB-C7C16A0DB5D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AC81E4AE-C3FE-4ECC-AE3A-F1428798119D}"/>
            </a:ext>
          </a:extLst>
        </xdr:cNvPr>
        <xdr:cNvCxnSpPr/>
      </xdr:nvCxnSpPr>
      <xdr:spPr>
        <a:xfrm flipV="1">
          <a:off x="15474950" y="13639518"/>
          <a:ext cx="0" cy="148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79F07E3A-CE2A-4343-9DC3-E67B535609D6}"/>
            </a:ext>
          </a:extLst>
        </xdr:cNvPr>
        <xdr:cNvSpPr txBox="1"/>
      </xdr:nvSpPr>
      <xdr:spPr>
        <a:xfrm>
          <a:off x="15563850" y="150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B6A1741F-FCD1-4A96-8885-3103CC7F9518}"/>
            </a:ext>
          </a:extLst>
        </xdr:cNvPr>
        <xdr:cNvCxnSpPr/>
      </xdr:nvCxnSpPr>
      <xdr:spPr>
        <a:xfrm>
          <a:off x="15405100" y="15120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78F568A0-B323-4B8D-AEBC-111047A6B73A}"/>
            </a:ext>
          </a:extLst>
        </xdr:cNvPr>
        <xdr:cNvSpPr txBox="1"/>
      </xdr:nvSpPr>
      <xdr:spPr>
        <a:xfrm>
          <a:off x="15563850" y="1339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5DA57BB3-DE51-43D7-9124-DB1384D3995D}"/>
            </a:ext>
          </a:extLst>
        </xdr:cNvPr>
        <xdr:cNvCxnSpPr/>
      </xdr:nvCxnSpPr>
      <xdr:spPr>
        <a:xfrm>
          <a:off x="15405100" y="136395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77611</xdr:rowOff>
    </xdr:to>
    <xdr:cxnSp macro="">
      <xdr:nvCxnSpPr>
        <xdr:cNvPr id="255" name="直線コネクタ 254">
          <a:extLst>
            <a:ext uri="{FF2B5EF4-FFF2-40B4-BE49-F238E27FC236}">
              <a16:creationId xmlns:a16="http://schemas.microsoft.com/office/drawing/2014/main" id="{C1879537-1AD3-407E-9145-94DD17816E63}"/>
            </a:ext>
          </a:extLst>
        </xdr:cNvPr>
        <xdr:cNvCxnSpPr/>
      </xdr:nvCxnSpPr>
      <xdr:spPr>
        <a:xfrm flipV="1">
          <a:off x="14712950" y="14608669"/>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4317B5E2-6190-46A0-95C4-2636D84E53BB}"/>
            </a:ext>
          </a:extLst>
        </xdr:cNvPr>
        <xdr:cNvSpPr txBox="1"/>
      </xdr:nvSpPr>
      <xdr:spPr>
        <a:xfrm>
          <a:off x="15563850" y="1424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34407B4E-C4AD-48C3-9B08-8F5F8EB5A73A}"/>
            </a:ext>
          </a:extLst>
        </xdr:cNvPr>
        <xdr:cNvSpPr/>
      </xdr:nvSpPr>
      <xdr:spPr>
        <a:xfrm>
          <a:off x="15427960" y="143912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58" name="直線コネクタ 257">
          <a:extLst>
            <a:ext uri="{FF2B5EF4-FFF2-40B4-BE49-F238E27FC236}">
              <a16:creationId xmlns:a16="http://schemas.microsoft.com/office/drawing/2014/main" id="{BD48CC99-6D22-4DF3-9B92-481B5EA2DBA9}"/>
            </a:ext>
          </a:extLst>
        </xdr:cNvPr>
        <xdr:cNvCxnSpPr/>
      </xdr:nvCxnSpPr>
      <xdr:spPr>
        <a:xfrm flipV="1">
          <a:off x="13903960" y="14662291"/>
          <a:ext cx="80899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2D93CF9A-1801-4EF0-9B89-D02C50C4D113}"/>
            </a:ext>
          </a:extLst>
        </xdr:cNvPr>
        <xdr:cNvSpPr/>
      </xdr:nvSpPr>
      <xdr:spPr>
        <a:xfrm>
          <a:off x="14665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36B4413B-40FB-4E06-8D01-83DB96534611}"/>
            </a:ext>
          </a:extLst>
        </xdr:cNvPr>
        <xdr:cNvSpPr txBox="1"/>
      </xdr:nvSpPr>
      <xdr:spPr>
        <a:xfrm>
          <a:off x="14370050" y="1417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144639</xdr:rowOff>
    </xdr:to>
    <xdr:cxnSp macro="">
      <xdr:nvCxnSpPr>
        <xdr:cNvPr id="261" name="直線コネクタ 260">
          <a:extLst>
            <a:ext uri="{FF2B5EF4-FFF2-40B4-BE49-F238E27FC236}">
              <a16:creationId xmlns:a16="http://schemas.microsoft.com/office/drawing/2014/main" id="{EC5A7C73-216B-4418-8DC1-78557338FE2F}"/>
            </a:ext>
          </a:extLst>
        </xdr:cNvPr>
        <xdr:cNvCxnSpPr/>
      </xdr:nvCxnSpPr>
      <xdr:spPr>
        <a:xfrm>
          <a:off x="13106400" y="14702508"/>
          <a:ext cx="79756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29AA1A0-2001-4673-9233-735F2CBF464D}"/>
            </a:ext>
          </a:extLst>
        </xdr:cNvPr>
        <xdr:cNvSpPr/>
      </xdr:nvSpPr>
      <xdr:spPr>
        <a:xfrm>
          <a:off x="13868400" y="144046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B47060EE-B415-49C1-A4A2-0300DDC9425A}"/>
            </a:ext>
          </a:extLst>
        </xdr:cNvPr>
        <xdr:cNvSpPr txBox="1"/>
      </xdr:nvSpPr>
      <xdr:spPr>
        <a:xfrm>
          <a:off x="1355725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117828</xdr:rowOff>
    </xdr:to>
    <xdr:cxnSp macro="">
      <xdr:nvCxnSpPr>
        <xdr:cNvPr id="264" name="直線コネクタ 263">
          <a:extLst>
            <a:ext uri="{FF2B5EF4-FFF2-40B4-BE49-F238E27FC236}">
              <a16:creationId xmlns:a16="http://schemas.microsoft.com/office/drawing/2014/main" id="{72921075-7674-45F7-A7F4-BBB31C5FFCBA}"/>
            </a:ext>
          </a:extLst>
        </xdr:cNvPr>
        <xdr:cNvCxnSpPr/>
      </xdr:nvCxnSpPr>
      <xdr:spPr>
        <a:xfrm>
          <a:off x="12293600" y="14675696"/>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41F7CBB7-0002-43FE-ACCB-0F5F6D49EBCF}"/>
            </a:ext>
          </a:extLst>
        </xdr:cNvPr>
        <xdr:cNvSpPr/>
      </xdr:nvSpPr>
      <xdr:spPr>
        <a:xfrm>
          <a:off x="13055600" y="143912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BFC8FE2D-36D9-41D9-B3DD-7E31FFEB8E14}"/>
            </a:ext>
          </a:extLst>
        </xdr:cNvPr>
        <xdr:cNvSpPr txBox="1"/>
      </xdr:nvSpPr>
      <xdr:spPr>
        <a:xfrm>
          <a:off x="127635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3B42B48F-E8DC-4041-BBCD-9C7808BEB16B}"/>
            </a:ext>
          </a:extLst>
        </xdr:cNvPr>
        <xdr:cNvSpPr/>
      </xdr:nvSpPr>
      <xdr:spPr>
        <a:xfrm>
          <a:off x="12242800" y="1433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3C903297-7D02-4849-88D1-2CF812C173C1}"/>
            </a:ext>
          </a:extLst>
        </xdr:cNvPr>
        <xdr:cNvSpPr txBox="1"/>
      </xdr:nvSpPr>
      <xdr:spPr>
        <a:xfrm>
          <a:off x="11950700" y="141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3A9041F-29B7-46CE-A13F-DD9A6C249185}"/>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06BC265-8AF5-49F8-BF7C-448C6B3B834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7D331A5-A4B6-4398-A544-7129BBA39F36}"/>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41A7239-1D98-460A-8911-99CD2B652AA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8C8DB2B-13D5-4844-9765-A46BDAA51B5F}"/>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a:extLst>
            <a:ext uri="{FF2B5EF4-FFF2-40B4-BE49-F238E27FC236}">
              <a16:creationId xmlns:a16="http://schemas.microsoft.com/office/drawing/2014/main" id="{D08D1983-8E44-409C-9ACD-DA35C1097E34}"/>
            </a:ext>
          </a:extLst>
        </xdr:cNvPr>
        <xdr:cNvSpPr/>
      </xdr:nvSpPr>
      <xdr:spPr>
        <a:xfrm>
          <a:off x="15427960" y="145616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a:extLst>
            <a:ext uri="{FF2B5EF4-FFF2-40B4-BE49-F238E27FC236}">
              <a16:creationId xmlns:a16="http://schemas.microsoft.com/office/drawing/2014/main" id="{3C298376-C215-4970-8186-9166E913B52A}"/>
            </a:ext>
          </a:extLst>
        </xdr:cNvPr>
        <xdr:cNvSpPr txBox="1"/>
      </xdr:nvSpPr>
      <xdr:spPr>
        <a:xfrm>
          <a:off x="15563850" y="145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a:extLst>
            <a:ext uri="{FF2B5EF4-FFF2-40B4-BE49-F238E27FC236}">
              <a16:creationId xmlns:a16="http://schemas.microsoft.com/office/drawing/2014/main" id="{0BEEA2D8-AD75-467F-BD6B-3D75EB8BDE09}"/>
            </a:ext>
          </a:extLst>
        </xdr:cNvPr>
        <xdr:cNvSpPr/>
      </xdr:nvSpPr>
      <xdr:spPr>
        <a:xfrm>
          <a:off x="14665960" y="1461149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a:extLst>
            <a:ext uri="{FF2B5EF4-FFF2-40B4-BE49-F238E27FC236}">
              <a16:creationId xmlns:a16="http://schemas.microsoft.com/office/drawing/2014/main" id="{2A11F453-F6EC-4DF9-A4B6-55CF2715D78B}"/>
            </a:ext>
          </a:extLst>
        </xdr:cNvPr>
        <xdr:cNvSpPr txBox="1"/>
      </xdr:nvSpPr>
      <xdr:spPr>
        <a:xfrm>
          <a:off x="14370050" y="14697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a:extLst>
            <a:ext uri="{FF2B5EF4-FFF2-40B4-BE49-F238E27FC236}">
              <a16:creationId xmlns:a16="http://schemas.microsoft.com/office/drawing/2014/main" id="{A11BE05C-33C0-45AD-B711-981226529893}"/>
            </a:ext>
          </a:extLst>
        </xdr:cNvPr>
        <xdr:cNvSpPr/>
      </xdr:nvSpPr>
      <xdr:spPr>
        <a:xfrm>
          <a:off x="13868400" y="146785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a:extLst>
            <a:ext uri="{FF2B5EF4-FFF2-40B4-BE49-F238E27FC236}">
              <a16:creationId xmlns:a16="http://schemas.microsoft.com/office/drawing/2014/main" id="{4EA43D43-C51B-48F3-82D7-8B1BACD5EDB1}"/>
            </a:ext>
          </a:extLst>
        </xdr:cNvPr>
        <xdr:cNvSpPr txBox="1"/>
      </xdr:nvSpPr>
      <xdr:spPr>
        <a:xfrm>
          <a:off x="13557250" y="1476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0" name="楕円 279">
          <a:extLst>
            <a:ext uri="{FF2B5EF4-FFF2-40B4-BE49-F238E27FC236}">
              <a16:creationId xmlns:a16="http://schemas.microsoft.com/office/drawing/2014/main" id="{E4A3F167-3349-4574-8BBC-4E10835EF4D9}"/>
            </a:ext>
          </a:extLst>
        </xdr:cNvPr>
        <xdr:cNvSpPr/>
      </xdr:nvSpPr>
      <xdr:spPr>
        <a:xfrm>
          <a:off x="13055600" y="1465170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1" name="テキスト ボックス 280">
          <a:extLst>
            <a:ext uri="{FF2B5EF4-FFF2-40B4-BE49-F238E27FC236}">
              <a16:creationId xmlns:a16="http://schemas.microsoft.com/office/drawing/2014/main" id="{4EFAAAD4-CC47-4ABB-BB6F-5A6F4C8E3822}"/>
            </a:ext>
          </a:extLst>
        </xdr:cNvPr>
        <xdr:cNvSpPr txBox="1"/>
      </xdr:nvSpPr>
      <xdr:spPr>
        <a:xfrm>
          <a:off x="12763500" y="147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a:extLst>
            <a:ext uri="{FF2B5EF4-FFF2-40B4-BE49-F238E27FC236}">
              <a16:creationId xmlns:a16="http://schemas.microsoft.com/office/drawing/2014/main" id="{AC8A2012-C274-481A-8F64-9F2264968FC3}"/>
            </a:ext>
          </a:extLst>
        </xdr:cNvPr>
        <xdr:cNvSpPr/>
      </xdr:nvSpPr>
      <xdr:spPr>
        <a:xfrm>
          <a:off x="12242800" y="146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17AB5F8-3FA4-430D-BE65-E194E2513EDE}"/>
            </a:ext>
          </a:extLst>
        </xdr:cNvPr>
        <xdr:cNvSpPr txBox="1"/>
      </xdr:nvSpPr>
      <xdr:spPr>
        <a:xfrm>
          <a:off x="119507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A6C1DBA-B1C6-4726-9BFF-D415ADE3D2F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E40ACA43-DFF7-4650-8776-BCA1BD4A330C}"/>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2E962B1-4FF7-4285-A898-B3D32F8E485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74E8415-EB2A-435D-96A8-50E121CCA00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DA5447A6-06B3-4C63-8CFF-9472B83B2A3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6BE03CF-1F27-4427-8D50-ACEE7A19BC3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1BEE734-CFA7-43B0-B07A-8B4F4863419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15931C4-FEA1-454C-8C0A-824E6B00435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25DD8BA-DF85-4685-9FDB-F46E146D9D28}"/>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2B7FF1F-AB33-4C20-9428-FE6B9FD33603}"/>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8E95755-E5C8-44B8-AC62-C72146B891F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FB97496-20D7-4091-B4F4-59082E89FCA2}"/>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2F5A67-672E-4D45-BB5D-02421D4F76C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定員管理計画に基づく新規採用者の段階的抑制措置が遂行された結果</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年度をピークに減少し、今年度は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多様化するニーズに対し、より少ない職員数で行政サービスを提供するためには、町保有施設管理の業務委託を推進し、人員の再配分の実施が必要不可欠であり、適正な定員管理の維持に努める。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293DD565-A160-4C1E-BAF8-62F59464587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882A8D45-D56A-4C82-999E-415E8D4877F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9A7E4FE-0832-462C-A322-09DFF2BB41F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5A198F2-416E-4388-A473-6924EDE093D3}"/>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BF33BE61-BE7B-4649-8BD5-E5BA54BCA97C}"/>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DAF7238-31FD-4027-9867-F3A917329D0B}"/>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353872DB-92D3-4BDD-82D3-F92CE0EAA06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5842BCA-9A64-4443-A4B5-BA8A703C87B5}"/>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1F151837-15F5-444A-989F-11FB06FFE20F}"/>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729DA1CC-2294-4E2E-BBD9-622E45191ACB}"/>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F6B4768F-CE91-4605-BFE3-9AA814A4E597}"/>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5601EF0E-EE0F-4AE5-9B3B-997B30348D44}"/>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B800EBEC-EBF4-41E2-9339-45896B4803CC}"/>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D727CC53-0A9C-43CE-BEE7-970D4E353652}"/>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1BE89C87-CBA2-400D-98F5-0738CCF6BEFF}"/>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A3EA413-801B-4458-9F80-93ADC99B66E1}"/>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25474B4-57E5-48A3-ACD4-8ECE94DB6AB5}"/>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241F14B-87B1-4E45-88D7-AC4B84F074FE}"/>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5F2E14D3-9910-4EFF-B250-98946600027F}"/>
            </a:ext>
          </a:extLst>
        </xdr:cNvPr>
        <xdr:cNvCxnSpPr/>
      </xdr:nvCxnSpPr>
      <xdr:spPr>
        <a:xfrm flipV="1">
          <a:off x="15474950" y="9726023"/>
          <a:ext cx="0" cy="1670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61410905-EB1C-4A58-A48F-3ECEAE439992}"/>
            </a:ext>
          </a:extLst>
        </xdr:cNvPr>
        <xdr:cNvSpPr txBox="1"/>
      </xdr:nvSpPr>
      <xdr:spPr>
        <a:xfrm>
          <a:off x="15563850" y="1136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986C6F84-6FB2-4B9D-A4CF-806805D7BFF4}"/>
            </a:ext>
          </a:extLst>
        </xdr:cNvPr>
        <xdr:cNvCxnSpPr/>
      </xdr:nvCxnSpPr>
      <xdr:spPr>
        <a:xfrm>
          <a:off x="15405100" y="11396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DDD6DB9C-88E9-44E8-AAA4-7EBACA8D3204}"/>
            </a:ext>
          </a:extLst>
        </xdr:cNvPr>
        <xdr:cNvSpPr txBox="1"/>
      </xdr:nvSpPr>
      <xdr:spPr>
        <a:xfrm>
          <a:off x="15563850" y="947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C5D61F1C-F5A1-47E4-8997-7D195162D4AF}"/>
            </a:ext>
          </a:extLst>
        </xdr:cNvPr>
        <xdr:cNvCxnSpPr/>
      </xdr:nvCxnSpPr>
      <xdr:spPr>
        <a:xfrm>
          <a:off x="15405100" y="97260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102053</xdr:rowOff>
    </xdr:from>
    <xdr:to>
      <xdr:col>81</xdr:col>
      <xdr:colOff>44450</xdr:colOff>
      <xdr:row>59</xdr:row>
      <xdr:rowOff>115842</xdr:rowOff>
    </xdr:to>
    <xdr:cxnSp macro="">
      <xdr:nvCxnSpPr>
        <xdr:cNvPr id="320" name="直線コネクタ 319">
          <a:extLst>
            <a:ext uri="{FF2B5EF4-FFF2-40B4-BE49-F238E27FC236}">
              <a16:creationId xmlns:a16="http://schemas.microsoft.com/office/drawing/2014/main" id="{9A0BAB05-F4D2-484E-B5BC-D104D4313D8F}"/>
            </a:ext>
          </a:extLst>
        </xdr:cNvPr>
        <xdr:cNvCxnSpPr/>
      </xdr:nvCxnSpPr>
      <xdr:spPr>
        <a:xfrm flipV="1">
          <a:off x="14712950" y="9992813"/>
          <a:ext cx="762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8789D4DA-F988-4465-938A-68DEF44B5552}"/>
            </a:ext>
          </a:extLst>
        </xdr:cNvPr>
        <xdr:cNvSpPr txBox="1"/>
      </xdr:nvSpPr>
      <xdr:spPr>
        <a:xfrm>
          <a:off x="15563850" y="1005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FC4D8BEC-B8EC-41D5-8741-96AEAB4339F7}"/>
            </a:ext>
          </a:extLst>
        </xdr:cNvPr>
        <xdr:cNvSpPr/>
      </xdr:nvSpPr>
      <xdr:spPr>
        <a:xfrm>
          <a:off x="15427960" y="100864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115842</xdr:rowOff>
    </xdr:to>
    <xdr:cxnSp macro="">
      <xdr:nvCxnSpPr>
        <xdr:cNvPr id="323" name="直線コネクタ 322">
          <a:extLst>
            <a:ext uri="{FF2B5EF4-FFF2-40B4-BE49-F238E27FC236}">
              <a16:creationId xmlns:a16="http://schemas.microsoft.com/office/drawing/2014/main" id="{19A91CD1-CE18-48E8-8B3E-0551113AB693}"/>
            </a:ext>
          </a:extLst>
        </xdr:cNvPr>
        <xdr:cNvCxnSpPr/>
      </xdr:nvCxnSpPr>
      <xdr:spPr>
        <a:xfrm>
          <a:off x="13903960" y="9997984"/>
          <a:ext cx="80899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35336185-0E30-4428-849C-011C1E670F31}"/>
            </a:ext>
          </a:extLst>
        </xdr:cNvPr>
        <xdr:cNvSpPr/>
      </xdr:nvSpPr>
      <xdr:spPr>
        <a:xfrm>
          <a:off x="14665960" y="100760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3C888F21-2528-4FC8-A3EF-4C686D0B2903}"/>
            </a:ext>
          </a:extLst>
        </xdr:cNvPr>
        <xdr:cNvSpPr txBox="1"/>
      </xdr:nvSpPr>
      <xdr:spPr>
        <a:xfrm>
          <a:off x="14370050" y="1016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114119</xdr:rowOff>
    </xdr:to>
    <xdr:cxnSp macro="">
      <xdr:nvCxnSpPr>
        <xdr:cNvPr id="326" name="直線コネクタ 325">
          <a:extLst>
            <a:ext uri="{FF2B5EF4-FFF2-40B4-BE49-F238E27FC236}">
              <a16:creationId xmlns:a16="http://schemas.microsoft.com/office/drawing/2014/main" id="{0987AC35-BA72-4E38-8076-08CC61874359}"/>
            </a:ext>
          </a:extLst>
        </xdr:cNvPr>
        <xdr:cNvCxnSpPr/>
      </xdr:nvCxnSpPr>
      <xdr:spPr>
        <a:xfrm flipV="1">
          <a:off x="13106400" y="9997984"/>
          <a:ext cx="79756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B80466AC-ECB4-4453-9170-3853A1CBD133}"/>
            </a:ext>
          </a:extLst>
        </xdr:cNvPr>
        <xdr:cNvSpPr/>
      </xdr:nvSpPr>
      <xdr:spPr>
        <a:xfrm>
          <a:off x="13868400" y="100709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F300E651-DF2D-4821-BD52-793182E62B39}"/>
            </a:ext>
          </a:extLst>
        </xdr:cNvPr>
        <xdr:cNvSpPr txBox="1"/>
      </xdr:nvSpPr>
      <xdr:spPr>
        <a:xfrm>
          <a:off x="13557250" y="1015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114119</xdr:rowOff>
    </xdr:to>
    <xdr:cxnSp macro="">
      <xdr:nvCxnSpPr>
        <xdr:cNvPr id="329" name="直線コネクタ 328">
          <a:extLst>
            <a:ext uri="{FF2B5EF4-FFF2-40B4-BE49-F238E27FC236}">
              <a16:creationId xmlns:a16="http://schemas.microsoft.com/office/drawing/2014/main" id="{B97335A2-6E48-4F8E-A11F-D877A81E3D1E}"/>
            </a:ext>
          </a:extLst>
        </xdr:cNvPr>
        <xdr:cNvCxnSpPr/>
      </xdr:nvCxnSpPr>
      <xdr:spPr>
        <a:xfrm>
          <a:off x="12293600" y="1000487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317EDA5E-DF56-4D18-A4C8-4CE3699061AF}"/>
            </a:ext>
          </a:extLst>
        </xdr:cNvPr>
        <xdr:cNvSpPr/>
      </xdr:nvSpPr>
      <xdr:spPr>
        <a:xfrm>
          <a:off x="13055600" y="1004887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3460CAD5-0823-4F07-8AF6-8D66AE4005A0}"/>
            </a:ext>
          </a:extLst>
        </xdr:cNvPr>
        <xdr:cNvSpPr txBox="1"/>
      </xdr:nvSpPr>
      <xdr:spPr>
        <a:xfrm>
          <a:off x="12763500" y="1013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ECD5B407-6D63-454A-8076-24D5E13B92E3}"/>
            </a:ext>
          </a:extLst>
        </xdr:cNvPr>
        <xdr:cNvSpPr/>
      </xdr:nvSpPr>
      <xdr:spPr>
        <a:xfrm>
          <a:off x="12242800" y="1012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2F6DAE31-8752-45A3-B375-A5C3125617A8}"/>
            </a:ext>
          </a:extLst>
        </xdr:cNvPr>
        <xdr:cNvSpPr txBox="1"/>
      </xdr:nvSpPr>
      <xdr:spPr>
        <a:xfrm>
          <a:off x="11950700" y="1021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CDE6164-4B5B-48E5-9AF8-63C8FDA1BFB9}"/>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276BE2A-E7B6-4C80-8711-578CDD7A5DD7}"/>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40E3C34-425B-4A8B-82BD-EC27C8A7EE7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D65B6DD-92B9-4512-A5E3-92CAC05AA5F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6DF8D3F-D642-4355-96A6-18E72C1CEE1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51253</xdr:rowOff>
    </xdr:from>
    <xdr:to>
      <xdr:col>81</xdr:col>
      <xdr:colOff>95250</xdr:colOff>
      <xdr:row>59</xdr:row>
      <xdr:rowOff>152853</xdr:rowOff>
    </xdr:to>
    <xdr:sp macro="" textlink="">
      <xdr:nvSpPr>
        <xdr:cNvPr id="339" name="楕円 338">
          <a:extLst>
            <a:ext uri="{FF2B5EF4-FFF2-40B4-BE49-F238E27FC236}">
              <a16:creationId xmlns:a16="http://schemas.microsoft.com/office/drawing/2014/main" id="{8E00BB13-D738-42FC-9E5A-EAAE981F5FB1}"/>
            </a:ext>
          </a:extLst>
        </xdr:cNvPr>
        <xdr:cNvSpPr/>
      </xdr:nvSpPr>
      <xdr:spPr>
        <a:xfrm>
          <a:off x="15427960" y="994201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67780</xdr:rowOff>
    </xdr:from>
    <xdr:ext cx="762000" cy="259045"/>
    <xdr:sp macro="" textlink="">
      <xdr:nvSpPr>
        <xdr:cNvPr id="340" name="定員管理の状況該当値テキスト">
          <a:extLst>
            <a:ext uri="{FF2B5EF4-FFF2-40B4-BE49-F238E27FC236}">
              <a16:creationId xmlns:a16="http://schemas.microsoft.com/office/drawing/2014/main" id="{C9EA8E89-D2AB-472F-B02C-2543190D87F9}"/>
            </a:ext>
          </a:extLst>
        </xdr:cNvPr>
        <xdr:cNvSpPr txBox="1"/>
      </xdr:nvSpPr>
      <xdr:spPr>
        <a:xfrm>
          <a:off x="15563850" y="97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65042</xdr:rowOff>
    </xdr:from>
    <xdr:to>
      <xdr:col>77</xdr:col>
      <xdr:colOff>95250</xdr:colOff>
      <xdr:row>59</xdr:row>
      <xdr:rowOff>166642</xdr:rowOff>
    </xdr:to>
    <xdr:sp macro="" textlink="">
      <xdr:nvSpPr>
        <xdr:cNvPr id="341" name="楕円 340">
          <a:extLst>
            <a:ext uri="{FF2B5EF4-FFF2-40B4-BE49-F238E27FC236}">
              <a16:creationId xmlns:a16="http://schemas.microsoft.com/office/drawing/2014/main" id="{520BAA8E-4F99-47C1-9008-E45F594DFE5C}"/>
            </a:ext>
          </a:extLst>
        </xdr:cNvPr>
        <xdr:cNvSpPr/>
      </xdr:nvSpPr>
      <xdr:spPr>
        <a:xfrm>
          <a:off x="14665960" y="99558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5369</xdr:rowOff>
    </xdr:from>
    <xdr:ext cx="736600" cy="259045"/>
    <xdr:sp macro="" textlink="">
      <xdr:nvSpPr>
        <xdr:cNvPr id="342" name="テキスト ボックス 341">
          <a:extLst>
            <a:ext uri="{FF2B5EF4-FFF2-40B4-BE49-F238E27FC236}">
              <a16:creationId xmlns:a16="http://schemas.microsoft.com/office/drawing/2014/main" id="{8711AB57-E15F-425B-AA7F-98289AADC360}"/>
            </a:ext>
          </a:extLst>
        </xdr:cNvPr>
        <xdr:cNvSpPr txBox="1"/>
      </xdr:nvSpPr>
      <xdr:spPr>
        <a:xfrm>
          <a:off x="14370050" y="97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3" name="楕円 342">
          <a:extLst>
            <a:ext uri="{FF2B5EF4-FFF2-40B4-BE49-F238E27FC236}">
              <a16:creationId xmlns:a16="http://schemas.microsoft.com/office/drawing/2014/main" id="{99DF5C35-5DFD-42FF-B0EB-CD3A773B076F}"/>
            </a:ext>
          </a:extLst>
        </xdr:cNvPr>
        <xdr:cNvSpPr/>
      </xdr:nvSpPr>
      <xdr:spPr>
        <a:xfrm>
          <a:off x="13868400" y="99471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4" name="テキスト ボックス 343">
          <a:extLst>
            <a:ext uri="{FF2B5EF4-FFF2-40B4-BE49-F238E27FC236}">
              <a16:creationId xmlns:a16="http://schemas.microsoft.com/office/drawing/2014/main" id="{D88DA39D-4202-4A33-9984-81CD0FF467D5}"/>
            </a:ext>
          </a:extLst>
        </xdr:cNvPr>
        <xdr:cNvSpPr txBox="1"/>
      </xdr:nvSpPr>
      <xdr:spPr>
        <a:xfrm>
          <a:off x="1355725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5" name="楕円 344">
          <a:extLst>
            <a:ext uri="{FF2B5EF4-FFF2-40B4-BE49-F238E27FC236}">
              <a16:creationId xmlns:a16="http://schemas.microsoft.com/office/drawing/2014/main" id="{E5D477C3-47F3-4D0E-AB61-5975820AA13E}"/>
            </a:ext>
          </a:extLst>
        </xdr:cNvPr>
        <xdr:cNvSpPr/>
      </xdr:nvSpPr>
      <xdr:spPr>
        <a:xfrm>
          <a:off x="13055600" y="99540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6" name="テキスト ボックス 345">
          <a:extLst>
            <a:ext uri="{FF2B5EF4-FFF2-40B4-BE49-F238E27FC236}">
              <a16:creationId xmlns:a16="http://schemas.microsoft.com/office/drawing/2014/main" id="{BAA93727-8710-47EB-9139-4CA02B0637B6}"/>
            </a:ext>
          </a:extLst>
        </xdr:cNvPr>
        <xdr:cNvSpPr txBox="1"/>
      </xdr:nvSpPr>
      <xdr:spPr>
        <a:xfrm>
          <a:off x="12763500" y="972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a:extLst>
            <a:ext uri="{FF2B5EF4-FFF2-40B4-BE49-F238E27FC236}">
              <a16:creationId xmlns:a16="http://schemas.microsoft.com/office/drawing/2014/main" id="{CD998BEE-126C-4E6B-B4C3-D9926833ED01}"/>
            </a:ext>
          </a:extLst>
        </xdr:cNvPr>
        <xdr:cNvSpPr/>
      </xdr:nvSpPr>
      <xdr:spPr>
        <a:xfrm>
          <a:off x="12242800" y="99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a:extLst>
            <a:ext uri="{FF2B5EF4-FFF2-40B4-BE49-F238E27FC236}">
              <a16:creationId xmlns:a16="http://schemas.microsoft.com/office/drawing/2014/main" id="{582C55AA-ADCE-49B5-8511-1537BD67F10D}"/>
            </a:ext>
          </a:extLst>
        </xdr:cNvPr>
        <xdr:cNvSpPr txBox="1"/>
      </xdr:nvSpPr>
      <xdr:spPr>
        <a:xfrm>
          <a:off x="11950700" y="972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0775867-E935-4AD7-BE77-800F2F387F7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41D36C3-4A7A-4DE8-894D-8FD964E4FE1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89BC1678-C2F7-429E-92D5-E58E9BF44B68}"/>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F6489ABB-82ED-4757-8500-6EE96ECA6F3A}"/>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D1BB350-E47B-4F48-99D7-4E2506375031}"/>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B3B8694-FF8C-4FC5-B86B-6BDB826A07E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3341A27-67D4-4449-97DE-56AA7FFF5B3C}"/>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AFB96CA-05F0-4F42-80D7-B24B8FD2A5DC}"/>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BD0DC52-254F-4CEF-A2C9-1CD157112FE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91A7F8C-2ADF-4F39-8FD1-4B7C919826B7}"/>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BB05094-ACAD-4077-A5AD-F818C666FA5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4E0EEE8-B66F-4646-8341-ECC3D814F41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244E94F-97EA-4308-9C97-C3980902264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％となった。公債費充当一般財源の増加、下水道事業に係る準元利償還金算入額の増加によるものと思われる。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地方債発行にあたっては慎重を期すとともに、資金調達も金利情勢を見据えながら、公的資金・民間資金を問わず柔軟な対応を心がけることで適正な財政運営に努める。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F3E8B69-F092-435E-9FAA-07BEF3246CF9}"/>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5D5182C-C312-48D1-91D8-106719089389}"/>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CFE851E-647E-4D73-BB82-80029943F02A}"/>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A0FDF169-38DA-4486-8E66-E95612194FB1}"/>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D4002970-F341-4C16-9450-137411A4EB5E}"/>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F52122C5-5601-4C7F-A025-D30A5E2EAEAE}"/>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5D719FAC-1C0E-4957-A875-0903921E7093}"/>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6DBD2961-0DF2-41D6-9C81-2755F3DBF649}"/>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617A34E-62D2-4A39-8E83-E8E06FD4FA0C}"/>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A04EE6E2-7454-4E00-8F35-65BDDBEA7255}"/>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73E62676-D15B-445F-A917-D91B530D9632}"/>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F3AEE9E-F40B-4450-9F07-5FAA51521E1A}"/>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15BBB2EB-FF71-43C3-B927-CF0BE75B733D}"/>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9F0EBBEF-935A-4E81-8130-946B0465BBC0}"/>
            </a:ext>
          </a:extLst>
        </xdr:cNvPr>
        <xdr:cNvCxnSpPr/>
      </xdr:nvCxnSpPr>
      <xdr:spPr>
        <a:xfrm flipV="1">
          <a:off x="15474950" y="5982970"/>
          <a:ext cx="0" cy="147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3C222AAA-D89B-4EB5-8736-DF6966D287ED}"/>
            </a:ext>
          </a:extLst>
        </xdr:cNvPr>
        <xdr:cNvSpPr txBox="1"/>
      </xdr:nvSpPr>
      <xdr:spPr>
        <a:xfrm>
          <a:off x="15563850" y="742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EB346B23-C595-4FBA-BD56-94AFE95B5292}"/>
            </a:ext>
          </a:extLst>
        </xdr:cNvPr>
        <xdr:cNvCxnSpPr/>
      </xdr:nvCxnSpPr>
      <xdr:spPr>
        <a:xfrm>
          <a:off x="15405100" y="7454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91DB3E8C-B32A-4CEA-BC05-DC54D122E501}"/>
            </a:ext>
          </a:extLst>
        </xdr:cNvPr>
        <xdr:cNvSpPr txBox="1"/>
      </xdr:nvSpPr>
      <xdr:spPr>
        <a:xfrm>
          <a:off x="1556385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9AEB8D91-1681-4D67-A3AB-B1A7BE0157A6}"/>
            </a:ext>
          </a:extLst>
        </xdr:cNvPr>
        <xdr:cNvCxnSpPr/>
      </xdr:nvCxnSpPr>
      <xdr:spPr>
        <a:xfrm>
          <a:off x="15405100" y="5982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0" name="直線コネクタ 379">
          <a:extLst>
            <a:ext uri="{FF2B5EF4-FFF2-40B4-BE49-F238E27FC236}">
              <a16:creationId xmlns:a16="http://schemas.microsoft.com/office/drawing/2014/main" id="{F7EA5F99-2270-4C7A-AFED-E365E7D05ABB}"/>
            </a:ext>
          </a:extLst>
        </xdr:cNvPr>
        <xdr:cNvCxnSpPr/>
      </xdr:nvCxnSpPr>
      <xdr:spPr>
        <a:xfrm>
          <a:off x="14712950" y="6502400"/>
          <a:ext cx="762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B194C5C0-EE99-48FB-951E-3D22CCCF5BCF}"/>
            </a:ext>
          </a:extLst>
        </xdr:cNvPr>
        <xdr:cNvSpPr txBox="1"/>
      </xdr:nvSpPr>
      <xdr:spPr>
        <a:xfrm>
          <a:off x="1556385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596B7700-1E34-440C-9776-724327BB297B}"/>
            </a:ext>
          </a:extLst>
        </xdr:cNvPr>
        <xdr:cNvSpPr/>
      </xdr:nvSpPr>
      <xdr:spPr>
        <a:xfrm>
          <a:off x="15427960" y="67142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132080</xdr:rowOff>
    </xdr:to>
    <xdr:cxnSp macro="">
      <xdr:nvCxnSpPr>
        <xdr:cNvPr id="383" name="直線コネクタ 382">
          <a:extLst>
            <a:ext uri="{FF2B5EF4-FFF2-40B4-BE49-F238E27FC236}">
              <a16:creationId xmlns:a16="http://schemas.microsoft.com/office/drawing/2014/main" id="{173C884C-4CAD-4498-8F4E-D3F5C1E5C2D0}"/>
            </a:ext>
          </a:extLst>
        </xdr:cNvPr>
        <xdr:cNvCxnSpPr/>
      </xdr:nvCxnSpPr>
      <xdr:spPr>
        <a:xfrm>
          <a:off x="13903960" y="6463792"/>
          <a:ext cx="80899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6848671-0C9A-45B8-AB81-AE61CC4A8D4E}"/>
            </a:ext>
          </a:extLst>
        </xdr:cNvPr>
        <xdr:cNvSpPr/>
      </xdr:nvSpPr>
      <xdr:spPr>
        <a:xfrm>
          <a:off x="14665960" y="67142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C16FEC4E-6F20-4D8F-9158-280EB10A687F}"/>
            </a:ext>
          </a:extLst>
        </xdr:cNvPr>
        <xdr:cNvSpPr txBox="1"/>
      </xdr:nvSpPr>
      <xdr:spPr>
        <a:xfrm>
          <a:off x="14370050" y="6800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103124</xdr:rowOff>
    </xdr:to>
    <xdr:cxnSp macro="">
      <xdr:nvCxnSpPr>
        <xdr:cNvPr id="386" name="直線コネクタ 385">
          <a:extLst>
            <a:ext uri="{FF2B5EF4-FFF2-40B4-BE49-F238E27FC236}">
              <a16:creationId xmlns:a16="http://schemas.microsoft.com/office/drawing/2014/main" id="{9236D038-83E5-42E3-999A-F0E425FD0328}"/>
            </a:ext>
          </a:extLst>
        </xdr:cNvPr>
        <xdr:cNvCxnSpPr/>
      </xdr:nvCxnSpPr>
      <xdr:spPr>
        <a:xfrm flipV="1">
          <a:off x="13106400" y="6463792"/>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23462086-10E7-4A45-9AAA-D2DF1837DCC7}"/>
            </a:ext>
          </a:extLst>
        </xdr:cNvPr>
        <xdr:cNvSpPr/>
      </xdr:nvSpPr>
      <xdr:spPr>
        <a:xfrm>
          <a:off x="13868400" y="6714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3CBC3407-7002-4FB4-AA6E-C09F9CB1B70F}"/>
            </a:ext>
          </a:extLst>
        </xdr:cNvPr>
        <xdr:cNvSpPr txBox="1"/>
      </xdr:nvSpPr>
      <xdr:spPr>
        <a:xfrm>
          <a:off x="13557250" y="68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38</xdr:row>
      <xdr:rowOff>103124</xdr:rowOff>
    </xdr:to>
    <xdr:cxnSp macro="">
      <xdr:nvCxnSpPr>
        <xdr:cNvPr id="389" name="直線コネクタ 388">
          <a:extLst>
            <a:ext uri="{FF2B5EF4-FFF2-40B4-BE49-F238E27FC236}">
              <a16:creationId xmlns:a16="http://schemas.microsoft.com/office/drawing/2014/main" id="{57F50024-1572-47C7-9E7E-14B2F79D75BA}"/>
            </a:ext>
          </a:extLst>
        </xdr:cNvPr>
        <xdr:cNvCxnSpPr/>
      </xdr:nvCxnSpPr>
      <xdr:spPr>
        <a:xfrm>
          <a:off x="12293600" y="6473444"/>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DF1FED30-4E05-4596-A062-A64A7845B60E}"/>
            </a:ext>
          </a:extLst>
        </xdr:cNvPr>
        <xdr:cNvSpPr/>
      </xdr:nvSpPr>
      <xdr:spPr>
        <a:xfrm>
          <a:off x="13055600" y="671423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D1CE9485-849E-4F90-ACAA-87A12A0A4663}"/>
            </a:ext>
          </a:extLst>
        </xdr:cNvPr>
        <xdr:cNvSpPr txBox="1"/>
      </xdr:nvSpPr>
      <xdr:spPr>
        <a:xfrm>
          <a:off x="12763500" y="68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3B4BFDC7-2D7A-4347-A70C-4595095DD1CC}"/>
            </a:ext>
          </a:extLst>
        </xdr:cNvPr>
        <xdr:cNvSpPr/>
      </xdr:nvSpPr>
      <xdr:spPr>
        <a:xfrm>
          <a:off x="12242800" y="6801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FC103F9C-5470-472F-8F38-E4584FE24DA6}"/>
            </a:ext>
          </a:extLst>
        </xdr:cNvPr>
        <xdr:cNvSpPr txBox="1"/>
      </xdr:nvSpPr>
      <xdr:spPr>
        <a:xfrm>
          <a:off x="11950700" y="68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8BAD779-8C57-479E-9E40-609E8EB220F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B8697E7-BBE3-4D02-B258-A969A664BFDE}"/>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0A04A2E-94AF-4F92-8A2F-B21BA7221D77}"/>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AB74ED6-F3D4-47C6-BDDE-D12555A8FB5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97C0D7B-CEA7-4F0A-B7FF-700144231EF8}"/>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a:extLst>
            <a:ext uri="{FF2B5EF4-FFF2-40B4-BE49-F238E27FC236}">
              <a16:creationId xmlns:a16="http://schemas.microsoft.com/office/drawing/2014/main" id="{AE73E5BD-7BA5-4D84-B4A0-F52049B543F2}"/>
            </a:ext>
          </a:extLst>
        </xdr:cNvPr>
        <xdr:cNvSpPr/>
      </xdr:nvSpPr>
      <xdr:spPr>
        <a:xfrm>
          <a:off x="15427960" y="64998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a:extLst>
            <a:ext uri="{FF2B5EF4-FFF2-40B4-BE49-F238E27FC236}">
              <a16:creationId xmlns:a16="http://schemas.microsoft.com/office/drawing/2014/main" id="{878F5DA2-53C2-430C-9A29-EB4B65A2A2F2}"/>
            </a:ext>
          </a:extLst>
        </xdr:cNvPr>
        <xdr:cNvSpPr txBox="1"/>
      </xdr:nvSpPr>
      <xdr:spPr>
        <a:xfrm>
          <a:off x="1556385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a:extLst>
            <a:ext uri="{FF2B5EF4-FFF2-40B4-BE49-F238E27FC236}">
              <a16:creationId xmlns:a16="http://schemas.microsoft.com/office/drawing/2014/main" id="{FA1EBE06-A876-4529-B12B-CE00DEC61D6B}"/>
            </a:ext>
          </a:extLst>
        </xdr:cNvPr>
        <xdr:cNvSpPr/>
      </xdr:nvSpPr>
      <xdr:spPr>
        <a:xfrm>
          <a:off x="14665960" y="64516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a:extLst>
            <a:ext uri="{FF2B5EF4-FFF2-40B4-BE49-F238E27FC236}">
              <a16:creationId xmlns:a16="http://schemas.microsoft.com/office/drawing/2014/main" id="{677A0149-2F4A-4CD3-916C-EC1F74B65F8A}"/>
            </a:ext>
          </a:extLst>
        </xdr:cNvPr>
        <xdr:cNvSpPr txBox="1"/>
      </xdr:nvSpPr>
      <xdr:spPr>
        <a:xfrm>
          <a:off x="1437005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3" name="楕円 402">
          <a:extLst>
            <a:ext uri="{FF2B5EF4-FFF2-40B4-BE49-F238E27FC236}">
              <a16:creationId xmlns:a16="http://schemas.microsoft.com/office/drawing/2014/main" id="{0BC2FB2E-79D2-44A4-A849-FFC99297664E}"/>
            </a:ext>
          </a:extLst>
        </xdr:cNvPr>
        <xdr:cNvSpPr/>
      </xdr:nvSpPr>
      <xdr:spPr>
        <a:xfrm>
          <a:off x="13868400" y="64129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4" name="テキスト ボックス 403">
          <a:extLst>
            <a:ext uri="{FF2B5EF4-FFF2-40B4-BE49-F238E27FC236}">
              <a16:creationId xmlns:a16="http://schemas.microsoft.com/office/drawing/2014/main" id="{BC2840AC-3C74-481A-9888-8EAE68903A3D}"/>
            </a:ext>
          </a:extLst>
        </xdr:cNvPr>
        <xdr:cNvSpPr txBox="1"/>
      </xdr:nvSpPr>
      <xdr:spPr>
        <a:xfrm>
          <a:off x="1355725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5" name="楕円 404">
          <a:extLst>
            <a:ext uri="{FF2B5EF4-FFF2-40B4-BE49-F238E27FC236}">
              <a16:creationId xmlns:a16="http://schemas.microsoft.com/office/drawing/2014/main" id="{8796AE99-5E11-42E9-ACD4-E4EBC9218FBC}"/>
            </a:ext>
          </a:extLst>
        </xdr:cNvPr>
        <xdr:cNvSpPr/>
      </xdr:nvSpPr>
      <xdr:spPr>
        <a:xfrm>
          <a:off x="13055600" y="642264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6" name="テキスト ボックス 405">
          <a:extLst>
            <a:ext uri="{FF2B5EF4-FFF2-40B4-BE49-F238E27FC236}">
              <a16:creationId xmlns:a16="http://schemas.microsoft.com/office/drawing/2014/main" id="{7458C692-139B-4F16-B7A9-E9F52DC70297}"/>
            </a:ext>
          </a:extLst>
        </xdr:cNvPr>
        <xdr:cNvSpPr txBox="1"/>
      </xdr:nvSpPr>
      <xdr:spPr>
        <a:xfrm>
          <a:off x="12763500" y="61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52324</xdr:rowOff>
    </xdr:from>
    <xdr:to>
      <xdr:col>64</xdr:col>
      <xdr:colOff>152400</xdr:colOff>
      <xdr:row>38</xdr:row>
      <xdr:rowOff>153924</xdr:rowOff>
    </xdr:to>
    <xdr:sp macro="" textlink="">
      <xdr:nvSpPr>
        <xdr:cNvPr id="407" name="楕円 406">
          <a:extLst>
            <a:ext uri="{FF2B5EF4-FFF2-40B4-BE49-F238E27FC236}">
              <a16:creationId xmlns:a16="http://schemas.microsoft.com/office/drawing/2014/main" id="{983ADCED-6B2B-4DE8-9A4C-C5A318B2253D}"/>
            </a:ext>
          </a:extLst>
        </xdr:cNvPr>
        <xdr:cNvSpPr/>
      </xdr:nvSpPr>
      <xdr:spPr>
        <a:xfrm>
          <a:off x="122428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164101</xdr:rowOff>
    </xdr:from>
    <xdr:ext cx="762000" cy="259045"/>
    <xdr:sp macro="" textlink="">
      <xdr:nvSpPr>
        <xdr:cNvPr id="408" name="テキスト ボックス 407">
          <a:extLst>
            <a:ext uri="{FF2B5EF4-FFF2-40B4-BE49-F238E27FC236}">
              <a16:creationId xmlns:a16="http://schemas.microsoft.com/office/drawing/2014/main" id="{4DAF19F4-487C-4B25-AECD-A17E0CE5A79F}"/>
            </a:ext>
          </a:extLst>
        </xdr:cNvPr>
        <xdr:cNvSpPr txBox="1"/>
      </xdr:nvSpPr>
      <xdr:spPr>
        <a:xfrm>
          <a:off x="11950700" y="61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21A7B18D-FC82-4340-A06E-917B57FCE9E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D26AA64B-EE81-4A7F-913A-C90B95A01E3D}"/>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4A37505-8A0F-42D8-88D7-EDD65AB3DC44}"/>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F448937-3382-4BB2-B2DB-ABFFE242DA97}"/>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BB4B2A41-5D90-4815-AA65-7C1DA8F732A2}"/>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91CB5895-570A-4BB1-8220-AB700B74040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28CBEFDB-0968-4795-B117-706C50F0F4F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30733C0-5E5F-4C45-94B9-268F59587B86}"/>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AC704C76-FE27-4953-BC40-31E28FF76248}"/>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DA3F7EBD-DFE9-447C-98D7-E8751DEED11A}"/>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25A6AC0-6BAD-4BAA-849B-31B781F1925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A89C6208-F4B2-4668-A733-CE8BEE34BB58}"/>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460AE297-F391-409C-91C9-E2A4CF47CB4F}"/>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財政負担の増加に伴う財政調整基金等の取崩しにより、充当可能基金が減少したためである。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の方針として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、後年度の元利償還金が基準財政需要額に算入されるものを選択している。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C7424207-1852-40A1-A753-B2F2F93CBA7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EDFCAEB-995C-4C83-A142-859409D2F9D5}"/>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6CD011BF-1CF4-41AE-837E-32FCD116F88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263854FF-0C7D-4C78-B356-48BA7E9F66F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628A7739-B114-4435-B268-691EC5655F85}"/>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AE40A406-A725-4FCB-AB43-ADC15B83586E}"/>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7108E6CA-A363-4700-A0F8-0F6F7E1A639A}"/>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AE3A0839-B46B-4984-927C-28A5FF53EC8D}"/>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F4464FB6-8E25-44BB-99A5-6C3277A734ED}"/>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C2452E27-AD14-4660-BFDE-039B70D3A27A}"/>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AD5F0B8C-6DF3-4984-8A52-EAACCDB9CC32}"/>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69F287CC-2751-4CB4-9F29-467BAE7030CD}"/>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E70D72ED-FED6-448C-B46B-D401C26C22EE}"/>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C0070C-7468-40D0-BB37-BAD908312394}"/>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BA4C47D-4D24-4FA2-9636-E0FA812A1F06}"/>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F9E7C1D1-DEB2-47CE-9D60-A572C0B1F2C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CE00F48E-CE80-47C8-8D59-931DF7B6531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2857FFE-17D4-4922-BC4C-545ECE6746C0}"/>
            </a:ext>
          </a:extLst>
        </xdr:cNvPr>
        <xdr:cNvCxnSpPr/>
      </xdr:nvCxnSpPr>
      <xdr:spPr>
        <a:xfrm flipV="1">
          <a:off x="15474950" y="2263684"/>
          <a:ext cx="0" cy="1442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8B5D266D-7073-41C0-8379-5B58B85F1907}"/>
            </a:ext>
          </a:extLst>
        </xdr:cNvPr>
        <xdr:cNvSpPr txBox="1"/>
      </xdr:nvSpPr>
      <xdr:spPr>
        <a:xfrm>
          <a:off x="15563850" y="36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8174A654-310D-4843-AB06-F545FFFC70F2}"/>
            </a:ext>
          </a:extLst>
        </xdr:cNvPr>
        <xdr:cNvCxnSpPr/>
      </xdr:nvCxnSpPr>
      <xdr:spPr>
        <a:xfrm>
          <a:off x="15405100" y="370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AD6D2296-A1AA-4E96-B153-CA12F1E9EC66}"/>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AE0A3032-3395-4AB6-9C78-C808DCCFC1AB}"/>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144115</xdr:rowOff>
    </xdr:from>
    <xdr:to>
      <xdr:col>81</xdr:col>
      <xdr:colOff>44450</xdr:colOff>
      <xdr:row>14</xdr:row>
      <xdr:rowOff>1391</xdr:rowOff>
    </xdr:to>
    <xdr:cxnSp macro="">
      <xdr:nvCxnSpPr>
        <xdr:cNvPr id="444" name="直線コネクタ 443">
          <a:extLst>
            <a:ext uri="{FF2B5EF4-FFF2-40B4-BE49-F238E27FC236}">
              <a16:creationId xmlns:a16="http://schemas.microsoft.com/office/drawing/2014/main" id="{ED1A45F1-3547-413D-9010-E6C00F687704}"/>
            </a:ext>
          </a:extLst>
        </xdr:cNvPr>
        <xdr:cNvCxnSpPr/>
      </xdr:nvCxnSpPr>
      <xdr:spPr>
        <a:xfrm>
          <a:off x="14712950" y="2323435"/>
          <a:ext cx="762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DF25C26D-B469-491E-B2C6-EDA22529C02B}"/>
            </a:ext>
          </a:extLst>
        </xdr:cNvPr>
        <xdr:cNvSpPr txBox="1"/>
      </xdr:nvSpPr>
      <xdr:spPr>
        <a:xfrm>
          <a:off x="15563850" y="239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2F951A4-BE6A-45F8-9399-1BC89CC9453B}"/>
            </a:ext>
          </a:extLst>
        </xdr:cNvPr>
        <xdr:cNvSpPr/>
      </xdr:nvSpPr>
      <xdr:spPr>
        <a:xfrm>
          <a:off x="15427960" y="2419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144115</xdr:rowOff>
    </xdr:from>
    <xdr:to>
      <xdr:col>77</xdr:col>
      <xdr:colOff>44450</xdr:colOff>
      <xdr:row>14</xdr:row>
      <xdr:rowOff>23223</xdr:rowOff>
    </xdr:to>
    <xdr:cxnSp macro="">
      <xdr:nvCxnSpPr>
        <xdr:cNvPr id="447" name="直線コネクタ 446">
          <a:extLst>
            <a:ext uri="{FF2B5EF4-FFF2-40B4-BE49-F238E27FC236}">
              <a16:creationId xmlns:a16="http://schemas.microsoft.com/office/drawing/2014/main" id="{A3C14394-707C-438B-BB2B-5952B239DD97}"/>
            </a:ext>
          </a:extLst>
        </xdr:cNvPr>
        <xdr:cNvCxnSpPr/>
      </xdr:nvCxnSpPr>
      <xdr:spPr>
        <a:xfrm flipV="1">
          <a:off x="13903960" y="2323435"/>
          <a:ext cx="80899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73439F10-30E5-44EE-8536-349EC87EF4E2}"/>
            </a:ext>
          </a:extLst>
        </xdr:cNvPr>
        <xdr:cNvSpPr/>
      </xdr:nvSpPr>
      <xdr:spPr>
        <a:xfrm>
          <a:off x="14665960" y="24411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a:extLst>
            <a:ext uri="{FF2B5EF4-FFF2-40B4-BE49-F238E27FC236}">
              <a16:creationId xmlns:a16="http://schemas.microsoft.com/office/drawing/2014/main" id="{0E137ADE-FDDA-4821-AC38-65E7AF6FCAE8}"/>
            </a:ext>
          </a:extLst>
        </xdr:cNvPr>
        <xdr:cNvSpPr txBox="1"/>
      </xdr:nvSpPr>
      <xdr:spPr>
        <a:xfrm>
          <a:off x="14370050" y="25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121134</xdr:rowOff>
    </xdr:from>
    <xdr:to>
      <xdr:col>72</xdr:col>
      <xdr:colOff>203200</xdr:colOff>
      <xdr:row>14</xdr:row>
      <xdr:rowOff>23223</xdr:rowOff>
    </xdr:to>
    <xdr:cxnSp macro="">
      <xdr:nvCxnSpPr>
        <xdr:cNvPr id="450" name="直線コネクタ 449">
          <a:extLst>
            <a:ext uri="{FF2B5EF4-FFF2-40B4-BE49-F238E27FC236}">
              <a16:creationId xmlns:a16="http://schemas.microsoft.com/office/drawing/2014/main" id="{1499BCD2-694D-48F6-B363-0B361A5ADF46}"/>
            </a:ext>
          </a:extLst>
        </xdr:cNvPr>
        <xdr:cNvCxnSpPr/>
      </xdr:nvCxnSpPr>
      <xdr:spPr>
        <a:xfrm>
          <a:off x="13106400" y="2300454"/>
          <a:ext cx="797560" cy="6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D9AE404D-A1BB-4695-B93E-F6D962CD4625}"/>
            </a:ext>
          </a:extLst>
        </xdr:cNvPr>
        <xdr:cNvSpPr/>
      </xdr:nvSpPr>
      <xdr:spPr>
        <a:xfrm>
          <a:off x="13868400" y="245037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id="{D9E0B1CA-476A-4AF3-A84E-B673A1D767CC}"/>
            </a:ext>
          </a:extLst>
        </xdr:cNvPr>
        <xdr:cNvSpPr txBox="1"/>
      </xdr:nvSpPr>
      <xdr:spPr>
        <a:xfrm>
          <a:off x="13557250" y="25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3" name="フローチャート: 判断 452">
          <a:extLst>
            <a:ext uri="{FF2B5EF4-FFF2-40B4-BE49-F238E27FC236}">
              <a16:creationId xmlns:a16="http://schemas.microsoft.com/office/drawing/2014/main" id="{6620657E-BADB-4A37-B69F-B55C65DBE514}"/>
            </a:ext>
          </a:extLst>
        </xdr:cNvPr>
        <xdr:cNvSpPr/>
      </xdr:nvSpPr>
      <xdr:spPr>
        <a:xfrm>
          <a:off x="13055600" y="23584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4" name="テキスト ボックス 453">
          <a:extLst>
            <a:ext uri="{FF2B5EF4-FFF2-40B4-BE49-F238E27FC236}">
              <a16:creationId xmlns:a16="http://schemas.microsoft.com/office/drawing/2014/main" id="{285E2596-FFDE-4599-B1C4-C6FB8D926DE2}"/>
            </a:ext>
          </a:extLst>
        </xdr:cNvPr>
        <xdr:cNvSpPr txBox="1"/>
      </xdr:nvSpPr>
      <xdr:spPr>
        <a:xfrm>
          <a:off x="12763500" y="24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a:extLst>
            <a:ext uri="{FF2B5EF4-FFF2-40B4-BE49-F238E27FC236}">
              <a16:creationId xmlns:a16="http://schemas.microsoft.com/office/drawing/2014/main" id="{C64E33C4-C18C-449C-9E1F-61412CE6E8CA}"/>
            </a:ext>
          </a:extLst>
        </xdr:cNvPr>
        <xdr:cNvSpPr/>
      </xdr:nvSpPr>
      <xdr:spPr>
        <a:xfrm>
          <a:off x="12242800" y="2442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8FE429B6-1859-40C0-83D5-7BC374934FC6}"/>
            </a:ext>
          </a:extLst>
        </xdr:cNvPr>
        <xdr:cNvSpPr txBox="1"/>
      </xdr:nvSpPr>
      <xdr:spPr>
        <a:xfrm>
          <a:off x="119507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DDD2723-7B87-443F-BE95-66DA421E3783}"/>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852DE98-3761-4688-A1AE-7C3AE62FA4BA}"/>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19CB8F1-6A4B-46C9-A783-3F980C5D521A}"/>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D2CAAB2-D6B0-48C8-A164-CBE71598A80C}"/>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A3A0A13-3F97-4322-BD7E-E61BB638048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122041</xdr:rowOff>
    </xdr:from>
    <xdr:to>
      <xdr:col>81</xdr:col>
      <xdr:colOff>95250</xdr:colOff>
      <xdr:row>14</xdr:row>
      <xdr:rowOff>52191</xdr:rowOff>
    </xdr:to>
    <xdr:sp macro="" textlink="">
      <xdr:nvSpPr>
        <xdr:cNvPr id="462" name="楕円 461">
          <a:extLst>
            <a:ext uri="{FF2B5EF4-FFF2-40B4-BE49-F238E27FC236}">
              <a16:creationId xmlns:a16="http://schemas.microsoft.com/office/drawing/2014/main" id="{2913129C-041D-44C2-AAF1-1A953ACCACE2}"/>
            </a:ext>
          </a:extLst>
        </xdr:cNvPr>
        <xdr:cNvSpPr/>
      </xdr:nvSpPr>
      <xdr:spPr>
        <a:xfrm>
          <a:off x="15427960" y="23013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43318</xdr:rowOff>
    </xdr:from>
    <xdr:ext cx="762000" cy="259045"/>
    <xdr:sp macro="" textlink="">
      <xdr:nvSpPr>
        <xdr:cNvPr id="463" name="将来負担の状況該当値テキスト">
          <a:extLst>
            <a:ext uri="{FF2B5EF4-FFF2-40B4-BE49-F238E27FC236}">
              <a16:creationId xmlns:a16="http://schemas.microsoft.com/office/drawing/2014/main" id="{4A82ABC0-336C-49DA-AB40-226762CB16EC}"/>
            </a:ext>
          </a:extLst>
        </xdr:cNvPr>
        <xdr:cNvSpPr txBox="1"/>
      </xdr:nvSpPr>
      <xdr:spPr>
        <a:xfrm>
          <a:off x="15563850" y="222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93315</xdr:rowOff>
    </xdr:from>
    <xdr:to>
      <xdr:col>77</xdr:col>
      <xdr:colOff>95250</xdr:colOff>
      <xdr:row>14</xdr:row>
      <xdr:rowOff>23465</xdr:rowOff>
    </xdr:to>
    <xdr:sp macro="" textlink="">
      <xdr:nvSpPr>
        <xdr:cNvPr id="464" name="楕円 463">
          <a:extLst>
            <a:ext uri="{FF2B5EF4-FFF2-40B4-BE49-F238E27FC236}">
              <a16:creationId xmlns:a16="http://schemas.microsoft.com/office/drawing/2014/main" id="{FFFA84B0-6D70-4A27-B747-B2CA2702EC7A}"/>
            </a:ext>
          </a:extLst>
        </xdr:cNvPr>
        <xdr:cNvSpPr/>
      </xdr:nvSpPr>
      <xdr:spPr>
        <a:xfrm>
          <a:off x="14665960" y="22726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33642</xdr:rowOff>
    </xdr:from>
    <xdr:ext cx="736600" cy="259045"/>
    <xdr:sp macro="" textlink="">
      <xdr:nvSpPr>
        <xdr:cNvPr id="465" name="テキスト ボックス 464">
          <a:extLst>
            <a:ext uri="{FF2B5EF4-FFF2-40B4-BE49-F238E27FC236}">
              <a16:creationId xmlns:a16="http://schemas.microsoft.com/office/drawing/2014/main" id="{369B1A25-4946-4DEB-BFDC-8D330BC10D45}"/>
            </a:ext>
          </a:extLst>
        </xdr:cNvPr>
        <xdr:cNvSpPr txBox="1"/>
      </xdr:nvSpPr>
      <xdr:spPr>
        <a:xfrm>
          <a:off x="14370050" y="2045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6" name="楕円 465">
          <a:extLst>
            <a:ext uri="{FF2B5EF4-FFF2-40B4-BE49-F238E27FC236}">
              <a16:creationId xmlns:a16="http://schemas.microsoft.com/office/drawing/2014/main" id="{F4B40960-2BD5-4A09-A72C-085A32F15711}"/>
            </a:ext>
          </a:extLst>
        </xdr:cNvPr>
        <xdr:cNvSpPr/>
      </xdr:nvSpPr>
      <xdr:spPr>
        <a:xfrm>
          <a:off x="13868400" y="23231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7" name="テキスト ボックス 466">
          <a:extLst>
            <a:ext uri="{FF2B5EF4-FFF2-40B4-BE49-F238E27FC236}">
              <a16:creationId xmlns:a16="http://schemas.microsoft.com/office/drawing/2014/main" id="{69837FBF-AD76-4CE5-B6A0-E6E190644914}"/>
            </a:ext>
          </a:extLst>
        </xdr:cNvPr>
        <xdr:cNvSpPr txBox="1"/>
      </xdr:nvSpPr>
      <xdr:spPr>
        <a:xfrm>
          <a:off x="13557250" y="209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70334</xdr:rowOff>
    </xdr:from>
    <xdr:to>
      <xdr:col>68</xdr:col>
      <xdr:colOff>203200</xdr:colOff>
      <xdr:row>14</xdr:row>
      <xdr:rowOff>484</xdr:rowOff>
    </xdr:to>
    <xdr:sp macro="" textlink="">
      <xdr:nvSpPr>
        <xdr:cNvPr id="468" name="楕円 467">
          <a:extLst>
            <a:ext uri="{FF2B5EF4-FFF2-40B4-BE49-F238E27FC236}">
              <a16:creationId xmlns:a16="http://schemas.microsoft.com/office/drawing/2014/main" id="{F3A4348D-62CC-48F5-9846-F38972B97E48}"/>
            </a:ext>
          </a:extLst>
        </xdr:cNvPr>
        <xdr:cNvSpPr/>
      </xdr:nvSpPr>
      <xdr:spPr>
        <a:xfrm>
          <a:off x="13055600" y="224965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10661</xdr:rowOff>
    </xdr:from>
    <xdr:ext cx="762000" cy="259045"/>
    <xdr:sp macro="" textlink="">
      <xdr:nvSpPr>
        <xdr:cNvPr id="469" name="テキスト ボックス 468">
          <a:extLst>
            <a:ext uri="{FF2B5EF4-FFF2-40B4-BE49-F238E27FC236}">
              <a16:creationId xmlns:a16="http://schemas.microsoft.com/office/drawing/2014/main" id="{EAC5A7AC-CEF1-43AC-B84E-E23271194647}"/>
            </a:ext>
          </a:extLst>
        </xdr:cNvPr>
        <xdr:cNvSpPr txBox="1"/>
      </xdr:nvSpPr>
      <xdr:spPr>
        <a:xfrm>
          <a:off x="12763500" y="202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CC8E210-A6CE-4E8A-8925-8703BFEA0162}"/>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B545DF8-728F-452A-823F-D9B48AD343EB}"/>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8428D90-E4E2-4D57-8E1F-ADDBCF53206A}"/>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3735759-9C89-422D-B17A-C61E5949502A}"/>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5F25EAE-0068-4FBE-9181-616CBCA889C6}"/>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7F4C114F-418D-4D15-BA2F-D652EFC3FDE9}"/>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61F7943-A63E-4AA9-B83C-375ED4D3932B}"/>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81FB3E32-DD1E-469A-A559-D3841D502792}"/>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F601283-9E84-450F-B225-CBAF88F1206B}"/>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0C88C24-661A-4F43-B28F-85CE4DAE61D3}"/>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D7D8973-0A3D-4C6D-9CE8-B26E740D375A}"/>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BB402C7-5EAB-4823-BA1D-27A6593C0756}"/>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5F2D308-5132-48C5-A97C-56062B9584C3}"/>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1BC00A4-DB3B-4B6D-97D7-F9E58F99191A}"/>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9BD79A6-E5CA-406C-8BAE-DA392B926486}"/>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DCB6A03-55A7-4F82-AC94-A7EC2F437D0B}"/>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96BDC20-0382-40D2-9672-410B398E83F0}"/>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68077D5A-BA22-40FE-9826-BF01977F5D83}"/>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2C2F9B9-E288-4DE9-8565-E282F426D879}"/>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149A003-7757-401C-BB9B-FCD3CA52E798}"/>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76AE2F9-3871-4A42-A5FE-99AFA883C485}"/>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9DED63C-9F71-4C13-A1E9-935FF18AE5E1}"/>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0C5954E-3313-459B-854E-8C08B1DEC9EB}"/>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015EFF3-87E8-40A5-AF62-7C2E06039865}"/>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5483672-61D9-43A5-8660-4E4DF4F30C1C}"/>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4F152C2-AFF4-48F7-894C-D1BA8FB0EF0B}"/>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8B0A72C-1C53-4571-A206-4438DD1E7059}"/>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0E42650-8AEA-45A7-8F55-84A39B64D18D}"/>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39511C4-20D9-42CF-B984-3FAB79606166}"/>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C76668C-191B-40F9-A90A-939A8289D99D}"/>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2C0390C9-08DB-4D38-BAF5-4386A9B390C1}"/>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F6F5DE2-BBD8-441B-A65A-26660A18AD97}"/>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C8453940-779C-4D3F-8DB8-CFFB6E8FF3A5}"/>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95A2941-0A5C-4F5C-A089-2B43FF1657FC}"/>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C65FF7A-F97D-4ECF-B833-388014571C42}"/>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94B9634-E92C-4A71-913E-6BF59D1D81B1}"/>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9385D2ED-870E-4511-BA52-180B456355D4}"/>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FFC9FB4-826E-4F0F-B4B0-8FD0E41AF2B6}"/>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488DDDF-936B-4853-93E8-94A0A5CC46B7}"/>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8C44428-DB1B-4F8C-AECF-E072DCFD6436}"/>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2D55674-5294-43A3-8A46-C31800E8F79E}"/>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F1E9115-84D7-4607-BA68-FFCD0509BD5A}"/>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54CE8AB-872B-4F42-96EC-DA20E40F218C}"/>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ポイント改善し、類似団体平均と比べ</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ても</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数値は改善しているものの、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児童館・保育所を直営方式により設置・運営していること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で、経費が多額となっていることが課題である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現在、町保有施設の統合や、民間にて実施可能な部分については、指定管理者制度の導入、業務委託等の推進をしているところである。今後も職員の適正配置及び事務配分を検討し、人件費の適正水準の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9153D69-A345-489D-98CF-D79D8DF6D398}"/>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E638B18C-AB73-4693-9D42-D63830E1B498}"/>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AC376FF-318B-46A8-9981-3AE735A038AC}"/>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4D8DF12D-D474-4851-85EF-FD21D8C3D8C2}"/>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2FE7A5C1-AA89-4B22-AE09-3FDFCD81E265}"/>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7CDAF5A-C80C-4838-9435-87F8FB94392F}"/>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F2E201B2-FCE1-4F03-BC8C-5E8CB696AE7F}"/>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605052BA-CAF9-4D00-87F4-B943DF9B4F23}"/>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BB06D56-36CD-419F-843C-02347B64F2AF}"/>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D7F9500E-E2D1-4545-9873-374FAA6B1C08}"/>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49750B6A-83DA-4A9D-B40A-372CB9285F39}"/>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56E26A5-1238-448E-832E-C8AF29D5CC3D}"/>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E6280B93-31D1-4CB5-9176-648FF4AC1636}"/>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BE586FCE-8C6E-4026-A754-42EBF8BD0633}"/>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FCB43C37-1E4E-431F-ABA7-BEA82E860AF1}"/>
            </a:ext>
          </a:extLst>
        </xdr:cNvPr>
        <xdr:cNvCxnSpPr/>
      </xdr:nvCxnSpPr>
      <xdr:spPr>
        <a:xfrm flipV="1">
          <a:off x="4414520" y="58450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40AD0CA2-43C3-454E-858E-45DDE9D158F4}"/>
            </a:ext>
          </a:extLst>
        </xdr:cNvPr>
        <xdr:cNvSpPr txBox="1"/>
      </xdr:nvSpPr>
      <xdr:spPr>
        <a:xfrm>
          <a:off x="4503420" y="68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A2530FF7-E180-4049-AC0A-008B76E0308C}"/>
            </a:ext>
          </a:extLst>
        </xdr:cNvPr>
        <xdr:cNvCxnSpPr/>
      </xdr:nvCxnSpPr>
      <xdr:spPr>
        <a:xfrm>
          <a:off x="4342765" y="682802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5A7AD264-1828-4450-AB0F-54A4D25B283A}"/>
            </a:ext>
          </a:extLst>
        </xdr:cNvPr>
        <xdr:cNvSpPr txBox="1"/>
      </xdr:nvSpPr>
      <xdr:spPr>
        <a:xfrm>
          <a:off x="4503420" y="559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C8C3DA4F-6D5A-47C0-B273-EC7AEFDE5F2D}"/>
            </a:ext>
          </a:extLst>
        </xdr:cNvPr>
        <xdr:cNvCxnSpPr/>
      </xdr:nvCxnSpPr>
      <xdr:spPr>
        <a:xfrm>
          <a:off x="4342765" y="58450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E85005E8-D6F2-44E3-B6F3-66CA7E32F53B}"/>
            </a:ext>
          </a:extLst>
        </xdr:cNvPr>
        <xdr:cNvCxnSpPr/>
      </xdr:nvCxnSpPr>
      <xdr:spPr>
        <a:xfrm flipV="1">
          <a:off x="3654425" y="6157468"/>
          <a:ext cx="76009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3699A00C-BCC6-458E-9AC6-DB5B0B79454F}"/>
            </a:ext>
          </a:extLst>
        </xdr:cNvPr>
        <xdr:cNvSpPr txBox="1"/>
      </xdr:nvSpPr>
      <xdr:spPr>
        <a:xfrm>
          <a:off x="4503420" y="609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977247C6-8DD6-4879-A075-6C8C1C8295D0}"/>
            </a:ext>
          </a:extLst>
        </xdr:cNvPr>
        <xdr:cNvSpPr/>
      </xdr:nvSpPr>
      <xdr:spPr>
        <a:xfrm>
          <a:off x="4380865" y="612495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854E7401-7463-4A86-ADFC-2CCB8F41EB02}"/>
            </a:ext>
          </a:extLst>
        </xdr:cNvPr>
        <xdr:cNvCxnSpPr/>
      </xdr:nvCxnSpPr>
      <xdr:spPr>
        <a:xfrm flipV="1">
          <a:off x="2841625" y="6180328"/>
          <a:ext cx="8128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190DB791-95E7-4D56-91E5-F8716AEBEABC}"/>
            </a:ext>
          </a:extLst>
        </xdr:cNvPr>
        <xdr:cNvSpPr/>
      </xdr:nvSpPr>
      <xdr:spPr>
        <a:xfrm>
          <a:off x="3611245" y="612038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A86927F7-8C17-4A36-9BA2-82D7B6CC48DC}"/>
            </a:ext>
          </a:extLst>
        </xdr:cNvPr>
        <xdr:cNvSpPr txBox="1"/>
      </xdr:nvSpPr>
      <xdr:spPr>
        <a:xfrm>
          <a:off x="3298190" y="589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CF714F58-4104-44F0-8B13-C49ABDA7AC26}"/>
            </a:ext>
          </a:extLst>
        </xdr:cNvPr>
        <xdr:cNvCxnSpPr/>
      </xdr:nvCxnSpPr>
      <xdr:spPr>
        <a:xfrm>
          <a:off x="2021205" y="6157468"/>
          <a:ext cx="8204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D22B69FF-460E-4E16-BF1E-5894F73B694A}"/>
            </a:ext>
          </a:extLst>
        </xdr:cNvPr>
        <xdr:cNvSpPr/>
      </xdr:nvSpPr>
      <xdr:spPr>
        <a:xfrm>
          <a:off x="2790825"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9FAABDA-A856-487C-8BE9-424199E382D4}"/>
            </a:ext>
          </a:extLst>
        </xdr:cNvPr>
        <xdr:cNvSpPr txBox="1"/>
      </xdr:nvSpPr>
      <xdr:spPr>
        <a:xfrm>
          <a:off x="2494915"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2DCD87DF-D854-4A84-A818-2E87D5C33C2F}"/>
            </a:ext>
          </a:extLst>
        </xdr:cNvPr>
        <xdr:cNvCxnSpPr/>
      </xdr:nvCxnSpPr>
      <xdr:spPr>
        <a:xfrm flipV="1">
          <a:off x="1217930" y="6157468"/>
          <a:ext cx="80327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4DC4A9BA-D55E-4A42-99F8-23B6E49FC539}"/>
            </a:ext>
          </a:extLst>
        </xdr:cNvPr>
        <xdr:cNvSpPr/>
      </xdr:nvSpPr>
      <xdr:spPr>
        <a:xfrm>
          <a:off x="1987550" y="6111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9DC0546A-03F3-4F8F-B722-5E2E4A2B259A}"/>
            </a:ext>
          </a:extLst>
        </xdr:cNvPr>
        <xdr:cNvSpPr txBox="1"/>
      </xdr:nvSpPr>
      <xdr:spPr>
        <a:xfrm>
          <a:off x="1674495"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F878B5BC-A984-436F-B899-6EB07FDB15BC}"/>
            </a:ext>
          </a:extLst>
        </xdr:cNvPr>
        <xdr:cNvSpPr/>
      </xdr:nvSpPr>
      <xdr:spPr>
        <a:xfrm>
          <a:off x="1167130"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1BB65B16-8533-45FA-A537-974FB5916D65}"/>
            </a:ext>
          </a:extLst>
        </xdr:cNvPr>
        <xdr:cNvSpPr txBox="1"/>
      </xdr:nvSpPr>
      <xdr:spPr>
        <a:xfrm>
          <a:off x="871220" y="593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B0B0225F-7C99-4098-829E-2152683B301B}"/>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B0F3174B-4383-4F73-A4D6-549D987E2358}"/>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A740C32F-EB01-4D72-9DBB-5D094D37716D}"/>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A784AD09-1158-4F7B-9055-C57DBCDAC680}"/>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89BB3BF3-40D7-48E0-923F-703D6B27C58F}"/>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7411B422-8004-42BD-8F72-09C0F6451EE8}"/>
            </a:ext>
          </a:extLst>
        </xdr:cNvPr>
        <xdr:cNvSpPr/>
      </xdr:nvSpPr>
      <xdr:spPr>
        <a:xfrm>
          <a:off x="4380865" y="610666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BAAF73DE-BCF8-4FC2-B3BD-742898690DEF}"/>
            </a:ext>
          </a:extLst>
        </xdr:cNvPr>
        <xdr:cNvSpPr txBox="1"/>
      </xdr:nvSpPr>
      <xdr:spPr>
        <a:xfrm>
          <a:off x="4503420" y="595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5488C29F-3553-4180-A629-F044E5727937}"/>
            </a:ext>
          </a:extLst>
        </xdr:cNvPr>
        <xdr:cNvSpPr/>
      </xdr:nvSpPr>
      <xdr:spPr>
        <a:xfrm>
          <a:off x="3611245" y="612952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86" name="テキスト ボックス 85">
          <a:extLst>
            <a:ext uri="{FF2B5EF4-FFF2-40B4-BE49-F238E27FC236}">
              <a16:creationId xmlns:a16="http://schemas.microsoft.com/office/drawing/2014/main" id="{7393FDD9-442D-41F1-A5DC-0582881E627B}"/>
            </a:ext>
          </a:extLst>
        </xdr:cNvPr>
        <xdr:cNvSpPr txBox="1"/>
      </xdr:nvSpPr>
      <xdr:spPr>
        <a:xfrm>
          <a:off x="3298190" y="621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3D31C087-1395-402D-8052-531707203E02}"/>
            </a:ext>
          </a:extLst>
        </xdr:cNvPr>
        <xdr:cNvSpPr/>
      </xdr:nvSpPr>
      <xdr:spPr>
        <a:xfrm>
          <a:off x="2790825" y="6138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a:extLst>
            <a:ext uri="{FF2B5EF4-FFF2-40B4-BE49-F238E27FC236}">
              <a16:creationId xmlns:a16="http://schemas.microsoft.com/office/drawing/2014/main" id="{11BFC82E-13CA-49D2-BCB9-40082E80B23A}"/>
            </a:ext>
          </a:extLst>
        </xdr:cNvPr>
        <xdr:cNvSpPr txBox="1"/>
      </xdr:nvSpPr>
      <xdr:spPr>
        <a:xfrm>
          <a:off x="2494915" y="62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CC92C67A-5F7B-4E85-A639-1D7D25C733E9}"/>
            </a:ext>
          </a:extLst>
        </xdr:cNvPr>
        <xdr:cNvSpPr/>
      </xdr:nvSpPr>
      <xdr:spPr>
        <a:xfrm>
          <a:off x="1987550" y="610666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DBC9732C-0B8E-4799-8735-74ADFB751380}"/>
            </a:ext>
          </a:extLst>
        </xdr:cNvPr>
        <xdr:cNvSpPr txBox="1"/>
      </xdr:nvSpPr>
      <xdr:spPr>
        <a:xfrm>
          <a:off x="1674495" y="587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53EEB695-15D1-49BC-9683-D7C8615C736F}"/>
            </a:ext>
          </a:extLst>
        </xdr:cNvPr>
        <xdr:cNvSpPr/>
      </xdr:nvSpPr>
      <xdr:spPr>
        <a:xfrm>
          <a:off x="1167130" y="6175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1EA8F80-FC12-474E-927C-244CD0F050BC}"/>
            </a:ext>
          </a:extLst>
        </xdr:cNvPr>
        <xdr:cNvSpPr txBox="1"/>
      </xdr:nvSpPr>
      <xdr:spPr>
        <a:xfrm>
          <a:off x="871220" y="625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B857E4FD-5406-4549-AFB3-F6278931DF0B}"/>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50800BF-3B47-415F-9F4C-7D0D32663E0B}"/>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0F0F028-98DD-4F9D-B9B3-BFDBC98ACB77}"/>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6B1FEE43-1FF7-467B-9533-5088B4496BA7}"/>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AF0AF86-AD51-4E90-ACB3-4D2738177F0E}"/>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D855BFB3-B294-4932-B24B-B39E444CEA8D}"/>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9A4C63F5-0715-41F5-8BDB-1D8A8404C908}"/>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15C574EA-34BA-4694-8520-013D19AA02B1}"/>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E4AA3057-DA57-4347-81F8-C241154957B5}"/>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CB05DD9-7FEE-4EA4-AF5B-4736E13E1BDC}"/>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204798C5-F375-488F-B065-7E289E32B0E6}"/>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同様類似団体の最大値に等しい結果となり、高止まりの状況が続いている。主にクリーンセンター管理事業等のごみ処理関連事業の費用が大きいほか、文化センター、老人福祉センター、社会体育館、保育所、児童館等、保有する公共施設が多く、そ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経費が多額となっているためである。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民間への業務委託の選定にあたっては、プロポーザルを行う等、より安価かつ住民サービスのより効率的な提供という視点で、委託費の圧縮に努める。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9E3138D-5600-48FC-923E-856851B3249C}"/>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6A2BCD31-2D5F-4B4E-8959-3FB7DCA60A7B}"/>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2F8F5F1F-3316-4C37-A6F0-5F7115BFCD77}"/>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194F3E6C-A8F8-41B8-9725-0B605C8C2C54}"/>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BCB8EAEE-28C6-4A45-9FC3-EE326FDDB750}"/>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8E3C3205-4BFF-4CD3-B6E8-5DA4E7C2E896}"/>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149AAF97-5419-4920-AA3E-5A806BDD5F10}"/>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8D51C25C-B051-4C8B-A382-B5299379F2C6}"/>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29B1E188-A4C0-4DD4-AC81-E05CB9B9A082}"/>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E18E1045-5709-4645-8903-8D6AAEF581A1}"/>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70980BF0-3985-4226-A3FC-DFB9F9A0808B}"/>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CDBB8C-D202-45FC-B9FD-6DA8CAAECA1E}"/>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72B8364B-479F-43E0-B881-637E686E4A80}"/>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20B2EA33-8B40-421E-AABE-73973066F952}"/>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DA19DCAD-509F-4865-8A8D-6A98F0D634D8}"/>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1602D88E-2E61-4207-86A4-CE55FAA71B27}"/>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13904DA3-3B51-4DF4-8BC4-2A03D15EFC0A}"/>
            </a:ext>
          </a:extLst>
        </xdr:cNvPr>
        <xdr:cNvCxnSpPr/>
      </xdr:nvCxnSpPr>
      <xdr:spPr>
        <a:xfrm flipV="1">
          <a:off x="15104110" y="21005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53973E97-249F-4331-B79E-2B394D501365}"/>
            </a:ext>
          </a:extLst>
        </xdr:cNvPr>
        <xdr:cNvSpPr txBox="1"/>
      </xdr:nvSpPr>
      <xdr:spPr>
        <a:xfrm>
          <a:off x="1517777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C17BC08E-088F-4E87-9D9C-DD7C7AF08955}"/>
            </a:ext>
          </a:extLst>
        </xdr:cNvPr>
        <xdr:cNvCxnSpPr/>
      </xdr:nvCxnSpPr>
      <xdr:spPr>
        <a:xfrm>
          <a:off x="15015210" y="34798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B76C0A5D-13B9-4173-B3A8-9A30E6659219}"/>
            </a:ext>
          </a:extLst>
        </xdr:cNvPr>
        <xdr:cNvSpPr txBox="1"/>
      </xdr:nvSpPr>
      <xdr:spPr>
        <a:xfrm>
          <a:off x="15177770" y="184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EC0F467A-9535-4B0E-8444-7844D8006301}"/>
            </a:ext>
          </a:extLst>
        </xdr:cNvPr>
        <xdr:cNvCxnSpPr/>
      </xdr:nvCxnSpPr>
      <xdr:spPr>
        <a:xfrm>
          <a:off x="15015210" y="21005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9BA27B6F-9F75-4C94-A422-5EC84E54512B}"/>
            </a:ext>
          </a:extLst>
        </xdr:cNvPr>
        <xdr:cNvCxnSpPr/>
      </xdr:nvCxnSpPr>
      <xdr:spPr>
        <a:xfrm flipV="1">
          <a:off x="14334490" y="3479800"/>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25E8868-B10B-4D33-8BBD-9DE195E7F255}"/>
            </a:ext>
          </a:extLst>
        </xdr:cNvPr>
        <xdr:cNvSpPr txBox="1"/>
      </xdr:nvSpPr>
      <xdr:spPr>
        <a:xfrm>
          <a:off x="1517777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465E18F1-D846-4A33-997F-0C9117BEE8DE}"/>
            </a:ext>
          </a:extLst>
        </xdr:cNvPr>
        <xdr:cNvSpPr/>
      </xdr:nvSpPr>
      <xdr:spPr>
        <a:xfrm>
          <a:off x="15053310" y="2663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149860</xdr:rowOff>
    </xdr:from>
    <xdr:to>
      <xdr:col>78</xdr:col>
      <xdr:colOff>69850</xdr:colOff>
      <xdr:row>21</xdr:row>
      <xdr:rowOff>39370</xdr:rowOff>
    </xdr:to>
    <xdr:cxnSp macro="">
      <xdr:nvCxnSpPr>
        <xdr:cNvPr id="128" name="直線コネクタ 127">
          <a:extLst>
            <a:ext uri="{FF2B5EF4-FFF2-40B4-BE49-F238E27FC236}">
              <a16:creationId xmlns:a16="http://schemas.microsoft.com/office/drawing/2014/main" id="{E39461EF-D152-4EA7-AFB0-8200C83B209A}"/>
            </a:ext>
          </a:extLst>
        </xdr:cNvPr>
        <xdr:cNvCxnSpPr/>
      </xdr:nvCxnSpPr>
      <xdr:spPr>
        <a:xfrm flipV="1">
          <a:off x="13531215" y="3502660"/>
          <a:ext cx="8032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3715002D-8A6B-435C-98BA-57E0978158F6}"/>
            </a:ext>
          </a:extLst>
        </xdr:cNvPr>
        <xdr:cNvSpPr/>
      </xdr:nvSpPr>
      <xdr:spPr>
        <a:xfrm>
          <a:off x="14283690" y="2647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A7D415E9-D03A-45D9-81A1-6B644C1962D3}"/>
            </a:ext>
          </a:extLst>
        </xdr:cNvPr>
        <xdr:cNvSpPr txBox="1"/>
      </xdr:nvSpPr>
      <xdr:spPr>
        <a:xfrm>
          <a:off x="1398778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B621C7A1-65BB-4EC7-B92E-226AC3BE304C}"/>
            </a:ext>
          </a:extLst>
        </xdr:cNvPr>
        <xdr:cNvCxnSpPr/>
      </xdr:nvCxnSpPr>
      <xdr:spPr>
        <a:xfrm>
          <a:off x="12710795" y="3426460"/>
          <a:ext cx="8204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DD69DCDC-D66B-4551-8387-BE309F82DABE}"/>
            </a:ext>
          </a:extLst>
        </xdr:cNvPr>
        <xdr:cNvSpPr/>
      </xdr:nvSpPr>
      <xdr:spPr>
        <a:xfrm>
          <a:off x="13480415" y="26327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2E236B09-7B3D-493E-A8FB-5D8C1E54A2B4}"/>
            </a:ext>
          </a:extLst>
        </xdr:cNvPr>
        <xdr:cNvSpPr txBox="1"/>
      </xdr:nvSpPr>
      <xdr:spPr>
        <a:xfrm>
          <a:off x="1316736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20</xdr:row>
      <xdr:rowOff>104140</xdr:rowOff>
    </xdr:to>
    <xdr:cxnSp macro="">
      <xdr:nvCxnSpPr>
        <xdr:cNvPr id="134" name="直線コネクタ 133">
          <a:extLst>
            <a:ext uri="{FF2B5EF4-FFF2-40B4-BE49-F238E27FC236}">
              <a16:creationId xmlns:a16="http://schemas.microsoft.com/office/drawing/2014/main" id="{464197DD-0D87-4D2A-AB3C-D2FFEB6F485E}"/>
            </a:ext>
          </a:extLst>
        </xdr:cNvPr>
        <xdr:cNvCxnSpPr/>
      </xdr:nvCxnSpPr>
      <xdr:spPr>
        <a:xfrm flipV="1">
          <a:off x="11890375" y="3426460"/>
          <a:ext cx="8204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8855DB51-CF41-424B-BEFA-BD8015D8934E}"/>
            </a:ext>
          </a:extLst>
        </xdr:cNvPr>
        <xdr:cNvSpPr/>
      </xdr:nvSpPr>
      <xdr:spPr>
        <a:xfrm>
          <a:off x="12659995" y="2586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214B97A0-B32C-47D9-BC2C-265E78AF30B2}"/>
            </a:ext>
          </a:extLst>
        </xdr:cNvPr>
        <xdr:cNvSpPr txBox="1"/>
      </xdr:nvSpPr>
      <xdr:spPr>
        <a:xfrm>
          <a:off x="12364085"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26E90562-73E3-43BB-AD33-1E2F45C6BF75}"/>
            </a:ext>
          </a:extLst>
        </xdr:cNvPr>
        <xdr:cNvSpPr/>
      </xdr:nvSpPr>
      <xdr:spPr>
        <a:xfrm>
          <a:off x="11856720" y="25641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FB368F13-CB0F-4377-8C79-030715FE1B2C}"/>
            </a:ext>
          </a:extLst>
        </xdr:cNvPr>
        <xdr:cNvSpPr txBox="1"/>
      </xdr:nvSpPr>
      <xdr:spPr>
        <a:xfrm>
          <a:off x="11543665"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58A2F650-6454-4915-8DF2-7EBDE7CB3419}"/>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B365B061-2084-4674-9C6F-2DD2BC444CDB}"/>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AD5EF12-1A6F-4290-AE09-3600497E9CDD}"/>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82579B76-D9FC-4EA6-A792-4DA39AFCF099}"/>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6F1968C5-AEA5-44D3-83C9-F15DAF03D75D}"/>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4" name="楕円 143">
          <a:extLst>
            <a:ext uri="{FF2B5EF4-FFF2-40B4-BE49-F238E27FC236}">
              <a16:creationId xmlns:a16="http://schemas.microsoft.com/office/drawing/2014/main" id="{BC6F38DF-07AD-4D73-9179-472C600EC635}"/>
            </a:ext>
          </a:extLst>
        </xdr:cNvPr>
        <xdr:cNvSpPr/>
      </xdr:nvSpPr>
      <xdr:spPr>
        <a:xfrm>
          <a:off x="15053310" y="342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5" name="物件費該当値テキスト">
          <a:extLst>
            <a:ext uri="{FF2B5EF4-FFF2-40B4-BE49-F238E27FC236}">
              <a16:creationId xmlns:a16="http://schemas.microsoft.com/office/drawing/2014/main" id="{C80EDF62-2438-4FD9-B4FF-D0D86572CF2A}"/>
            </a:ext>
          </a:extLst>
        </xdr:cNvPr>
        <xdr:cNvSpPr txBox="1"/>
      </xdr:nvSpPr>
      <xdr:spPr>
        <a:xfrm>
          <a:off x="15177770" y="334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a:extLst>
            <a:ext uri="{FF2B5EF4-FFF2-40B4-BE49-F238E27FC236}">
              <a16:creationId xmlns:a16="http://schemas.microsoft.com/office/drawing/2014/main" id="{0E600D17-092E-4A7F-88B5-B1B5E67D0120}"/>
            </a:ext>
          </a:extLst>
        </xdr:cNvPr>
        <xdr:cNvSpPr/>
      </xdr:nvSpPr>
      <xdr:spPr>
        <a:xfrm>
          <a:off x="14283690" y="345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a:extLst>
            <a:ext uri="{FF2B5EF4-FFF2-40B4-BE49-F238E27FC236}">
              <a16:creationId xmlns:a16="http://schemas.microsoft.com/office/drawing/2014/main" id="{40192771-C155-44A3-B7CA-BE1D22E6E08A}"/>
            </a:ext>
          </a:extLst>
        </xdr:cNvPr>
        <xdr:cNvSpPr txBox="1"/>
      </xdr:nvSpPr>
      <xdr:spPr>
        <a:xfrm>
          <a:off x="1398778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a:extLst>
            <a:ext uri="{FF2B5EF4-FFF2-40B4-BE49-F238E27FC236}">
              <a16:creationId xmlns:a16="http://schemas.microsoft.com/office/drawing/2014/main" id="{3720D370-887E-459B-86B6-4BD53BF5AEF4}"/>
            </a:ext>
          </a:extLst>
        </xdr:cNvPr>
        <xdr:cNvSpPr/>
      </xdr:nvSpPr>
      <xdr:spPr>
        <a:xfrm>
          <a:off x="13480415" y="35128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a:extLst>
            <a:ext uri="{FF2B5EF4-FFF2-40B4-BE49-F238E27FC236}">
              <a16:creationId xmlns:a16="http://schemas.microsoft.com/office/drawing/2014/main" id="{944EDF87-DAF3-4665-A380-4816825763EF}"/>
            </a:ext>
          </a:extLst>
        </xdr:cNvPr>
        <xdr:cNvSpPr txBox="1"/>
      </xdr:nvSpPr>
      <xdr:spPr>
        <a:xfrm>
          <a:off x="13167360" y="35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22860</xdr:rowOff>
    </xdr:from>
    <xdr:to>
      <xdr:col>69</xdr:col>
      <xdr:colOff>142875</xdr:colOff>
      <xdr:row>20</xdr:row>
      <xdr:rowOff>124460</xdr:rowOff>
    </xdr:to>
    <xdr:sp macro="" textlink="">
      <xdr:nvSpPr>
        <xdr:cNvPr id="150" name="楕円 149">
          <a:extLst>
            <a:ext uri="{FF2B5EF4-FFF2-40B4-BE49-F238E27FC236}">
              <a16:creationId xmlns:a16="http://schemas.microsoft.com/office/drawing/2014/main" id="{D2B73583-A0C1-4BB7-88F4-7C1A991A2ACB}"/>
            </a:ext>
          </a:extLst>
        </xdr:cNvPr>
        <xdr:cNvSpPr/>
      </xdr:nvSpPr>
      <xdr:spPr>
        <a:xfrm>
          <a:off x="12659995"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109237</xdr:rowOff>
    </xdr:from>
    <xdr:ext cx="762000" cy="259045"/>
    <xdr:sp macro="" textlink="">
      <xdr:nvSpPr>
        <xdr:cNvPr id="151" name="テキスト ボックス 150">
          <a:extLst>
            <a:ext uri="{FF2B5EF4-FFF2-40B4-BE49-F238E27FC236}">
              <a16:creationId xmlns:a16="http://schemas.microsoft.com/office/drawing/2014/main" id="{78910278-FCDA-4FD1-8868-ACF7CA6D3B39}"/>
            </a:ext>
          </a:extLst>
        </xdr:cNvPr>
        <xdr:cNvSpPr txBox="1"/>
      </xdr:nvSpPr>
      <xdr:spPr>
        <a:xfrm>
          <a:off x="12364085"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2" name="楕円 151">
          <a:extLst>
            <a:ext uri="{FF2B5EF4-FFF2-40B4-BE49-F238E27FC236}">
              <a16:creationId xmlns:a16="http://schemas.microsoft.com/office/drawing/2014/main" id="{2331800E-CF17-4B4F-A137-63608AA9F388}"/>
            </a:ext>
          </a:extLst>
        </xdr:cNvPr>
        <xdr:cNvSpPr/>
      </xdr:nvSpPr>
      <xdr:spPr>
        <a:xfrm>
          <a:off x="11856720" y="3406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139717</xdr:rowOff>
    </xdr:from>
    <xdr:ext cx="762000" cy="259045"/>
    <xdr:sp macro="" textlink="">
      <xdr:nvSpPr>
        <xdr:cNvPr id="153" name="テキスト ボックス 152">
          <a:extLst>
            <a:ext uri="{FF2B5EF4-FFF2-40B4-BE49-F238E27FC236}">
              <a16:creationId xmlns:a16="http://schemas.microsoft.com/office/drawing/2014/main" id="{CD7E40B9-79FF-40EA-B95C-98038CD63CB3}"/>
            </a:ext>
          </a:extLst>
        </xdr:cNvPr>
        <xdr:cNvSpPr txBox="1"/>
      </xdr:nvSpPr>
      <xdr:spPr>
        <a:xfrm>
          <a:off x="11543665"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84EC0CC5-13AD-4C3C-A1C6-C8555165B621}"/>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4195BB64-A579-4867-B1D3-4566C8CCA116}"/>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6FBA0A08-E48D-4C00-A60C-9B74B28ED52F}"/>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8123B6C3-A892-4A07-89C1-8846AC51C915}"/>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700D7738-573D-4EE9-8B79-5649FB001093}"/>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29475DC1-EBA5-4A67-99B0-D2712400824D}"/>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9FE7AB74-9FD6-4A0D-9C25-7D775FB98C20}"/>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84CA4A9B-5EC2-41E2-B382-4DF3EF54E45B}"/>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71F16CAF-5C30-4D2C-87D7-45AB89CE8088}"/>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9FE8EE-F987-4B28-A359-AB481BA8CA13}"/>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F2ABE882-BB28-44F6-9364-FAA6D025FE8C}"/>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ポイント悪化したが、類似団体平均値より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当町にあっては、人口が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全国の趨勢と同様に減少傾向にあるとともに、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少子高齢化も着実に進行していることから、今後、社会保障関連経費が増加することが必至である。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特に町単独の扶助費については、その効果と必要性を常に検証し、見直しを図ることによって、社会保障関連経費のさらなる抑制に努める。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BEC2A217-4B18-4453-9D13-7069F62A1AA9}"/>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E4B4C874-20FE-443C-87EE-20854CA1A706}"/>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EA7E56F8-2BCF-44F7-B206-06D398C9B4A8}"/>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5288663C-F665-424B-91B6-57365F5874CD}"/>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805475E4-977F-49E9-9572-1F4B200D0C7C}"/>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7C5D05C4-3FF8-47A0-8DF7-28662E750424}"/>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9DD50F3D-CAEF-422A-8836-A2F8227C0D83}"/>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20F247A7-C910-42CC-9C6C-1976C03D21BF}"/>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2E8EE755-5685-4B77-BFF1-27AEC4BFEC81}"/>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622BB5E5-2928-40E1-A3F2-ECECFC34A63B}"/>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42C26658-DC84-48EC-AF58-F557A93D16A9}"/>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3315DAFB-1F5E-46C2-9329-59068BFB2B7A}"/>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44794AF7-1E58-46F0-B73B-55E994F1C71A}"/>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4C28ED5A-88D5-4D0F-9A56-A036E449CF62}"/>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B7DEA8C6-538C-48D3-87C5-D10131111D08}"/>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D6CC0360-9E0D-4FA0-AE30-04BD226720B0}"/>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F1D7C2D3-2A81-4E4F-A511-4E59F14E0168}"/>
            </a:ext>
          </a:extLst>
        </xdr:cNvPr>
        <xdr:cNvCxnSpPr/>
      </xdr:nvCxnSpPr>
      <xdr:spPr>
        <a:xfrm flipV="1">
          <a:off x="4414520" y="8942070"/>
          <a:ext cx="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CB17ED08-207F-4B57-8673-5B89A2646115}"/>
            </a:ext>
          </a:extLst>
        </xdr:cNvPr>
        <xdr:cNvSpPr txBox="1"/>
      </xdr:nvSpPr>
      <xdr:spPr>
        <a:xfrm>
          <a:off x="4503420" y="103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E739AAEF-A138-4B48-A4A0-EDB76006BFF1}"/>
            </a:ext>
          </a:extLst>
        </xdr:cNvPr>
        <xdr:cNvCxnSpPr/>
      </xdr:nvCxnSpPr>
      <xdr:spPr>
        <a:xfrm>
          <a:off x="4342765" y="104190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529EEE78-CB9E-4A20-BABE-309834CB4F85}"/>
            </a:ext>
          </a:extLst>
        </xdr:cNvPr>
        <xdr:cNvSpPr txBox="1"/>
      </xdr:nvSpPr>
      <xdr:spPr>
        <a:xfrm>
          <a:off x="4503420" y="869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A87A80D9-BACF-4E8A-907E-7D20C411A4FA}"/>
            </a:ext>
          </a:extLst>
        </xdr:cNvPr>
        <xdr:cNvCxnSpPr/>
      </xdr:nvCxnSpPr>
      <xdr:spPr>
        <a:xfrm>
          <a:off x="4342765" y="89420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86" name="直線コネクタ 185">
          <a:extLst>
            <a:ext uri="{FF2B5EF4-FFF2-40B4-BE49-F238E27FC236}">
              <a16:creationId xmlns:a16="http://schemas.microsoft.com/office/drawing/2014/main" id="{DDB4DF51-43D5-4F8A-83D3-D2CB3AC00B6C}"/>
            </a:ext>
          </a:extLst>
        </xdr:cNvPr>
        <xdr:cNvCxnSpPr/>
      </xdr:nvCxnSpPr>
      <xdr:spPr>
        <a:xfrm>
          <a:off x="3654425" y="9574530"/>
          <a:ext cx="76009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E65B502B-5C97-43E1-A23B-55C7C078AB9E}"/>
            </a:ext>
          </a:extLst>
        </xdr:cNvPr>
        <xdr:cNvSpPr txBox="1"/>
      </xdr:nvSpPr>
      <xdr:spPr>
        <a:xfrm>
          <a:off x="4503420" y="958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5278BC43-9EEB-43A7-B323-8446BE17249E}"/>
            </a:ext>
          </a:extLst>
        </xdr:cNvPr>
        <xdr:cNvSpPr/>
      </xdr:nvSpPr>
      <xdr:spPr>
        <a:xfrm>
          <a:off x="4380865" y="961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9" name="直線コネクタ 188">
          <a:extLst>
            <a:ext uri="{FF2B5EF4-FFF2-40B4-BE49-F238E27FC236}">
              <a16:creationId xmlns:a16="http://schemas.microsoft.com/office/drawing/2014/main" id="{2CD4BB97-8249-47ED-9758-A0544A042550}"/>
            </a:ext>
          </a:extLst>
        </xdr:cNvPr>
        <xdr:cNvCxnSpPr/>
      </xdr:nvCxnSpPr>
      <xdr:spPr>
        <a:xfrm>
          <a:off x="2841625" y="9540240"/>
          <a:ext cx="8128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B4FEB6A5-4F1C-461F-AD89-37D4878F59C9}"/>
            </a:ext>
          </a:extLst>
        </xdr:cNvPr>
        <xdr:cNvSpPr/>
      </xdr:nvSpPr>
      <xdr:spPr>
        <a:xfrm>
          <a:off x="3611245" y="95999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3854E5FD-E947-44DA-AAAA-A6A6699BD4BB}"/>
            </a:ext>
          </a:extLst>
        </xdr:cNvPr>
        <xdr:cNvSpPr txBox="1"/>
      </xdr:nvSpPr>
      <xdr:spPr>
        <a:xfrm>
          <a:off x="3298190" y="968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2" name="直線コネクタ 191">
          <a:extLst>
            <a:ext uri="{FF2B5EF4-FFF2-40B4-BE49-F238E27FC236}">
              <a16:creationId xmlns:a16="http://schemas.microsoft.com/office/drawing/2014/main" id="{43AABF55-A7D8-4522-973E-AAC0CBBB86DD}"/>
            </a:ext>
          </a:extLst>
        </xdr:cNvPr>
        <xdr:cNvCxnSpPr/>
      </xdr:nvCxnSpPr>
      <xdr:spPr>
        <a:xfrm>
          <a:off x="2021205" y="951484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30C9925-4AED-476A-9404-6770B140F76F}"/>
            </a:ext>
          </a:extLst>
        </xdr:cNvPr>
        <xdr:cNvSpPr/>
      </xdr:nvSpPr>
      <xdr:spPr>
        <a:xfrm>
          <a:off x="2790825" y="9552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702CFADD-16CF-406A-8393-C4135E6E4F6B}"/>
            </a:ext>
          </a:extLst>
        </xdr:cNvPr>
        <xdr:cNvSpPr txBox="1"/>
      </xdr:nvSpPr>
      <xdr:spPr>
        <a:xfrm>
          <a:off x="2494915" y="96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5" name="直線コネクタ 194">
          <a:extLst>
            <a:ext uri="{FF2B5EF4-FFF2-40B4-BE49-F238E27FC236}">
              <a16:creationId xmlns:a16="http://schemas.microsoft.com/office/drawing/2014/main" id="{ACF2B6C7-FE26-4674-B9F5-386317B55B68}"/>
            </a:ext>
          </a:extLst>
        </xdr:cNvPr>
        <xdr:cNvCxnSpPr/>
      </xdr:nvCxnSpPr>
      <xdr:spPr>
        <a:xfrm>
          <a:off x="1217930" y="947674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252958F3-92C0-43A7-9571-1F79F5649A47}"/>
            </a:ext>
          </a:extLst>
        </xdr:cNvPr>
        <xdr:cNvSpPr/>
      </xdr:nvSpPr>
      <xdr:spPr>
        <a:xfrm>
          <a:off x="1987550" y="94767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DBDA2BFC-25B4-4259-BC89-9097EB12296F}"/>
            </a:ext>
          </a:extLst>
        </xdr:cNvPr>
        <xdr:cNvSpPr txBox="1"/>
      </xdr:nvSpPr>
      <xdr:spPr>
        <a:xfrm>
          <a:off x="1674495" y="95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61A836D4-3A88-45D1-BA96-8DB32F2C4FBD}"/>
            </a:ext>
          </a:extLst>
        </xdr:cNvPr>
        <xdr:cNvSpPr/>
      </xdr:nvSpPr>
      <xdr:spPr>
        <a:xfrm>
          <a:off x="1167130" y="9366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51A715E2-5746-4A7A-BF63-7950702F2FEC}"/>
            </a:ext>
          </a:extLst>
        </xdr:cNvPr>
        <xdr:cNvSpPr txBox="1"/>
      </xdr:nvSpPr>
      <xdr:spPr>
        <a:xfrm>
          <a:off x="871220" y="913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CF87EDCF-27B4-4B44-8805-EBAB7AF3875A}"/>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12F4434-F7C2-48D9-95E6-8F6114C9B8E0}"/>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6A5501F-7A24-44A7-838D-E4278AF74AAB}"/>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5D34FA1E-F133-4015-935A-DAAE9EA99F1B}"/>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FD236A5-E9F4-4FF5-9424-C0194B253F6C}"/>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5" name="楕円 204">
          <a:extLst>
            <a:ext uri="{FF2B5EF4-FFF2-40B4-BE49-F238E27FC236}">
              <a16:creationId xmlns:a16="http://schemas.microsoft.com/office/drawing/2014/main" id="{CB3B2F3C-995E-4A51-85F3-D7B483B31705}"/>
            </a:ext>
          </a:extLst>
        </xdr:cNvPr>
        <xdr:cNvSpPr/>
      </xdr:nvSpPr>
      <xdr:spPr>
        <a:xfrm>
          <a:off x="4380865" y="9561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6" name="扶助費該当値テキスト">
          <a:extLst>
            <a:ext uri="{FF2B5EF4-FFF2-40B4-BE49-F238E27FC236}">
              <a16:creationId xmlns:a16="http://schemas.microsoft.com/office/drawing/2014/main" id="{B17BD2BE-0E46-40C7-AC42-F403FCF5D1C6}"/>
            </a:ext>
          </a:extLst>
        </xdr:cNvPr>
        <xdr:cNvSpPr txBox="1"/>
      </xdr:nvSpPr>
      <xdr:spPr>
        <a:xfrm>
          <a:off x="450342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a:extLst>
            <a:ext uri="{FF2B5EF4-FFF2-40B4-BE49-F238E27FC236}">
              <a16:creationId xmlns:a16="http://schemas.microsoft.com/office/drawing/2014/main" id="{07716973-85BA-45C4-A373-953F3FA80A74}"/>
            </a:ext>
          </a:extLst>
        </xdr:cNvPr>
        <xdr:cNvSpPr/>
      </xdr:nvSpPr>
      <xdr:spPr>
        <a:xfrm>
          <a:off x="3611245" y="95275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a:extLst>
            <a:ext uri="{FF2B5EF4-FFF2-40B4-BE49-F238E27FC236}">
              <a16:creationId xmlns:a16="http://schemas.microsoft.com/office/drawing/2014/main" id="{39ABF361-3582-4437-A404-83BFC6807D58}"/>
            </a:ext>
          </a:extLst>
        </xdr:cNvPr>
        <xdr:cNvSpPr txBox="1"/>
      </xdr:nvSpPr>
      <xdr:spPr>
        <a:xfrm>
          <a:off x="3298190" y="930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a:extLst>
            <a:ext uri="{FF2B5EF4-FFF2-40B4-BE49-F238E27FC236}">
              <a16:creationId xmlns:a16="http://schemas.microsoft.com/office/drawing/2014/main" id="{0FF10B40-C2EB-43FF-A543-CA1B34570D21}"/>
            </a:ext>
          </a:extLst>
        </xdr:cNvPr>
        <xdr:cNvSpPr/>
      </xdr:nvSpPr>
      <xdr:spPr>
        <a:xfrm>
          <a:off x="2790825" y="948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0" name="テキスト ボックス 209">
          <a:extLst>
            <a:ext uri="{FF2B5EF4-FFF2-40B4-BE49-F238E27FC236}">
              <a16:creationId xmlns:a16="http://schemas.microsoft.com/office/drawing/2014/main" id="{C6448BCD-7121-45AB-8F81-B9C460A25458}"/>
            </a:ext>
          </a:extLst>
        </xdr:cNvPr>
        <xdr:cNvSpPr txBox="1"/>
      </xdr:nvSpPr>
      <xdr:spPr>
        <a:xfrm>
          <a:off x="2494915"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a:extLst>
            <a:ext uri="{FF2B5EF4-FFF2-40B4-BE49-F238E27FC236}">
              <a16:creationId xmlns:a16="http://schemas.microsoft.com/office/drawing/2014/main" id="{E88E1E77-3A28-4353-AC7D-49A13B18AC5B}"/>
            </a:ext>
          </a:extLst>
        </xdr:cNvPr>
        <xdr:cNvSpPr/>
      </xdr:nvSpPr>
      <xdr:spPr>
        <a:xfrm>
          <a:off x="1987550" y="9464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128F92D9-76C4-45A0-84C1-B5B0316C97A7}"/>
            </a:ext>
          </a:extLst>
        </xdr:cNvPr>
        <xdr:cNvSpPr txBox="1"/>
      </xdr:nvSpPr>
      <xdr:spPr>
        <a:xfrm>
          <a:off x="1674495"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A60841-77CD-4F70-A088-7F4859C822B4}"/>
            </a:ext>
          </a:extLst>
        </xdr:cNvPr>
        <xdr:cNvSpPr/>
      </xdr:nvSpPr>
      <xdr:spPr>
        <a:xfrm>
          <a:off x="116713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5E77B33-0F44-4B51-8B9E-E9177B4C2324}"/>
            </a:ext>
          </a:extLst>
        </xdr:cNvPr>
        <xdr:cNvSpPr txBox="1"/>
      </xdr:nvSpPr>
      <xdr:spPr>
        <a:xfrm>
          <a:off x="87122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41293559-21F0-4819-884E-EBEA0D08FB33}"/>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4486DABA-93C1-4E91-8441-A4D1A7060E01}"/>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C7B6350F-6B46-4DA1-A00E-DCE8778AECCC}"/>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9C9BCBAD-4256-4DFE-AC23-616418C7BED3}"/>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6B53C5B2-DCF1-4254-AAD2-D9ACD918B97B}"/>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612CD230-1C45-4CF9-A19E-D34083F3E102}"/>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F11E96A2-D44C-4ACF-9ADE-7335C4F76577}"/>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68F19E10-BD0C-4EBB-9B37-8981F5A414DF}"/>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90D50371-D53E-46FD-8628-2DDE8F7E4213}"/>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5C5A3DCF-0484-401F-B48F-9F29153CD65A}"/>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7A987DDF-D7CF-46DD-A493-985AE59E1347}"/>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ポイント改善し、類似団体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平均値を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主な要因は、道路補修事業等の維持補修費が前年度に比べ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ポイント改善したことによる。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特別会計への繰出金については、今後も独立採算の原則のもと、料金水準の適正化等の健全な財政運営に努め、税金を主な財源とする普通会計の負担の縮減に努める。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B7A72238-261B-4DED-999E-BD2EA752F736}"/>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1D181EBA-4BE2-47A9-8315-F81AE5329B39}"/>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95510275-CD11-4973-8455-EB1E9930E565}"/>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63A004FB-D25C-463A-9CF3-BF82EF10C16D}"/>
            </a:ext>
          </a:extLst>
        </xdr:cNvPr>
        <xdr:cNvCxnSpPr/>
      </xdr:nvCxnSpPr>
      <xdr:spPr>
        <a:xfrm>
          <a:off x="11383010" y="10463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BDD73CF3-AD3F-44C0-BEC7-1352270E31A8}"/>
            </a:ext>
          </a:extLst>
        </xdr:cNvPr>
        <xdr:cNvSpPr txBox="1"/>
      </xdr:nvSpPr>
      <xdr:spPr>
        <a:xfrm>
          <a:off x="10926445" y="10325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DE6C03C-2DBC-4CAC-97FC-6940EF9167BB}"/>
            </a:ext>
          </a:extLst>
        </xdr:cNvPr>
        <xdr:cNvCxnSpPr/>
      </xdr:nvCxnSpPr>
      <xdr:spPr>
        <a:xfrm>
          <a:off x="11383010" y="10185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4B329B87-D9E5-4855-942D-6859E6702BEA}"/>
            </a:ext>
          </a:extLst>
        </xdr:cNvPr>
        <xdr:cNvSpPr txBox="1"/>
      </xdr:nvSpPr>
      <xdr:spPr>
        <a:xfrm>
          <a:off x="10926445" y="10046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5D66F96E-DB6F-455F-A3EC-776D9307C054}"/>
            </a:ext>
          </a:extLst>
        </xdr:cNvPr>
        <xdr:cNvCxnSpPr/>
      </xdr:nvCxnSpPr>
      <xdr:spPr>
        <a:xfrm>
          <a:off x="11383010" y="9903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556D53-8FBF-4946-B054-593EA8793137}"/>
            </a:ext>
          </a:extLst>
        </xdr:cNvPr>
        <xdr:cNvSpPr txBox="1"/>
      </xdr:nvSpPr>
      <xdr:spPr>
        <a:xfrm>
          <a:off x="10926445" y="9765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3E4E5F42-DBC2-4AB4-AACE-FA16F2CDF9A9}"/>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DFA5A33F-FBBC-489B-BF82-57CFC2B2C33E}"/>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5E5E66BF-CC25-420F-B15E-9C83C63702D6}"/>
            </a:ext>
          </a:extLst>
        </xdr:cNvPr>
        <xdr:cNvCxnSpPr/>
      </xdr:nvCxnSpPr>
      <xdr:spPr>
        <a:xfrm>
          <a:off x="11383010" y="9347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6FF52D2E-D79C-4BB4-AB72-13C98902848B}"/>
            </a:ext>
          </a:extLst>
        </xdr:cNvPr>
        <xdr:cNvSpPr txBox="1"/>
      </xdr:nvSpPr>
      <xdr:spPr>
        <a:xfrm>
          <a:off x="10926445" y="9208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4D9126C4-8B61-4284-9608-3547BF97565F}"/>
            </a:ext>
          </a:extLst>
        </xdr:cNvPr>
        <xdr:cNvCxnSpPr/>
      </xdr:nvCxnSpPr>
      <xdr:spPr>
        <a:xfrm>
          <a:off x="11383010" y="90652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E72C20E6-D5D4-4D12-ACE7-68BB722C3111}"/>
            </a:ext>
          </a:extLst>
        </xdr:cNvPr>
        <xdr:cNvSpPr txBox="1"/>
      </xdr:nvSpPr>
      <xdr:spPr>
        <a:xfrm>
          <a:off x="10926445" y="89268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9CC2D466-82B0-4757-8353-C135C72C8371}"/>
            </a:ext>
          </a:extLst>
        </xdr:cNvPr>
        <xdr:cNvCxnSpPr/>
      </xdr:nvCxnSpPr>
      <xdr:spPr>
        <a:xfrm>
          <a:off x="11383010" y="8787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484B0C85-8A7C-49DA-84C8-228FAB3CD4CB}"/>
            </a:ext>
          </a:extLst>
        </xdr:cNvPr>
        <xdr:cNvSpPr txBox="1"/>
      </xdr:nvSpPr>
      <xdr:spPr>
        <a:xfrm>
          <a:off x="10926445" y="8648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CD675CB6-8C03-4B50-9D1D-7F9DA45F662E}"/>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5FCED277-3152-49D1-AEBB-7A8D75CB4FCB}"/>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4619E58F-4C42-40FD-B9D3-5CE74F8213CF}"/>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8252796C-B902-4F64-BE21-F2544CC2A912}"/>
            </a:ext>
          </a:extLst>
        </xdr:cNvPr>
        <xdr:cNvCxnSpPr/>
      </xdr:nvCxnSpPr>
      <xdr:spPr>
        <a:xfrm flipV="1">
          <a:off x="15104110" y="897382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3D69C34-223E-487E-AF51-1C334BF372EB}"/>
            </a:ext>
          </a:extLst>
        </xdr:cNvPr>
        <xdr:cNvSpPr txBox="1"/>
      </xdr:nvSpPr>
      <xdr:spPr>
        <a:xfrm>
          <a:off x="15177770" y="1031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85A38291-73A6-460F-B7E7-E15A4B7E7E9F}"/>
            </a:ext>
          </a:extLst>
        </xdr:cNvPr>
        <xdr:cNvCxnSpPr/>
      </xdr:nvCxnSpPr>
      <xdr:spPr>
        <a:xfrm>
          <a:off x="15015210" y="1034351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558D536-48F9-4FF4-B839-FB94B20C0E6F}"/>
            </a:ext>
          </a:extLst>
        </xdr:cNvPr>
        <xdr:cNvSpPr txBox="1"/>
      </xdr:nvSpPr>
      <xdr:spPr>
        <a:xfrm>
          <a:off x="15177770" y="872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50399D23-4AEC-456B-8E8F-484FC522A9B8}"/>
            </a:ext>
          </a:extLst>
        </xdr:cNvPr>
        <xdr:cNvCxnSpPr/>
      </xdr:nvCxnSpPr>
      <xdr:spPr>
        <a:xfrm>
          <a:off x="15015210" y="89738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136525</xdr:rowOff>
    </xdr:to>
    <xdr:cxnSp macro="">
      <xdr:nvCxnSpPr>
        <xdr:cNvPr id="251" name="直線コネクタ 250">
          <a:extLst>
            <a:ext uri="{FF2B5EF4-FFF2-40B4-BE49-F238E27FC236}">
              <a16:creationId xmlns:a16="http://schemas.microsoft.com/office/drawing/2014/main" id="{BD84FF8D-FCAA-4AAC-88ED-008293982C13}"/>
            </a:ext>
          </a:extLst>
        </xdr:cNvPr>
        <xdr:cNvCxnSpPr/>
      </xdr:nvCxnSpPr>
      <xdr:spPr>
        <a:xfrm flipV="1">
          <a:off x="14334490" y="9514840"/>
          <a:ext cx="7696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341897F-24F1-4A5F-8A2A-5497BE6FF574}"/>
            </a:ext>
          </a:extLst>
        </xdr:cNvPr>
        <xdr:cNvSpPr txBox="1"/>
      </xdr:nvSpPr>
      <xdr:spPr>
        <a:xfrm>
          <a:off x="15177770" y="950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B5D3D1FA-68AB-437A-9CE6-EAD0F0CD88DD}"/>
            </a:ext>
          </a:extLst>
        </xdr:cNvPr>
        <xdr:cNvSpPr/>
      </xdr:nvSpPr>
      <xdr:spPr>
        <a:xfrm>
          <a:off x="15053310" y="9530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136525</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1047B9C1-B23E-41C9-B067-C30798B4776E}"/>
            </a:ext>
          </a:extLst>
        </xdr:cNvPr>
        <xdr:cNvCxnSpPr/>
      </xdr:nvCxnSpPr>
      <xdr:spPr>
        <a:xfrm flipV="1">
          <a:off x="13531215" y="9524365"/>
          <a:ext cx="8032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9AAB0E98-5AFD-43FD-949A-1F44F9E30005}"/>
            </a:ext>
          </a:extLst>
        </xdr:cNvPr>
        <xdr:cNvSpPr/>
      </xdr:nvSpPr>
      <xdr:spPr>
        <a:xfrm>
          <a:off x="1428369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9A4AD80A-BF3D-4EAA-9605-3B9557F32577}"/>
            </a:ext>
          </a:extLst>
        </xdr:cNvPr>
        <xdr:cNvSpPr txBox="1"/>
      </xdr:nvSpPr>
      <xdr:spPr>
        <a:xfrm>
          <a:off x="1398778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xdr:rowOff>
    </xdr:to>
    <xdr:cxnSp macro="">
      <xdr:nvCxnSpPr>
        <xdr:cNvPr id="257" name="直線コネクタ 256">
          <a:extLst>
            <a:ext uri="{FF2B5EF4-FFF2-40B4-BE49-F238E27FC236}">
              <a16:creationId xmlns:a16="http://schemas.microsoft.com/office/drawing/2014/main" id="{9C1AD64B-8EFA-4700-A54D-43F159E04F40}"/>
            </a:ext>
          </a:extLst>
        </xdr:cNvPr>
        <xdr:cNvCxnSpPr/>
      </xdr:nvCxnSpPr>
      <xdr:spPr>
        <a:xfrm flipV="1">
          <a:off x="12710795" y="9552940"/>
          <a:ext cx="8204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A3C7FA75-DB3F-46E8-9F86-DCB4662DC0FE}"/>
            </a:ext>
          </a:extLst>
        </xdr:cNvPr>
        <xdr:cNvSpPr/>
      </xdr:nvSpPr>
      <xdr:spPr>
        <a:xfrm>
          <a:off x="13480415" y="954976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3896E6DD-2095-4D32-8738-7D872C04FB0E}"/>
            </a:ext>
          </a:extLst>
        </xdr:cNvPr>
        <xdr:cNvSpPr txBox="1"/>
      </xdr:nvSpPr>
      <xdr:spPr>
        <a:xfrm>
          <a:off x="13167360" y="963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12700</xdr:rowOff>
    </xdr:to>
    <xdr:cxnSp macro="">
      <xdr:nvCxnSpPr>
        <xdr:cNvPr id="260" name="直線コネクタ 259">
          <a:extLst>
            <a:ext uri="{FF2B5EF4-FFF2-40B4-BE49-F238E27FC236}">
              <a16:creationId xmlns:a16="http://schemas.microsoft.com/office/drawing/2014/main" id="{A87BBC37-2258-4BD1-98E0-BC0846818A6A}"/>
            </a:ext>
          </a:extLst>
        </xdr:cNvPr>
        <xdr:cNvCxnSpPr/>
      </xdr:nvCxnSpPr>
      <xdr:spPr>
        <a:xfrm flipV="1">
          <a:off x="11890375" y="9558655"/>
          <a:ext cx="8204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8B2E825A-1C5C-445D-A5AF-2AF7B54AEE99}"/>
            </a:ext>
          </a:extLst>
        </xdr:cNvPr>
        <xdr:cNvSpPr/>
      </xdr:nvSpPr>
      <xdr:spPr>
        <a:xfrm>
          <a:off x="12659995" y="9511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A2A5166D-5C66-41AE-952A-21BC6A62DBC5}"/>
            </a:ext>
          </a:extLst>
        </xdr:cNvPr>
        <xdr:cNvSpPr txBox="1"/>
      </xdr:nvSpPr>
      <xdr:spPr>
        <a:xfrm>
          <a:off x="12364085"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D2F95B50-29A9-446A-879E-A1071FCBF399}"/>
            </a:ext>
          </a:extLst>
        </xdr:cNvPr>
        <xdr:cNvSpPr/>
      </xdr:nvSpPr>
      <xdr:spPr>
        <a:xfrm>
          <a:off x="11856720" y="95211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3717377B-F4E9-46AB-B45D-2BC1F4B3A140}"/>
            </a:ext>
          </a:extLst>
        </xdr:cNvPr>
        <xdr:cNvSpPr txBox="1"/>
      </xdr:nvSpPr>
      <xdr:spPr>
        <a:xfrm>
          <a:off x="11543665"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8341D38D-3BD5-4FC5-AE6A-B4B7F2C88EDE}"/>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CA1795AC-74CA-4BE8-A788-D1BA3283450C}"/>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8C82A1A7-C625-4BE9-9145-77813FA9FF6A}"/>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944D02A0-5226-40EF-A4BB-C3A4C58A0B11}"/>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299E6DE9-A459-499A-B133-B2F1FD7C8676}"/>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571BD10-9D38-43DC-A3C9-E0B60105ACA7}"/>
            </a:ext>
          </a:extLst>
        </xdr:cNvPr>
        <xdr:cNvSpPr/>
      </xdr:nvSpPr>
      <xdr:spPr>
        <a:xfrm>
          <a:off x="15053310" y="9464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a:extLst>
            <a:ext uri="{FF2B5EF4-FFF2-40B4-BE49-F238E27FC236}">
              <a16:creationId xmlns:a16="http://schemas.microsoft.com/office/drawing/2014/main" id="{80E43501-6E25-428B-862E-1A8537E463A5}"/>
            </a:ext>
          </a:extLst>
        </xdr:cNvPr>
        <xdr:cNvSpPr txBox="1"/>
      </xdr:nvSpPr>
      <xdr:spPr>
        <a:xfrm>
          <a:off x="1517777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85725</xdr:rowOff>
    </xdr:from>
    <xdr:to>
      <xdr:col>78</xdr:col>
      <xdr:colOff>120650</xdr:colOff>
      <xdr:row>57</xdr:row>
      <xdr:rowOff>15875</xdr:rowOff>
    </xdr:to>
    <xdr:sp macro="" textlink="">
      <xdr:nvSpPr>
        <xdr:cNvPr id="272" name="楕円 271">
          <a:extLst>
            <a:ext uri="{FF2B5EF4-FFF2-40B4-BE49-F238E27FC236}">
              <a16:creationId xmlns:a16="http://schemas.microsoft.com/office/drawing/2014/main" id="{9EFEA997-4295-44D9-9377-8D4C3770D597}"/>
            </a:ext>
          </a:extLst>
        </xdr:cNvPr>
        <xdr:cNvSpPr/>
      </xdr:nvSpPr>
      <xdr:spPr>
        <a:xfrm>
          <a:off x="14283690" y="9473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26052</xdr:rowOff>
    </xdr:from>
    <xdr:ext cx="736600" cy="259045"/>
    <xdr:sp macro="" textlink="">
      <xdr:nvSpPr>
        <xdr:cNvPr id="273" name="テキスト ボックス 272">
          <a:extLst>
            <a:ext uri="{FF2B5EF4-FFF2-40B4-BE49-F238E27FC236}">
              <a16:creationId xmlns:a16="http://schemas.microsoft.com/office/drawing/2014/main" id="{D86AED83-6FFB-4424-AADB-E10EF7A31754}"/>
            </a:ext>
          </a:extLst>
        </xdr:cNvPr>
        <xdr:cNvSpPr txBox="1"/>
      </xdr:nvSpPr>
      <xdr:spPr>
        <a:xfrm>
          <a:off x="1398778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13C75C19-BAF8-4B35-9149-64F952289B40}"/>
            </a:ext>
          </a:extLst>
        </xdr:cNvPr>
        <xdr:cNvSpPr/>
      </xdr:nvSpPr>
      <xdr:spPr>
        <a:xfrm>
          <a:off x="13480415" y="95021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4D91C2F3-A5D5-4E25-BA70-AC48EF8C3CBD}"/>
            </a:ext>
          </a:extLst>
        </xdr:cNvPr>
        <xdr:cNvSpPr txBox="1"/>
      </xdr:nvSpPr>
      <xdr:spPr>
        <a:xfrm>
          <a:off x="1316736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6" name="楕円 275">
          <a:extLst>
            <a:ext uri="{FF2B5EF4-FFF2-40B4-BE49-F238E27FC236}">
              <a16:creationId xmlns:a16="http://schemas.microsoft.com/office/drawing/2014/main" id="{02E5D617-4F31-420D-82E6-4D801091E15F}"/>
            </a:ext>
          </a:extLst>
        </xdr:cNvPr>
        <xdr:cNvSpPr/>
      </xdr:nvSpPr>
      <xdr:spPr>
        <a:xfrm>
          <a:off x="12659995" y="9511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77" name="テキスト ボックス 276">
          <a:extLst>
            <a:ext uri="{FF2B5EF4-FFF2-40B4-BE49-F238E27FC236}">
              <a16:creationId xmlns:a16="http://schemas.microsoft.com/office/drawing/2014/main" id="{0304A61D-9194-421B-A652-6EF38E43961A}"/>
            </a:ext>
          </a:extLst>
        </xdr:cNvPr>
        <xdr:cNvSpPr txBox="1"/>
      </xdr:nvSpPr>
      <xdr:spPr>
        <a:xfrm>
          <a:off x="12364085" y="959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a:extLst>
            <a:ext uri="{FF2B5EF4-FFF2-40B4-BE49-F238E27FC236}">
              <a16:creationId xmlns:a16="http://schemas.microsoft.com/office/drawing/2014/main" id="{312A5735-EDBC-49BF-80A3-18F44B2FA8A7}"/>
            </a:ext>
          </a:extLst>
        </xdr:cNvPr>
        <xdr:cNvSpPr/>
      </xdr:nvSpPr>
      <xdr:spPr>
        <a:xfrm>
          <a:off x="11856720" y="95211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9" name="テキスト ボックス 278">
          <a:extLst>
            <a:ext uri="{FF2B5EF4-FFF2-40B4-BE49-F238E27FC236}">
              <a16:creationId xmlns:a16="http://schemas.microsoft.com/office/drawing/2014/main" id="{61FBDB12-258E-4CCF-9BE3-B8852080699B}"/>
            </a:ext>
          </a:extLst>
        </xdr:cNvPr>
        <xdr:cNvSpPr txBox="1"/>
      </xdr:nvSpPr>
      <xdr:spPr>
        <a:xfrm>
          <a:off x="11543665"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F6CE0A82-2B74-485F-8B7C-E94A476499C7}"/>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60029792-3D54-4484-AB00-F8018E984764}"/>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30265EAE-D5F7-4179-8FA5-6FD6E0D8FF9B}"/>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D4662ED8-183E-4589-B741-90349DA37D72}"/>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AE30B81B-B46C-4EA4-9903-C7A34F95BB8C}"/>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5E588B96-6419-4EEF-B157-51EF31C48216}"/>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8855F9F7-42B7-4E30-A01C-C88E0DC55AAF}"/>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DE5CD96A-095A-4350-BD81-73197D646EA4}"/>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3AD338C1-3971-475A-BC4F-742E4809758C}"/>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B3BBFBD5-9895-4C30-B635-1B0073CB41FE}"/>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2705583E-9C2F-4244-84A4-81962359D7EA}"/>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障害者自立支援費の精算による国・県返還金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、常備消防委託事業費の減少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し、引き続き類似団体平均値を下回る状況を維持している。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加入する一部事務組合への負担金の支出が少ないことも要因となっている。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今後も、各種団体等への単独補助金については、明確な基準を設け常にその必要性とその効果を検証しながら、見直しや廃止を行う。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2E5B6389-27FA-4B63-9484-4FCD037FC740}"/>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894FA2E2-11AD-4064-8E00-69A68CBA7E9D}"/>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F73CA770-1531-4CC4-BE01-13FA438B083A}"/>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AB0CDD75-BC3C-475E-B091-544D74AB8448}"/>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1324F134-4849-4C7F-B9BE-49259C8291E7}"/>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B40FF24C-5965-4302-9FEA-E9B95F4FF7C0}"/>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C0E2E566-C0DD-495C-AF57-F91B1E59A0C2}"/>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BED67DA2-F9DD-428C-AEC7-6147B668B520}"/>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F47C66FD-BDFD-428C-9A05-2B57060664EC}"/>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7EEE33DF-495D-47BB-8B80-BD808E292999}"/>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3100BA22-DE62-4987-97E0-0FFEB7A1536B}"/>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D55C2690-0D87-4A9C-AF6B-A366884A180E}"/>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4F6ACC0B-DCF7-48B7-8A99-8852B711F4BB}"/>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2BF24AB4-FC05-48E7-835D-DF480CFF3BAA}"/>
            </a:ext>
          </a:extLst>
        </xdr:cNvPr>
        <xdr:cNvCxnSpPr/>
      </xdr:nvCxnSpPr>
      <xdr:spPr>
        <a:xfrm flipV="1">
          <a:off x="15104110" y="577189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90BF1342-335D-4EDE-88FB-1EFBF02F0CDB}"/>
            </a:ext>
          </a:extLst>
        </xdr:cNvPr>
        <xdr:cNvSpPr txBox="1"/>
      </xdr:nvSpPr>
      <xdr:spPr>
        <a:xfrm>
          <a:off x="15177770" y="674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36567696-EACE-4D37-AD49-45E4E0C8BA8E}"/>
            </a:ext>
          </a:extLst>
        </xdr:cNvPr>
        <xdr:cNvCxnSpPr/>
      </xdr:nvCxnSpPr>
      <xdr:spPr>
        <a:xfrm>
          <a:off x="15015210" y="677316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7E6B7BDC-1FD9-4147-87FE-F10BE2F32D84}"/>
            </a:ext>
          </a:extLst>
        </xdr:cNvPr>
        <xdr:cNvSpPr txBox="1"/>
      </xdr:nvSpPr>
      <xdr:spPr>
        <a:xfrm>
          <a:off x="15177770" y="552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2458C356-0A38-406F-B556-A1255B2A87B9}"/>
            </a:ext>
          </a:extLst>
        </xdr:cNvPr>
        <xdr:cNvCxnSpPr/>
      </xdr:nvCxnSpPr>
      <xdr:spPr>
        <a:xfrm>
          <a:off x="15015210" y="577189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9" name="直線コネクタ 308">
          <a:extLst>
            <a:ext uri="{FF2B5EF4-FFF2-40B4-BE49-F238E27FC236}">
              <a16:creationId xmlns:a16="http://schemas.microsoft.com/office/drawing/2014/main" id="{277C2FF6-3B69-4CA9-A582-5643E6BE7F2A}"/>
            </a:ext>
          </a:extLst>
        </xdr:cNvPr>
        <xdr:cNvCxnSpPr/>
      </xdr:nvCxnSpPr>
      <xdr:spPr>
        <a:xfrm flipV="1">
          <a:off x="14334490" y="6066028"/>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C76F35B7-6A4C-4FE3-BBB1-E1DE0D7E5A0B}"/>
            </a:ext>
          </a:extLst>
        </xdr:cNvPr>
        <xdr:cNvSpPr txBox="1"/>
      </xdr:nvSpPr>
      <xdr:spPr>
        <a:xfrm>
          <a:off x="1517777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1ACBDD4E-EDA8-48FC-AB7B-319250F62D3C}"/>
            </a:ext>
          </a:extLst>
        </xdr:cNvPr>
        <xdr:cNvSpPr/>
      </xdr:nvSpPr>
      <xdr:spPr>
        <a:xfrm>
          <a:off x="15053310"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12" name="直線コネクタ 311">
          <a:extLst>
            <a:ext uri="{FF2B5EF4-FFF2-40B4-BE49-F238E27FC236}">
              <a16:creationId xmlns:a16="http://schemas.microsoft.com/office/drawing/2014/main" id="{6EEC359E-190F-4005-9C34-DD49A286ECB8}"/>
            </a:ext>
          </a:extLst>
        </xdr:cNvPr>
        <xdr:cNvCxnSpPr/>
      </xdr:nvCxnSpPr>
      <xdr:spPr>
        <a:xfrm>
          <a:off x="13531215" y="6075172"/>
          <a:ext cx="8032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85717A76-5012-47ED-A530-7297EEF1D744}"/>
            </a:ext>
          </a:extLst>
        </xdr:cNvPr>
        <xdr:cNvSpPr/>
      </xdr:nvSpPr>
      <xdr:spPr>
        <a:xfrm>
          <a:off x="14283690" y="6147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278A3FC9-62F9-499A-91A4-1347708FA5F3}"/>
            </a:ext>
          </a:extLst>
        </xdr:cNvPr>
        <xdr:cNvSpPr txBox="1"/>
      </xdr:nvSpPr>
      <xdr:spPr>
        <a:xfrm>
          <a:off x="13987780" y="62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40132</xdr:rowOff>
    </xdr:to>
    <xdr:cxnSp macro="">
      <xdr:nvCxnSpPr>
        <xdr:cNvPr id="315" name="直線コネクタ 314">
          <a:extLst>
            <a:ext uri="{FF2B5EF4-FFF2-40B4-BE49-F238E27FC236}">
              <a16:creationId xmlns:a16="http://schemas.microsoft.com/office/drawing/2014/main" id="{FB6C218A-F296-4D77-B9ED-27FC9EA7B5A6}"/>
            </a:ext>
          </a:extLst>
        </xdr:cNvPr>
        <xdr:cNvCxnSpPr/>
      </xdr:nvCxnSpPr>
      <xdr:spPr>
        <a:xfrm>
          <a:off x="12710795" y="6019546"/>
          <a:ext cx="8204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9BC8A607-9327-4B10-B400-8235F431BC50}"/>
            </a:ext>
          </a:extLst>
        </xdr:cNvPr>
        <xdr:cNvSpPr/>
      </xdr:nvSpPr>
      <xdr:spPr>
        <a:xfrm>
          <a:off x="13480415"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565B5754-7038-4B7C-BD6A-30C15AC6E6AA}"/>
            </a:ext>
          </a:extLst>
        </xdr:cNvPr>
        <xdr:cNvSpPr txBox="1"/>
      </xdr:nvSpPr>
      <xdr:spPr>
        <a:xfrm>
          <a:off x="13167360" y="62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8128</xdr:rowOff>
    </xdr:to>
    <xdr:cxnSp macro="">
      <xdr:nvCxnSpPr>
        <xdr:cNvPr id="318" name="直線コネクタ 317">
          <a:extLst>
            <a:ext uri="{FF2B5EF4-FFF2-40B4-BE49-F238E27FC236}">
              <a16:creationId xmlns:a16="http://schemas.microsoft.com/office/drawing/2014/main" id="{FBC1D80A-BF5A-409A-900C-FC31B478D334}"/>
            </a:ext>
          </a:extLst>
        </xdr:cNvPr>
        <xdr:cNvCxnSpPr/>
      </xdr:nvCxnSpPr>
      <xdr:spPr>
        <a:xfrm flipV="1">
          <a:off x="11890375" y="6019546"/>
          <a:ext cx="82042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BFC4203-014D-4A71-A48F-D2FBC7C9C147}"/>
            </a:ext>
          </a:extLst>
        </xdr:cNvPr>
        <xdr:cNvSpPr/>
      </xdr:nvSpPr>
      <xdr:spPr>
        <a:xfrm>
          <a:off x="12659995"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CC5E2DF3-7A8B-4E20-9997-AD6B59B156DC}"/>
            </a:ext>
          </a:extLst>
        </xdr:cNvPr>
        <xdr:cNvSpPr txBox="1"/>
      </xdr:nvSpPr>
      <xdr:spPr>
        <a:xfrm>
          <a:off x="12364085" y="62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9A5102AF-0EE3-4DE2-BB71-3F68A9847D9E}"/>
            </a:ext>
          </a:extLst>
        </xdr:cNvPr>
        <xdr:cNvSpPr/>
      </xdr:nvSpPr>
      <xdr:spPr>
        <a:xfrm>
          <a:off x="11856720" y="612495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B5391B6E-DC43-4425-905C-8A87C0507841}"/>
            </a:ext>
          </a:extLst>
        </xdr:cNvPr>
        <xdr:cNvSpPr txBox="1"/>
      </xdr:nvSpPr>
      <xdr:spPr>
        <a:xfrm>
          <a:off x="11543665" y="62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24A5BD39-D248-47CB-AA45-F95FEB22FD60}"/>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329A7431-8106-4D76-A72E-1D6BBE1774CF}"/>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AFB23991-585F-4CDA-87CB-D2D47D23D113}"/>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6EF80CD9-A95F-4179-A8A2-CE002CC181E4}"/>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14A1D9CF-24EE-4803-A5E3-D126F7E4BB3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B2B457C5-6043-4797-8317-7D4BD8444CE4}"/>
            </a:ext>
          </a:extLst>
        </xdr:cNvPr>
        <xdr:cNvSpPr/>
      </xdr:nvSpPr>
      <xdr:spPr>
        <a:xfrm>
          <a:off x="15053310" y="6019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71039828-3635-4D39-B0EE-D6D2106D62A7}"/>
            </a:ext>
          </a:extLst>
        </xdr:cNvPr>
        <xdr:cNvSpPr txBox="1"/>
      </xdr:nvSpPr>
      <xdr:spPr>
        <a:xfrm>
          <a:off x="15177770" y="58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a:extLst>
            <a:ext uri="{FF2B5EF4-FFF2-40B4-BE49-F238E27FC236}">
              <a16:creationId xmlns:a16="http://schemas.microsoft.com/office/drawing/2014/main" id="{7A425E00-91FF-42AA-927B-2C4FC3BB43AD}"/>
            </a:ext>
          </a:extLst>
        </xdr:cNvPr>
        <xdr:cNvSpPr/>
      </xdr:nvSpPr>
      <xdr:spPr>
        <a:xfrm>
          <a:off x="1428369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a:extLst>
            <a:ext uri="{FF2B5EF4-FFF2-40B4-BE49-F238E27FC236}">
              <a16:creationId xmlns:a16="http://schemas.microsoft.com/office/drawing/2014/main" id="{731ADE4B-CE27-47E9-96A7-BD5D33C53ACC}"/>
            </a:ext>
          </a:extLst>
        </xdr:cNvPr>
        <xdr:cNvSpPr txBox="1"/>
      </xdr:nvSpPr>
      <xdr:spPr>
        <a:xfrm>
          <a:off x="13987780" y="581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id="{C9F97D83-B057-4650-B243-885F3AA54C47}"/>
            </a:ext>
          </a:extLst>
        </xdr:cNvPr>
        <xdr:cNvSpPr/>
      </xdr:nvSpPr>
      <xdr:spPr>
        <a:xfrm>
          <a:off x="13480415" y="602818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36241AF5-5A4F-4FF8-A2E5-F499E2AAADBA}"/>
            </a:ext>
          </a:extLst>
        </xdr:cNvPr>
        <xdr:cNvSpPr txBox="1"/>
      </xdr:nvSpPr>
      <xdr:spPr>
        <a:xfrm>
          <a:off x="1316736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42A8D23B-6861-4206-B6C8-A8A69864DC50}"/>
            </a:ext>
          </a:extLst>
        </xdr:cNvPr>
        <xdr:cNvSpPr/>
      </xdr:nvSpPr>
      <xdr:spPr>
        <a:xfrm>
          <a:off x="12659995" y="5968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B41AD9FE-9394-4446-99BA-02A8544B3973}"/>
            </a:ext>
          </a:extLst>
        </xdr:cNvPr>
        <xdr:cNvSpPr txBox="1"/>
      </xdr:nvSpPr>
      <xdr:spPr>
        <a:xfrm>
          <a:off x="12364085"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6" name="楕円 335">
          <a:extLst>
            <a:ext uri="{FF2B5EF4-FFF2-40B4-BE49-F238E27FC236}">
              <a16:creationId xmlns:a16="http://schemas.microsoft.com/office/drawing/2014/main" id="{E12F5D7C-E78E-4AF4-BDF4-D1180F6C5BA3}"/>
            </a:ext>
          </a:extLst>
        </xdr:cNvPr>
        <xdr:cNvSpPr/>
      </xdr:nvSpPr>
      <xdr:spPr>
        <a:xfrm>
          <a:off x="11856720" y="599617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9CC42FFF-E560-49D4-8947-AAA17D9659B6}"/>
            </a:ext>
          </a:extLst>
        </xdr:cNvPr>
        <xdr:cNvSpPr txBox="1"/>
      </xdr:nvSpPr>
      <xdr:spPr>
        <a:xfrm>
          <a:off x="11543665"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3AD5DA1A-4BFD-4A52-91AB-30BECB743901}"/>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BEC4F9EE-F59D-4035-AD19-1F8B5A5538BB}"/>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9EA885B2-7306-45D1-B9FF-4EAB52F7FFD3}"/>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6BE8DDFC-E4D8-4CDB-8FFA-77AB69E44F5C}"/>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5A2F5DAB-92BC-4F6B-AA4B-AA5A98AC77D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F53DEDE8-6270-4A78-99D1-0B3A70F66023}"/>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4F8AF650-D9A8-43A9-9CA7-E26723583D3F}"/>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5CC9E410-CE30-4354-B21C-DC133F25628D}"/>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7CBD589D-2C18-4772-9851-8DAF8016864A}"/>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9869F45B-ECFB-47AB-AD7C-D69D81BCCE7A}"/>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588BC962-DE6F-47A2-9F5C-EEC9741439DA}"/>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南小学校用地取得</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年度借入れの臨時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税収補てん債</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の償還が終了したものの、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年度借入れの臨時財政対策債、</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保育所建設事業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等の元金償還が開始したことにより、前年度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わずかに下回ってはいるが、今後も極力、町にとって有利な普通交付税の基準財政需要額への算入といった地方財政措置がなされる地方債を適切に選択することで、適正な公債費負担とな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540ABA4D-AA75-441C-BC5C-DFE8F0C6FCE6}"/>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3D4FD057-F771-4827-95C4-259BE5299DB3}"/>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22EEDC43-583F-46AD-9A9D-6C0C2AC79450}"/>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72800CA4-99CF-446E-9DCB-089DED1C4126}"/>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11DC456-6D55-4690-8452-A52A9BB1F864}"/>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F4CCD3F9-CC51-4769-8FBA-36648AB14D3F}"/>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FE870C29-98F7-4019-B9E4-858D72E3317E}"/>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B351AE78-FB36-4A7A-8CD4-84C4D1305C91}"/>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61CE576A-93C4-448E-A771-43B3B0A65273}"/>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7B8B376D-0107-4070-B934-C127EA1EA1C8}"/>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A15492FC-C6F3-4D3D-8061-D2A5D3E0B3F2}"/>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69DAF63A-F919-4A50-AC18-BA657960E209}"/>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41089891-2A9B-4541-ADE1-4E2694FFD809}"/>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77E4D965-5C59-4A9D-8FAD-F9CB895CAF04}"/>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93C064E8-A955-4378-ABC4-C9E5591C475E}"/>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9FCA5D7-8054-4FD4-A50A-13FF4D48207F}"/>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4C859CDD-AC08-4AE3-93D0-63F5DF495C87}"/>
            </a:ext>
          </a:extLst>
        </xdr:cNvPr>
        <xdr:cNvCxnSpPr/>
      </xdr:nvCxnSpPr>
      <xdr:spPr>
        <a:xfrm flipV="1">
          <a:off x="4414520" y="1226185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766EF237-664B-47BB-AF88-C8E8D5233C08}"/>
            </a:ext>
          </a:extLst>
        </xdr:cNvPr>
        <xdr:cNvSpPr txBox="1"/>
      </xdr:nvSpPr>
      <xdr:spPr>
        <a:xfrm>
          <a:off x="450342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98658CB0-3987-4D62-B328-2BCACB698CE8}"/>
            </a:ext>
          </a:extLst>
        </xdr:cNvPr>
        <xdr:cNvCxnSpPr/>
      </xdr:nvCxnSpPr>
      <xdr:spPr>
        <a:xfrm>
          <a:off x="4342765" y="135801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437E2BFF-1081-4377-BB45-9A389A9BD387}"/>
            </a:ext>
          </a:extLst>
        </xdr:cNvPr>
        <xdr:cNvSpPr txBox="1"/>
      </xdr:nvSpPr>
      <xdr:spPr>
        <a:xfrm>
          <a:off x="4503420" y="1201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7A9CC1E4-B710-45B8-8B84-50337933E315}"/>
            </a:ext>
          </a:extLst>
        </xdr:cNvPr>
        <xdr:cNvCxnSpPr/>
      </xdr:nvCxnSpPr>
      <xdr:spPr>
        <a:xfrm>
          <a:off x="4342765" y="122618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96520</xdr:rowOff>
    </xdr:to>
    <xdr:cxnSp macro="">
      <xdr:nvCxnSpPr>
        <xdr:cNvPr id="370" name="直線コネクタ 369">
          <a:extLst>
            <a:ext uri="{FF2B5EF4-FFF2-40B4-BE49-F238E27FC236}">
              <a16:creationId xmlns:a16="http://schemas.microsoft.com/office/drawing/2014/main" id="{39A9D30A-A034-4F35-90AA-20CA808CA8FA}"/>
            </a:ext>
          </a:extLst>
        </xdr:cNvPr>
        <xdr:cNvCxnSpPr/>
      </xdr:nvCxnSpPr>
      <xdr:spPr>
        <a:xfrm>
          <a:off x="3654425" y="12829540"/>
          <a:ext cx="760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1972E125-C743-4A39-A19F-69E02AA0C15B}"/>
            </a:ext>
          </a:extLst>
        </xdr:cNvPr>
        <xdr:cNvSpPr txBox="1"/>
      </xdr:nvSpPr>
      <xdr:spPr>
        <a:xfrm>
          <a:off x="4503420" y="12804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90C1C6F0-530B-4FAF-B85F-47E2C4ADFFD4}"/>
            </a:ext>
          </a:extLst>
        </xdr:cNvPr>
        <xdr:cNvSpPr/>
      </xdr:nvSpPr>
      <xdr:spPr>
        <a:xfrm>
          <a:off x="4380865" y="1283207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88900</xdr:rowOff>
    </xdr:to>
    <xdr:cxnSp macro="">
      <xdr:nvCxnSpPr>
        <xdr:cNvPr id="373" name="直線コネクタ 372">
          <a:extLst>
            <a:ext uri="{FF2B5EF4-FFF2-40B4-BE49-F238E27FC236}">
              <a16:creationId xmlns:a16="http://schemas.microsoft.com/office/drawing/2014/main" id="{5B52252C-4498-45F4-9EC3-A04A168340E5}"/>
            </a:ext>
          </a:extLst>
        </xdr:cNvPr>
        <xdr:cNvCxnSpPr/>
      </xdr:nvCxnSpPr>
      <xdr:spPr>
        <a:xfrm>
          <a:off x="2841625" y="128295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F9C892C0-0B28-43AD-BE3B-500554279B03}"/>
            </a:ext>
          </a:extLst>
        </xdr:cNvPr>
        <xdr:cNvSpPr/>
      </xdr:nvSpPr>
      <xdr:spPr>
        <a:xfrm>
          <a:off x="3611245" y="1283207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A8E09802-35EA-4491-8109-45F96156604A}"/>
            </a:ext>
          </a:extLst>
        </xdr:cNvPr>
        <xdr:cNvSpPr txBox="1"/>
      </xdr:nvSpPr>
      <xdr:spPr>
        <a:xfrm>
          <a:off x="3298190" y="129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88900</xdr:rowOff>
    </xdr:to>
    <xdr:cxnSp macro="">
      <xdr:nvCxnSpPr>
        <xdr:cNvPr id="376" name="直線コネクタ 375">
          <a:extLst>
            <a:ext uri="{FF2B5EF4-FFF2-40B4-BE49-F238E27FC236}">
              <a16:creationId xmlns:a16="http://schemas.microsoft.com/office/drawing/2014/main" id="{354B5069-A8F6-4BC0-95E9-E00AF16E8602}"/>
            </a:ext>
          </a:extLst>
        </xdr:cNvPr>
        <xdr:cNvCxnSpPr/>
      </xdr:nvCxnSpPr>
      <xdr:spPr>
        <a:xfrm>
          <a:off x="2021205" y="12745720"/>
          <a:ext cx="8204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68DB7044-641C-4874-9B78-A0B2A9EB2B67}"/>
            </a:ext>
          </a:extLst>
        </xdr:cNvPr>
        <xdr:cNvSpPr/>
      </xdr:nvSpPr>
      <xdr:spPr>
        <a:xfrm>
          <a:off x="2790825" y="12839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7DA54F91-672C-47FA-A1B3-1FD3E029BE05}"/>
            </a:ext>
          </a:extLst>
        </xdr:cNvPr>
        <xdr:cNvSpPr txBox="1"/>
      </xdr:nvSpPr>
      <xdr:spPr>
        <a:xfrm>
          <a:off x="2494915" y="1292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134620</xdr:rowOff>
    </xdr:to>
    <xdr:cxnSp macro="">
      <xdr:nvCxnSpPr>
        <xdr:cNvPr id="379" name="直線コネクタ 378">
          <a:extLst>
            <a:ext uri="{FF2B5EF4-FFF2-40B4-BE49-F238E27FC236}">
              <a16:creationId xmlns:a16="http://schemas.microsoft.com/office/drawing/2014/main" id="{D685B7B1-80C9-4A73-9892-CFBE36D65C16}"/>
            </a:ext>
          </a:extLst>
        </xdr:cNvPr>
        <xdr:cNvCxnSpPr/>
      </xdr:nvCxnSpPr>
      <xdr:spPr>
        <a:xfrm flipV="1">
          <a:off x="1217930" y="12745720"/>
          <a:ext cx="803275"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5DC32450-CBEA-416E-A170-EDC2C31C307C}"/>
            </a:ext>
          </a:extLst>
        </xdr:cNvPr>
        <xdr:cNvSpPr/>
      </xdr:nvSpPr>
      <xdr:spPr>
        <a:xfrm>
          <a:off x="1987550" y="127711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B6E45B4F-3FD5-4F9F-BE2F-1E8FF8FB32F8}"/>
            </a:ext>
          </a:extLst>
        </xdr:cNvPr>
        <xdr:cNvSpPr txBox="1"/>
      </xdr:nvSpPr>
      <xdr:spPr>
        <a:xfrm>
          <a:off x="1674495"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67FB7C4D-05C0-44BE-8DEE-75B1805C299C}"/>
            </a:ext>
          </a:extLst>
        </xdr:cNvPr>
        <xdr:cNvSpPr/>
      </xdr:nvSpPr>
      <xdr:spPr>
        <a:xfrm>
          <a:off x="1167130"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88A4F836-85D6-4D30-97B7-88EBE4D635C4}"/>
            </a:ext>
          </a:extLst>
        </xdr:cNvPr>
        <xdr:cNvSpPr txBox="1"/>
      </xdr:nvSpPr>
      <xdr:spPr>
        <a:xfrm>
          <a:off x="871220" y="129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70E9DFCC-60C6-4355-94C3-C116C08FEA53}"/>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2A6B9EA4-3131-4450-A713-DAB9A30FF68E}"/>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61E0E027-87CD-4EB9-8276-ACB3E43D3E50}"/>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DBC78806-5492-4EA7-BC6D-1BE831A3CA12}"/>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5C6C747B-6BF5-47C7-A518-F289472427A1}"/>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9" name="楕円 388">
          <a:extLst>
            <a:ext uri="{FF2B5EF4-FFF2-40B4-BE49-F238E27FC236}">
              <a16:creationId xmlns:a16="http://schemas.microsoft.com/office/drawing/2014/main" id="{CD410C86-17FB-47BC-9270-EC00E6ADCF4E}"/>
            </a:ext>
          </a:extLst>
        </xdr:cNvPr>
        <xdr:cNvSpPr/>
      </xdr:nvSpPr>
      <xdr:spPr>
        <a:xfrm>
          <a:off x="4380865" y="127863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0" name="公債費該当値テキスト">
          <a:extLst>
            <a:ext uri="{FF2B5EF4-FFF2-40B4-BE49-F238E27FC236}">
              <a16:creationId xmlns:a16="http://schemas.microsoft.com/office/drawing/2014/main" id="{B32F2BB7-F77A-4CEE-8EAC-9FB637760EF4}"/>
            </a:ext>
          </a:extLst>
        </xdr:cNvPr>
        <xdr:cNvSpPr txBox="1"/>
      </xdr:nvSpPr>
      <xdr:spPr>
        <a:xfrm>
          <a:off x="450342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a:extLst>
            <a:ext uri="{FF2B5EF4-FFF2-40B4-BE49-F238E27FC236}">
              <a16:creationId xmlns:a16="http://schemas.microsoft.com/office/drawing/2014/main" id="{C60858FB-8538-474B-AF36-B4FA6407D4F7}"/>
            </a:ext>
          </a:extLst>
        </xdr:cNvPr>
        <xdr:cNvSpPr/>
      </xdr:nvSpPr>
      <xdr:spPr>
        <a:xfrm>
          <a:off x="3611245" y="12778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2" name="テキスト ボックス 391">
          <a:extLst>
            <a:ext uri="{FF2B5EF4-FFF2-40B4-BE49-F238E27FC236}">
              <a16:creationId xmlns:a16="http://schemas.microsoft.com/office/drawing/2014/main" id="{9F5025A0-051B-4C95-8B74-04C558103F3C}"/>
            </a:ext>
          </a:extLst>
        </xdr:cNvPr>
        <xdr:cNvSpPr txBox="1"/>
      </xdr:nvSpPr>
      <xdr:spPr>
        <a:xfrm>
          <a:off x="329819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3" name="楕円 392">
          <a:extLst>
            <a:ext uri="{FF2B5EF4-FFF2-40B4-BE49-F238E27FC236}">
              <a16:creationId xmlns:a16="http://schemas.microsoft.com/office/drawing/2014/main" id="{CF273600-C4CA-4719-80AB-E66714E67B7C}"/>
            </a:ext>
          </a:extLst>
        </xdr:cNvPr>
        <xdr:cNvSpPr/>
      </xdr:nvSpPr>
      <xdr:spPr>
        <a:xfrm>
          <a:off x="2790825"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4" name="テキスト ボックス 393">
          <a:extLst>
            <a:ext uri="{FF2B5EF4-FFF2-40B4-BE49-F238E27FC236}">
              <a16:creationId xmlns:a16="http://schemas.microsoft.com/office/drawing/2014/main" id="{84523792-86A0-44E2-A170-A0A1B850741D}"/>
            </a:ext>
          </a:extLst>
        </xdr:cNvPr>
        <xdr:cNvSpPr txBox="1"/>
      </xdr:nvSpPr>
      <xdr:spPr>
        <a:xfrm>
          <a:off x="2494915"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5" name="楕円 394">
          <a:extLst>
            <a:ext uri="{FF2B5EF4-FFF2-40B4-BE49-F238E27FC236}">
              <a16:creationId xmlns:a16="http://schemas.microsoft.com/office/drawing/2014/main" id="{46FA826F-F06E-44AB-98AC-009D277D9899}"/>
            </a:ext>
          </a:extLst>
        </xdr:cNvPr>
        <xdr:cNvSpPr/>
      </xdr:nvSpPr>
      <xdr:spPr>
        <a:xfrm>
          <a:off x="1987550" y="126987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6" name="テキスト ボックス 395">
          <a:extLst>
            <a:ext uri="{FF2B5EF4-FFF2-40B4-BE49-F238E27FC236}">
              <a16:creationId xmlns:a16="http://schemas.microsoft.com/office/drawing/2014/main" id="{1FD1B7DD-F36A-4049-97C5-101966ED3B4D}"/>
            </a:ext>
          </a:extLst>
        </xdr:cNvPr>
        <xdr:cNvSpPr txBox="1"/>
      </xdr:nvSpPr>
      <xdr:spPr>
        <a:xfrm>
          <a:off x="1674495"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a:extLst>
            <a:ext uri="{FF2B5EF4-FFF2-40B4-BE49-F238E27FC236}">
              <a16:creationId xmlns:a16="http://schemas.microsoft.com/office/drawing/2014/main" id="{A493CF6D-947A-4EBF-80C1-342F1CBAE3CF}"/>
            </a:ext>
          </a:extLst>
        </xdr:cNvPr>
        <xdr:cNvSpPr/>
      </xdr:nvSpPr>
      <xdr:spPr>
        <a:xfrm>
          <a:off x="1167130" y="12824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a:extLst>
            <a:ext uri="{FF2B5EF4-FFF2-40B4-BE49-F238E27FC236}">
              <a16:creationId xmlns:a16="http://schemas.microsoft.com/office/drawing/2014/main" id="{4314090A-B954-413A-8833-5E312BD6ECCA}"/>
            </a:ext>
          </a:extLst>
        </xdr:cNvPr>
        <xdr:cNvSpPr txBox="1"/>
      </xdr:nvSpPr>
      <xdr:spPr>
        <a:xfrm>
          <a:off x="87122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301ADDC3-4E60-4E81-8D6E-8B967EDF1A5A}"/>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239BD225-3729-4279-88A8-2AC6CEB99286}"/>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7EE7E82E-68E4-46B4-9456-9035B2C0B06C}"/>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CDCC7485-5C5D-4F6C-8A30-70AA1B56BBC9}"/>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69FF08F-C63F-4EF7-BBE8-FA2C0D44F5F2}"/>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2F7719EA-8D97-44F8-83D3-8ACBFFDB4644}"/>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A507E1CE-EB82-41C8-BA8E-76F0DB54ED3B}"/>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5F9E75BB-D3A0-460E-9614-8A654CB3DEB2}"/>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D0E841C4-2449-4FA5-95E4-D339844E25F1}"/>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2A66144F-AABC-4AA0-ADB1-6298C821CD62}"/>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6FFBA886-FCBC-4206-90DA-6B3D1D61A16F}"/>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％となったが、類似団体平均値</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77.4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％と比べると高い結果となった。　</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引き続き、経常的経費の抑制により一層努めるとともに、企業誘致、人口減少対策による安定的な自主財源の確保に努めていく。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16495A1D-BA85-436F-9C9F-A57D363E94E2}"/>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55291791-6CC4-4E7E-9C7C-C8961953BED9}"/>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4847013E-1294-454E-9F48-32296452A762}"/>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D2A919D3-D752-4BAA-9ADD-A1AD933F1FBC}"/>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AA5D6DF1-6361-4CF6-9B82-F49FF7275E32}"/>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81BD193C-A482-4FD4-8EED-6E767E048D3E}"/>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A4B1815-70FD-4464-AEA7-7D0DA69D0B23}"/>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6BE3D1B5-34D8-4B3A-A76A-34D25848E50D}"/>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ED32B758-A858-4E05-ADDD-47761FF62D8F}"/>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93E176E9-C8D3-4F16-AEFB-11530F42080C}"/>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29521F9A-B255-4286-86B6-F8511FBF1532}"/>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71FC2994-3F39-4636-A6AC-0281EB53F31C}"/>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78265367-FAE8-4D67-8D92-54F22692E9C2}"/>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F4049308-8627-49DA-B49D-CD9BD831516A}"/>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44E658E8-A619-4B33-B671-495B5F0E8F36}"/>
            </a:ext>
          </a:extLst>
        </xdr:cNvPr>
        <xdr:cNvCxnSpPr/>
      </xdr:nvCxnSpPr>
      <xdr:spPr>
        <a:xfrm flipV="1">
          <a:off x="15104110" y="12238990"/>
          <a:ext cx="0" cy="135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E5F0F752-4E8F-4130-B3CD-3DD747AD9BC6}"/>
            </a:ext>
          </a:extLst>
        </xdr:cNvPr>
        <xdr:cNvSpPr txBox="1"/>
      </xdr:nvSpPr>
      <xdr:spPr>
        <a:xfrm>
          <a:off x="15177770" y="1356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7F8E6263-C007-4DD1-8956-41A4895E6FB1}"/>
            </a:ext>
          </a:extLst>
        </xdr:cNvPr>
        <xdr:cNvCxnSpPr/>
      </xdr:nvCxnSpPr>
      <xdr:spPr>
        <a:xfrm>
          <a:off x="15015210" y="1358925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ED349E14-6F45-4873-B2CE-35E4CC00457A}"/>
            </a:ext>
          </a:extLst>
        </xdr:cNvPr>
        <xdr:cNvSpPr txBox="1"/>
      </xdr:nvSpPr>
      <xdr:spPr>
        <a:xfrm>
          <a:off x="15177770" y="1199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87056F49-8C6C-41BC-AB86-0405084CC730}"/>
            </a:ext>
          </a:extLst>
        </xdr:cNvPr>
        <xdr:cNvCxnSpPr/>
      </xdr:nvCxnSpPr>
      <xdr:spPr>
        <a:xfrm>
          <a:off x="15015210" y="122389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143002</xdr:rowOff>
    </xdr:to>
    <xdr:cxnSp macro="">
      <xdr:nvCxnSpPr>
        <xdr:cNvPr id="429" name="直線コネクタ 428">
          <a:extLst>
            <a:ext uri="{FF2B5EF4-FFF2-40B4-BE49-F238E27FC236}">
              <a16:creationId xmlns:a16="http://schemas.microsoft.com/office/drawing/2014/main" id="{5D79F434-E55C-4067-B78E-03C6DD3D9057}"/>
            </a:ext>
          </a:extLst>
        </xdr:cNvPr>
        <xdr:cNvCxnSpPr/>
      </xdr:nvCxnSpPr>
      <xdr:spPr>
        <a:xfrm flipV="1">
          <a:off x="14334490" y="13336271"/>
          <a:ext cx="7696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E868262-ECEF-4B96-B348-1042BDC37A66}"/>
            </a:ext>
          </a:extLst>
        </xdr:cNvPr>
        <xdr:cNvSpPr txBox="1"/>
      </xdr:nvSpPr>
      <xdr:spPr>
        <a:xfrm>
          <a:off x="15177770" y="1288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2295BA55-8D48-45A8-A81D-48DAA379B629}"/>
            </a:ext>
          </a:extLst>
        </xdr:cNvPr>
        <xdr:cNvSpPr/>
      </xdr:nvSpPr>
      <xdr:spPr>
        <a:xfrm>
          <a:off x="15053310" y="13037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3556</xdr:rowOff>
    </xdr:to>
    <xdr:cxnSp macro="">
      <xdr:nvCxnSpPr>
        <xdr:cNvPr id="432" name="直線コネクタ 431">
          <a:extLst>
            <a:ext uri="{FF2B5EF4-FFF2-40B4-BE49-F238E27FC236}">
              <a16:creationId xmlns:a16="http://schemas.microsoft.com/office/drawing/2014/main" id="{6A679FA0-67FD-472C-B096-8849A62E658C}"/>
            </a:ext>
          </a:extLst>
        </xdr:cNvPr>
        <xdr:cNvCxnSpPr/>
      </xdr:nvCxnSpPr>
      <xdr:spPr>
        <a:xfrm flipV="1">
          <a:off x="13531215" y="13386562"/>
          <a:ext cx="803275"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D1C14BA0-7C90-4891-9B73-D0BA794005F1}"/>
            </a:ext>
          </a:extLst>
        </xdr:cNvPr>
        <xdr:cNvSpPr/>
      </xdr:nvSpPr>
      <xdr:spPr>
        <a:xfrm>
          <a:off x="14283690" y="13018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69DB111-ECAC-4B04-9CAB-F80A496E85C6}"/>
            </a:ext>
          </a:extLst>
        </xdr:cNvPr>
        <xdr:cNvSpPr txBox="1"/>
      </xdr:nvSpPr>
      <xdr:spPr>
        <a:xfrm>
          <a:off x="13987780" y="12791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80</xdr:row>
      <xdr:rowOff>3556</xdr:rowOff>
    </xdr:to>
    <xdr:cxnSp macro="">
      <xdr:nvCxnSpPr>
        <xdr:cNvPr id="435" name="直線コネクタ 434">
          <a:extLst>
            <a:ext uri="{FF2B5EF4-FFF2-40B4-BE49-F238E27FC236}">
              <a16:creationId xmlns:a16="http://schemas.microsoft.com/office/drawing/2014/main" id="{590313CC-9D81-474D-B5B5-6C49203D13BF}"/>
            </a:ext>
          </a:extLst>
        </xdr:cNvPr>
        <xdr:cNvCxnSpPr/>
      </xdr:nvCxnSpPr>
      <xdr:spPr>
        <a:xfrm>
          <a:off x="12710795" y="13244068"/>
          <a:ext cx="82042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C40D737-8798-457C-B75E-239A548B5364}"/>
            </a:ext>
          </a:extLst>
        </xdr:cNvPr>
        <xdr:cNvSpPr/>
      </xdr:nvSpPr>
      <xdr:spPr>
        <a:xfrm>
          <a:off x="13480415" y="1301419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C67913CF-E09C-49BD-A251-17C5A70E8B2A}"/>
            </a:ext>
          </a:extLst>
        </xdr:cNvPr>
        <xdr:cNvSpPr txBox="1"/>
      </xdr:nvSpPr>
      <xdr:spPr>
        <a:xfrm>
          <a:off x="1316736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101854</xdr:rowOff>
    </xdr:to>
    <xdr:cxnSp macro="">
      <xdr:nvCxnSpPr>
        <xdr:cNvPr id="438" name="直線コネクタ 437">
          <a:extLst>
            <a:ext uri="{FF2B5EF4-FFF2-40B4-BE49-F238E27FC236}">
              <a16:creationId xmlns:a16="http://schemas.microsoft.com/office/drawing/2014/main" id="{B3554001-A018-4B8F-A9A2-865AF6CDC139}"/>
            </a:ext>
          </a:extLst>
        </xdr:cNvPr>
        <xdr:cNvCxnSpPr/>
      </xdr:nvCxnSpPr>
      <xdr:spPr>
        <a:xfrm flipV="1">
          <a:off x="11890375" y="13244068"/>
          <a:ext cx="82042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3CFB2CB0-AEE2-4957-A4B1-84080D3536A7}"/>
            </a:ext>
          </a:extLst>
        </xdr:cNvPr>
        <xdr:cNvSpPr/>
      </xdr:nvSpPr>
      <xdr:spPr>
        <a:xfrm>
          <a:off x="12659995" y="12899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B654DAC3-DB68-4873-9E6F-50681C3FF904}"/>
            </a:ext>
          </a:extLst>
        </xdr:cNvPr>
        <xdr:cNvSpPr txBox="1"/>
      </xdr:nvSpPr>
      <xdr:spPr>
        <a:xfrm>
          <a:off x="12364085"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EEBB4E11-1004-499A-8AEE-C856E34872CB}"/>
            </a:ext>
          </a:extLst>
        </xdr:cNvPr>
        <xdr:cNvSpPr/>
      </xdr:nvSpPr>
      <xdr:spPr>
        <a:xfrm>
          <a:off x="11856720" y="12885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FFF18247-2667-4E26-8CE2-76E576DDF553}"/>
            </a:ext>
          </a:extLst>
        </xdr:cNvPr>
        <xdr:cNvSpPr txBox="1"/>
      </xdr:nvSpPr>
      <xdr:spPr>
        <a:xfrm>
          <a:off x="11543665"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10F1B37D-7E84-4DDE-99D7-12F3DC287DD1}"/>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3E15EBE-C471-4877-A387-1701DE4ABE2F}"/>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EB371745-3316-4857-BB55-B71F7AE2E946}"/>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B8AAF5E6-CFB5-4629-9809-62ABB66ED6C6}"/>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D1452AD2-EFB6-4202-88DD-60747C931916}"/>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8" name="楕円 447">
          <a:extLst>
            <a:ext uri="{FF2B5EF4-FFF2-40B4-BE49-F238E27FC236}">
              <a16:creationId xmlns:a16="http://schemas.microsoft.com/office/drawing/2014/main" id="{F014106D-0C91-4583-A037-6C4837CCC74F}"/>
            </a:ext>
          </a:extLst>
        </xdr:cNvPr>
        <xdr:cNvSpPr/>
      </xdr:nvSpPr>
      <xdr:spPr>
        <a:xfrm>
          <a:off x="15053310" y="132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9" name="公債費以外該当値テキスト">
          <a:extLst>
            <a:ext uri="{FF2B5EF4-FFF2-40B4-BE49-F238E27FC236}">
              <a16:creationId xmlns:a16="http://schemas.microsoft.com/office/drawing/2014/main" id="{9021DCF9-10F6-4348-B813-F03984E82262}"/>
            </a:ext>
          </a:extLst>
        </xdr:cNvPr>
        <xdr:cNvSpPr txBox="1"/>
      </xdr:nvSpPr>
      <xdr:spPr>
        <a:xfrm>
          <a:off x="15177770" y="132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50" name="楕円 449">
          <a:extLst>
            <a:ext uri="{FF2B5EF4-FFF2-40B4-BE49-F238E27FC236}">
              <a16:creationId xmlns:a16="http://schemas.microsoft.com/office/drawing/2014/main" id="{E2F2F5A9-B012-4CDD-9646-DB37A4FD7578}"/>
            </a:ext>
          </a:extLst>
        </xdr:cNvPr>
        <xdr:cNvSpPr/>
      </xdr:nvSpPr>
      <xdr:spPr>
        <a:xfrm>
          <a:off x="14283690" y="13335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51" name="テキスト ボックス 450">
          <a:extLst>
            <a:ext uri="{FF2B5EF4-FFF2-40B4-BE49-F238E27FC236}">
              <a16:creationId xmlns:a16="http://schemas.microsoft.com/office/drawing/2014/main" id="{BD080631-5E3C-41AA-8CB9-AFEA5C381387}"/>
            </a:ext>
          </a:extLst>
        </xdr:cNvPr>
        <xdr:cNvSpPr txBox="1"/>
      </xdr:nvSpPr>
      <xdr:spPr>
        <a:xfrm>
          <a:off x="13987780" y="1341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2" name="楕円 451">
          <a:extLst>
            <a:ext uri="{FF2B5EF4-FFF2-40B4-BE49-F238E27FC236}">
              <a16:creationId xmlns:a16="http://schemas.microsoft.com/office/drawing/2014/main" id="{D95FD03C-0000-4B8B-8D00-05F13D0757DF}"/>
            </a:ext>
          </a:extLst>
        </xdr:cNvPr>
        <xdr:cNvSpPr/>
      </xdr:nvSpPr>
      <xdr:spPr>
        <a:xfrm>
          <a:off x="13480415" y="1336776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3" name="テキスト ボックス 452">
          <a:extLst>
            <a:ext uri="{FF2B5EF4-FFF2-40B4-BE49-F238E27FC236}">
              <a16:creationId xmlns:a16="http://schemas.microsoft.com/office/drawing/2014/main" id="{B61C1D03-5143-43F8-8FB1-3EF6C77CBBCB}"/>
            </a:ext>
          </a:extLst>
        </xdr:cNvPr>
        <xdr:cNvSpPr txBox="1"/>
      </xdr:nvSpPr>
      <xdr:spPr>
        <a:xfrm>
          <a:off x="13167360" y="1345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4" name="楕円 453">
          <a:extLst>
            <a:ext uri="{FF2B5EF4-FFF2-40B4-BE49-F238E27FC236}">
              <a16:creationId xmlns:a16="http://schemas.microsoft.com/office/drawing/2014/main" id="{B441B9CF-3A91-47DD-8917-F9065E085718}"/>
            </a:ext>
          </a:extLst>
        </xdr:cNvPr>
        <xdr:cNvSpPr/>
      </xdr:nvSpPr>
      <xdr:spPr>
        <a:xfrm>
          <a:off x="12659995" y="13193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5" name="テキスト ボックス 454">
          <a:extLst>
            <a:ext uri="{FF2B5EF4-FFF2-40B4-BE49-F238E27FC236}">
              <a16:creationId xmlns:a16="http://schemas.microsoft.com/office/drawing/2014/main" id="{3BE3D182-215C-4E72-9A9A-2B499EF63469}"/>
            </a:ext>
          </a:extLst>
        </xdr:cNvPr>
        <xdr:cNvSpPr txBox="1"/>
      </xdr:nvSpPr>
      <xdr:spPr>
        <a:xfrm>
          <a:off x="12364085" y="1327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6" name="楕円 455">
          <a:extLst>
            <a:ext uri="{FF2B5EF4-FFF2-40B4-BE49-F238E27FC236}">
              <a16:creationId xmlns:a16="http://schemas.microsoft.com/office/drawing/2014/main" id="{CD7680BD-2C77-4DD5-808B-BBBA9E611811}"/>
            </a:ext>
          </a:extLst>
        </xdr:cNvPr>
        <xdr:cNvSpPr/>
      </xdr:nvSpPr>
      <xdr:spPr>
        <a:xfrm>
          <a:off x="11856720" y="1329461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7" name="テキスト ボックス 456">
          <a:extLst>
            <a:ext uri="{FF2B5EF4-FFF2-40B4-BE49-F238E27FC236}">
              <a16:creationId xmlns:a16="http://schemas.microsoft.com/office/drawing/2014/main" id="{DD739ECB-5ADD-473A-ACC6-04B84FF1D04C}"/>
            </a:ext>
          </a:extLst>
        </xdr:cNvPr>
        <xdr:cNvSpPr txBox="1"/>
      </xdr:nvSpPr>
      <xdr:spPr>
        <a:xfrm>
          <a:off x="11543665" y="133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B09DE7F-86A7-4780-BD77-7179D90EE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1C288AA-7DAD-4136-B945-92E7E85A6F8A}"/>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94F4441F-C273-4893-88EE-8020059849AB}"/>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E9024000-4AB2-410B-BA9E-71A814B00372}"/>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B148EC90-2F92-48E0-91F9-8292EFA876B9}"/>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2E90DA85-21EB-4224-90B9-0F7AD9065D42}"/>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6A0B509-15A9-4A90-97DC-25B56114060F}"/>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350860B-6747-4D33-898F-2B7449CC68A3}"/>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CEC0A25-6E26-4471-A618-065DDB1D39C7}"/>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674A491-1AD9-40BA-8C8E-02C412B07834}"/>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D3AAF89-A994-4F77-B76B-36AC7D10EC37}"/>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922C60B9-1E37-4BB9-B13B-D0F6267C62AC}"/>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E52DE651-8609-4A4C-BC1D-49CA8E3D52D8}"/>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6D5E0EC-CC51-43ED-AFB3-3D2CE5A64662}"/>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0034171-01B2-4142-9E3A-D2FB5A3CEB7A}"/>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8B6DA0E-08A1-4B2E-891A-FEB5C406D805}"/>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EB9996A-A070-481F-BADA-74932FB29A31}"/>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235B6802-3610-4C10-AA77-711CA775E17F}"/>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B1882F2-B846-49F3-B961-6D29B8485412}"/>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491664B-1519-4D8E-BF9C-14DB7361FD39}"/>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F2B8763-DCB9-4759-9A54-8BD2948246FF}"/>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D203CD1-B8A8-4FF1-B4AC-14528D861418}"/>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E4235A0-F270-487B-8CD6-EAFB11C7588E}"/>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3EBEBDCD-843F-4E98-82E3-7CE8356D2BF5}"/>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4AF48A1-1E54-47D5-877A-731D3857106A}"/>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C498AE7-CEFE-4EE7-BD0D-290F27C052BF}"/>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36D00B6-317B-434F-A494-918739353878}"/>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F35ED1F7-522A-49D7-9D03-6C2CC6B71ADC}"/>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400F0FC4-C07B-4F86-B581-670A9E399ECE}"/>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FED1373F-EF56-4362-BD47-51C17AE4E3D6}"/>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57A1743D-63C7-4097-84F5-E7D535B3B8BD}"/>
            </a:ext>
          </a:extLst>
        </xdr:cNvPr>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57A4D901-8DFD-4AD1-A211-F9FA1D74C7D6}"/>
            </a:ext>
          </a:extLst>
        </xdr:cNvPr>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E91BDFD0-61E8-479C-862E-641392E96B71}"/>
            </a:ext>
          </a:extLst>
        </xdr:cNvPr>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E6EC9AAA-EB38-434D-BCB3-360E6060F26C}"/>
            </a:ext>
          </a:extLst>
        </xdr:cNvPr>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C81814FD-F535-4C30-A39C-58D35ABD0DB4}"/>
            </a:ext>
          </a:extLst>
        </xdr:cNvPr>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19EC7498-3314-4265-AD15-CADA71AD0699}"/>
            </a:ext>
          </a:extLst>
        </xdr:cNvPr>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A08422D0-B42C-4119-992F-0DC64578CB9E}"/>
            </a:ext>
          </a:extLst>
        </xdr:cNvPr>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A6868F6A-2866-4457-8690-DDD5322C672F}"/>
            </a:ext>
          </a:extLst>
        </xdr:cNvPr>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2836EC1-DF8F-46AD-9E6C-27E8305F8B10}"/>
            </a:ext>
          </a:extLst>
        </xdr:cNvPr>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F3B0DB07-D93A-49F6-B33A-1BC03C18A950}"/>
            </a:ext>
          </a:extLst>
        </xdr:cNvPr>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9EBE534A-F0EB-4850-B9EE-75254E5F9BF0}"/>
            </a:ext>
          </a:extLst>
        </xdr:cNvPr>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2C703CD3-478E-4F01-927F-FA75EF6AF99D}"/>
            </a:ext>
          </a:extLst>
        </xdr:cNvPr>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A785CB10-AED8-4DFB-8AE7-8184A579F3E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D489A8E3-743B-4EE1-A96A-A66140EB1E82}"/>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F0146FF7-F594-4A18-8E9B-39F228CCEDBD}"/>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E6E3C31E-757B-42D6-B08C-ACBA7F76078E}"/>
            </a:ext>
          </a:extLst>
        </xdr:cNvPr>
        <xdr:cNvCxnSpPr/>
      </xdr:nvCxnSpPr>
      <xdr:spPr bwMode="auto">
        <a:xfrm flipV="1">
          <a:off x="4988560" y="1943526"/>
          <a:ext cx="0" cy="15435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2103D552-83F4-439E-8051-47D26374C965}"/>
            </a:ext>
          </a:extLst>
        </xdr:cNvPr>
        <xdr:cNvSpPr txBox="1"/>
      </xdr:nvSpPr>
      <xdr:spPr>
        <a:xfrm>
          <a:off x="5054600" y="345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F4D41855-DB4E-4FB5-B443-02901B910906}"/>
            </a:ext>
          </a:extLst>
        </xdr:cNvPr>
        <xdr:cNvCxnSpPr/>
      </xdr:nvCxnSpPr>
      <xdr:spPr bwMode="auto">
        <a:xfrm>
          <a:off x="4899660" y="348709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6B4055AA-0D1B-41F1-886A-5ACB016E9A4E}"/>
            </a:ext>
          </a:extLst>
        </xdr:cNvPr>
        <xdr:cNvSpPr txBox="1"/>
      </xdr:nvSpPr>
      <xdr:spPr>
        <a:xfrm>
          <a:off x="5054600" y="169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314C7C8D-9A7F-4629-B464-D0F6F8D9BA67}"/>
            </a:ext>
          </a:extLst>
        </xdr:cNvPr>
        <xdr:cNvCxnSpPr/>
      </xdr:nvCxnSpPr>
      <xdr:spPr bwMode="auto">
        <a:xfrm>
          <a:off x="4899660" y="194352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161301</xdr:rowOff>
    </xdr:from>
    <xdr:to>
      <xdr:col>29</xdr:col>
      <xdr:colOff>127000</xdr:colOff>
      <xdr:row>19</xdr:row>
      <xdr:rowOff>18524</xdr:rowOff>
    </xdr:to>
    <xdr:cxnSp macro="">
      <xdr:nvCxnSpPr>
        <xdr:cNvPr id="52" name="直線コネクタ 51">
          <a:extLst>
            <a:ext uri="{FF2B5EF4-FFF2-40B4-BE49-F238E27FC236}">
              <a16:creationId xmlns:a16="http://schemas.microsoft.com/office/drawing/2014/main" id="{018B669B-1805-4F32-A78F-C8B98BFEAB02}"/>
            </a:ext>
          </a:extLst>
        </xdr:cNvPr>
        <xdr:cNvCxnSpPr/>
      </xdr:nvCxnSpPr>
      <xdr:spPr bwMode="auto">
        <a:xfrm>
          <a:off x="4409440" y="3216921"/>
          <a:ext cx="579120" cy="2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C48C50BD-4028-4CF1-AE11-1AF2DD937834}"/>
            </a:ext>
          </a:extLst>
        </xdr:cNvPr>
        <xdr:cNvSpPr txBox="1"/>
      </xdr:nvSpPr>
      <xdr:spPr>
        <a:xfrm>
          <a:off x="5054600" y="2844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42090843-08C8-42D1-8C68-D15C0F4D255B}"/>
            </a:ext>
          </a:extLst>
        </xdr:cNvPr>
        <xdr:cNvSpPr/>
      </xdr:nvSpPr>
      <xdr:spPr bwMode="auto">
        <a:xfrm>
          <a:off x="4937760" y="2995525"/>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161301</xdr:rowOff>
    </xdr:from>
    <xdr:to>
      <xdr:col>26</xdr:col>
      <xdr:colOff>50800</xdr:colOff>
      <xdr:row>19</xdr:row>
      <xdr:rowOff>4367</xdr:rowOff>
    </xdr:to>
    <xdr:cxnSp macro="">
      <xdr:nvCxnSpPr>
        <xdr:cNvPr id="55" name="直線コネクタ 54">
          <a:extLst>
            <a:ext uri="{FF2B5EF4-FFF2-40B4-BE49-F238E27FC236}">
              <a16:creationId xmlns:a16="http://schemas.microsoft.com/office/drawing/2014/main" id="{8779EBBD-497E-48CE-B436-295BA3AC6F0B}"/>
            </a:ext>
          </a:extLst>
        </xdr:cNvPr>
        <xdr:cNvCxnSpPr/>
      </xdr:nvCxnSpPr>
      <xdr:spPr bwMode="auto">
        <a:xfrm flipV="1">
          <a:off x="3802380" y="3216921"/>
          <a:ext cx="60706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7B6A6A9C-F729-4DEA-A9A0-7D1C1AB996AF}"/>
            </a:ext>
          </a:extLst>
        </xdr:cNvPr>
        <xdr:cNvSpPr/>
      </xdr:nvSpPr>
      <xdr:spPr bwMode="auto">
        <a:xfrm>
          <a:off x="4358640" y="300785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72ED19B5-5732-4F0A-ABDA-781C35552B27}"/>
            </a:ext>
          </a:extLst>
        </xdr:cNvPr>
        <xdr:cNvSpPr txBox="1"/>
      </xdr:nvSpPr>
      <xdr:spPr>
        <a:xfrm>
          <a:off x="4074160" y="278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162770</xdr:rowOff>
    </xdr:from>
    <xdr:to>
      <xdr:col>22</xdr:col>
      <xdr:colOff>114300</xdr:colOff>
      <xdr:row>19</xdr:row>
      <xdr:rowOff>4367</xdr:rowOff>
    </xdr:to>
    <xdr:cxnSp macro="">
      <xdr:nvCxnSpPr>
        <xdr:cNvPr id="58" name="直線コネクタ 57">
          <a:extLst>
            <a:ext uri="{FF2B5EF4-FFF2-40B4-BE49-F238E27FC236}">
              <a16:creationId xmlns:a16="http://schemas.microsoft.com/office/drawing/2014/main" id="{D74B895F-137B-4214-AC6F-A317B1182881}"/>
            </a:ext>
          </a:extLst>
        </xdr:cNvPr>
        <xdr:cNvCxnSpPr/>
      </xdr:nvCxnSpPr>
      <xdr:spPr bwMode="auto">
        <a:xfrm>
          <a:off x="3187700" y="3218390"/>
          <a:ext cx="614680" cy="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8F7FA858-2F55-4EAE-BD15-809ABA574FC2}"/>
            </a:ext>
          </a:extLst>
        </xdr:cNvPr>
        <xdr:cNvSpPr/>
      </xdr:nvSpPr>
      <xdr:spPr bwMode="auto">
        <a:xfrm>
          <a:off x="3751580" y="30185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D971EC17-01DD-47DE-B51F-67DBD8029F99}"/>
            </a:ext>
          </a:extLst>
        </xdr:cNvPr>
        <xdr:cNvSpPr txBox="1"/>
      </xdr:nvSpPr>
      <xdr:spPr>
        <a:xfrm>
          <a:off x="3467100" y="27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162770</xdr:rowOff>
    </xdr:from>
    <xdr:to>
      <xdr:col>18</xdr:col>
      <xdr:colOff>177800</xdr:colOff>
      <xdr:row>19</xdr:row>
      <xdr:rowOff>6179</xdr:rowOff>
    </xdr:to>
    <xdr:cxnSp macro="">
      <xdr:nvCxnSpPr>
        <xdr:cNvPr id="61" name="直線コネクタ 60">
          <a:extLst>
            <a:ext uri="{FF2B5EF4-FFF2-40B4-BE49-F238E27FC236}">
              <a16:creationId xmlns:a16="http://schemas.microsoft.com/office/drawing/2014/main" id="{D0892466-29C7-4DEA-B8F6-20CB57B6974F}"/>
            </a:ext>
          </a:extLst>
        </xdr:cNvPr>
        <xdr:cNvCxnSpPr/>
      </xdr:nvCxnSpPr>
      <xdr:spPr bwMode="auto">
        <a:xfrm flipV="1">
          <a:off x="2565400" y="3218390"/>
          <a:ext cx="6223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A27E15F7-F653-49B7-B926-3403D1E71636}"/>
            </a:ext>
          </a:extLst>
        </xdr:cNvPr>
        <xdr:cNvSpPr/>
      </xdr:nvSpPr>
      <xdr:spPr bwMode="auto">
        <a:xfrm>
          <a:off x="3144520" y="3039482"/>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B2B7CE65-FDA8-4DB2-996B-14B99FABA8BF}"/>
            </a:ext>
          </a:extLst>
        </xdr:cNvPr>
        <xdr:cNvSpPr txBox="1"/>
      </xdr:nvSpPr>
      <xdr:spPr>
        <a:xfrm>
          <a:off x="2852420" y="28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87851F74-4C21-4902-9366-ADAADA4E9667}"/>
            </a:ext>
          </a:extLst>
        </xdr:cNvPr>
        <xdr:cNvSpPr/>
      </xdr:nvSpPr>
      <xdr:spPr bwMode="auto">
        <a:xfrm>
          <a:off x="2514600" y="298404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9FFB682-50F9-42EF-AECB-BA194EE312CC}"/>
            </a:ext>
          </a:extLst>
        </xdr:cNvPr>
        <xdr:cNvSpPr txBox="1"/>
      </xdr:nvSpPr>
      <xdr:spPr>
        <a:xfrm>
          <a:off x="2230120" y="275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05D2D98-0427-41AC-A9F1-9511C969F96A}"/>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EEDD9816-705B-4C54-AD25-9E070FF62FCC}"/>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589E992-F592-46C4-BF09-C0A708219409}"/>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CD544698-5E52-499F-96DE-6623C2338B65}"/>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5684D896-EF4E-4852-9432-8B03A546C5A9}"/>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139174</xdr:rowOff>
    </xdr:from>
    <xdr:to>
      <xdr:col>29</xdr:col>
      <xdr:colOff>177800</xdr:colOff>
      <xdr:row>19</xdr:row>
      <xdr:rowOff>69324</xdr:rowOff>
    </xdr:to>
    <xdr:sp macro="" textlink="">
      <xdr:nvSpPr>
        <xdr:cNvPr id="71" name="楕円 70">
          <a:extLst>
            <a:ext uri="{FF2B5EF4-FFF2-40B4-BE49-F238E27FC236}">
              <a16:creationId xmlns:a16="http://schemas.microsoft.com/office/drawing/2014/main" id="{325D9909-9686-4A6B-86AC-F87CC98D8896}"/>
            </a:ext>
          </a:extLst>
        </xdr:cNvPr>
        <xdr:cNvSpPr/>
      </xdr:nvSpPr>
      <xdr:spPr bwMode="auto">
        <a:xfrm>
          <a:off x="4937760" y="3194794"/>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111251</xdr:rowOff>
    </xdr:from>
    <xdr:ext cx="762000" cy="259045"/>
    <xdr:sp macro="" textlink="">
      <xdr:nvSpPr>
        <xdr:cNvPr id="72" name="人口1人当たり決算額の推移該当値テキスト130">
          <a:extLst>
            <a:ext uri="{FF2B5EF4-FFF2-40B4-BE49-F238E27FC236}">
              <a16:creationId xmlns:a16="http://schemas.microsoft.com/office/drawing/2014/main" id="{AAC4FD88-AE30-4450-862D-4730EA149CA3}"/>
            </a:ext>
          </a:extLst>
        </xdr:cNvPr>
        <xdr:cNvSpPr txBox="1"/>
      </xdr:nvSpPr>
      <xdr:spPr>
        <a:xfrm>
          <a:off x="5054600" y="316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110501</xdr:rowOff>
    </xdr:from>
    <xdr:to>
      <xdr:col>26</xdr:col>
      <xdr:colOff>101600</xdr:colOff>
      <xdr:row>19</xdr:row>
      <xdr:rowOff>40651</xdr:rowOff>
    </xdr:to>
    <xdr:sp macro="" textlink="">
      <xdr:nvSpPr>
        <xdr:cNvPr id="73" name="楕円 72">
          <a:extLst>
            <a:ext uri="{FF2B5EF4-FFF2-40B4-BE49-F238E27FC236}">
              <a16:creationId xmlns:a16="http://schemas.microsoft.com/office/drawing/2014/main" id="{AADCC3A4-7BDE-4822-AC8A-DA5CA520A32D}"/>
            </a:ext>
          </a:extLst>
        </xdr:cNvPr>
        <xdr:cNvSpPr/>
      </xdr:nvSpPr>
      <xdr:spPr bwMode="auto">
        <a:xfrm>
          <a:off x="4358640" y="316612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25428</xdr:rowOff>
    </xdr:from>
    <xdr:ext cx="736600" cy="259045"/>
    <xdr:sp macro="" textlink="">
      <xdr:nvSpPr>
        <xdr:cNvPr id="74" name="テキスト ボックス 73">
          <a:extLst>
            <a:ext uri="{FF2B5EF4-FFF2-40B4-BE49-F238E27FC236}">
              <a16:creationId xmlns:a16="http://schemas.microsoft.com/office/drawing/2014/main" id="{82C12E8A-1F2E-47BE-9E47-A24141215DD4}"/>
            </a:ext>
          </a:extLst>
        </xdr:cNvPr>
        <xdr:cNvSpPr txBox="1"/>
      </xdr:nvSpPr>
      <xdr:spPr>
        <a:xfrm>
          <a:off x="4074160" y="324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125017</xdr:rowOff>
    </xdr:from>
    <xdr:to>
      <xdr:col>22</xdr:col>
      <xdr:colOff>165100</xdr:colOff>
      <xdr:row>19</xdr:row>
      <xdr:rowOff>55167</xdr:rowOff>
    </xdr:to>
    <xdr:sp macro="" textlink="">
      <xdr:nvSpPr>
        <xdr:cNvPr id="75" name="楕円 74">
          <a:extLst>
            <a:ext uri="{FF2B5EF4-FFF2-40B4-BE49-F238E27FC236}">
              <a16:creationId xmlns:a16="http://schemas.microsoft.com/office/drawing/2014/main" id="{7D3376CA-5ABF-4C3C-849D-6FBB23462ADF}"/>
            </a:ext>
          </a:extLst>
        </xdr:cNvPr>
        <xdr:cNvSpPr/>
      </xdr:nvSpPr>
      <xdr:spPr bwMode="auto">
        <a:xfrm>
          <a:off x="3751580" y="3180637"/>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39944</xdr:rowOff>
    </xdr:from>
    <xdr:ext cx="762000" cy="259045"/>
    <xdr:sp macro="" textlink="">
      <xdr:nvSpPr>
        <xdr:cNvPr id="76" name="テキスト ボックス 75">
          <a:extLst>
            <a:ext uri="{FF2B5EF4-FFF2-40B4-BE49-F238E27FC236}">
              <a16:creationId xmlns:a16="http://schemas.microsoft.com/office/drawing/2014/main" id="{63CECD8F-A0E3-499C-8B28-D7E8FCECB8AC}"/>
            </a:ext>
          </a:extLst>
        </xdr:cNvPr>
        <xdr:cNvSpPr txBox="1"/>
      </xdr:nvSpPr>
      <xdr:spPr>
        <a:xfrm>
          <a:off x="3467100" y="326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111970</xdr:rowOff>
    </xdr:from>
    <xdr:to>
      <xdr:col>19</xdr:col>
      <xdr:colOff>38100</xdr:colOff>
      <xdr:row>19</xdr:row>
      <xdr:rowOff>42121</xdr:rowOff>
    </xdr:to>
    <xdr:sp macro="" textlink="">
      <xdr:nvSpPr>
        <xdr:cNvPr id="77" name="楕円 76">
          <a:extLst>
            <a:ext uri="{FF2B5EF4-FFF2-40B4-BE49-F238E27FC236}">
              <a16:creationId xmlns:a16="http://schemas.microsoft.com/office/drawing/2014/main" id="{33ABE0F2-8B52-4E43-944E-5BB2E01BB89C}"/>
            </a:ext>
          </a:extLst>
        </xdr:cNvPr>
        <xdr:cNvSpPr/>
      </xdr:nvSpPr>
      <xdr:spPr bwMode="auto">
        <a:xfrm>
          <a:off x="3144520" y="3167590"/>
          <a:ext cx="78740" cy="9779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26897</xdr:rowOff>
    </xdr:from>
    <xdr:ext cx="762000" cy="259045"/>
    <xdr:sp macro="" textlink="">
      <xdr:nvSpPr>
        <xdr:cNvPr id="78" name="テキスト ボックス 77">
          <a:extLst>
            <a:ext uri="{FF2B5EF4-FFF2-40B4-BE49-F238E27FC236}">
              <a16:creationId xmlns:a16="http://schemas.microsoft.com/office/drawing/2014/main" id="{70CFB3DC-D3CC-4B5A-A538-C0DFD675D221}"/>
            </a:ext>
          </a:extLst>
        </xdr:cNvPr>
        <xdr:cNvSpPr txBox="1"/>
      </xdr:nvSpPr>
      <xdr:spPr>
        <a:xfrm>
          <a:off x="2852420" y="32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126829</xdr:rowOff>
    </xdr:from>
    <xdr:to>
      <xdr:col>15</xdr:col>
      <xdr:colOff>101600</xdr:colOff>
      <xdr:row>19</xdr:row>
      <xdr:rowOff>56979</xdr:rowOff>
    </xdr:to>
    <xdr:sp macro="" textlink="">
      <xdr:nvSpPr>
        <xdr:cNvPr id="79" name="楕円 78">
          <a:extLst>
            <a:ext uri="{FF2B5EF4-FFF2-40B4-BE49-F238E27FC236}">
              <a16:creationId xmlns:a16="http://schemas.microsoft.com/office/drawing/2014/main" id="{3578D3B4-3D85-406F-BECD-9CD428EFF422}"/>
            </a:ext>
          </a:extLst>
        </xdr:cNvPr>
        <xdr:cNvSpPr/>
      </xdr:nvSpPr>
      <xdr:spPr bwMode="auto">
        <a:xfrm>
          <a:off x="2514600" y="318244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41756</xdr:rowOff>
    </xdr:from>
    <xdr:ext cx="762000" cy="259045"/>
    <xdr:sp macro="" textlink="">
      <xdr:nvSpPr>
        <xdr:cNvPr id="80" name="テキスト ボックス 79">
          <a:extLst>
            <a:ext uri="{FF2B5EF4-FFF2-40B4-BE49-F238E27FC236}">
              <a16:creationId xmlns:a16="http://schemas.microsoft.com/office/drawing/2014/main" id="{1B57567B-56F3-4145-B877-D403E085FB46}"/>
            </a:ext>
          </a:extLst>
        </xdr:cNvPr>
        <xdr:cNvSpPr txBox="1"/>
      </xdr:nvSpPr>
      <xdr:spPr>
        <a:xfrm>
          <a:off x="2230120" y="326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A393919E-34D6-4D2C-AF21-FAE3B775A64B}"/>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614D8B18-BA96-4A4D-AB00-56F9039B3F3D}"/>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4FDB90E3-7435-4156-8053-4F6559A03751}"/>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FBFE1B9D-A818-41C0-A289-A7D83D548318}"/>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E12AB1C6-804E-42D5-9B0D-1BBF4DB27D71}"/>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B3BD0CFF-3276-4439-91BA-4156EA9D8AFA}"/>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7130BA4-52E7-4AD9-AC34-3D16D7ACF405}"/>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FDAA424A-0D2F-4DD4-B7BE-3B74547D4FCC}"/>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DA5F2255-45EF-45B7-B2C7-C790AC06179B}"/>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71779A63-646A-403F-BDF2-30E55FA25824}"/>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BEEE54F8-C749-4846-BB84-9311D0C58AC5}"/>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74E15288-D14D-4CDE-A406-C854F4E77215}"/>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C4733EC8-8FD0-4847-B93F-413E9D3B318E}"/>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92B7B24C-BDBB-46EE-BA04-7A14E4DE0502}"/>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7C36A2E3-DC16-4041-AC3A-21AFC1B32E56}"/>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4EB0E357-07D7-4B03-B757-95AF702EEA40}"/>
            </a:ext>
          </a:extLst>
        </xdr:cNvPr>
        <xdr:cNvCxnSpPr/>
      </xdr:nvCxnSpPr>
      <xdr:spPr bwMode="auto">
        <a:xfrm>
          <a:off x="1907540" y="746614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78AAC8AD-F3BE-42E3-AB03-E0B2248595F1}"/>
            </a:ext>
          </a:extLst>
        </xdr:cNvPr>
        <xdr:cNvCxnSpPr/>
      </xdr:nvCxnSpPr>
      <xdr:spPr bwMode="auto">
        <a:xfrm>
          <a:off x="1907540" y="7139577"/>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10E06A14-D227-4A25-8C20-3E4A71C31BAA}"/>
            </a:ext>
          </a:extLst>
        </xdr:cNvPr>
        <xdr:cNvSpPr txBox="1"/>
      </xdr:nvSpPr>
      <xdr:spPr>
        <a:xfrm>
          <a:off x="1224280"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A0E9F554-C72C-43C7-8D60-3BBF3895F30E}"/>
            </a:ext>
          </a:extLst>
        </xdr:cNvPr>
        <xdr:cNvCxnSpPr/>
      </xdr:nvCxnSpPr>
      <xdr:spPr bwMode="auto">
        <a:xfrm>
          <a:off x="1907540" y="68168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7242CC90-0195-4BFE-9ECF-2F7529675373}"/>
            </a:ext>
          </a:extLst>
        </xdr:cNvPr>
        <xdr:cNvSpPr txBox="1"/>
      </xdr:nvSpPr>
      <xdr:spPr>
        <a:xfrm>
          <a:off x="1224280"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4DCF979F-A788-4762-B6C4-328168742686}"/>
            </a:ext>
          </a:extLst>
        </xdr:cNvPr>
        <xdr:cNvCxnSpPr/>
      </xdr:nvCxnSpPr>
      <xdr:spPr bwMode="auto">
        <a:xfrm>
          <a:off x="1907540" y="64902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A5E06CBD-102D-4516-B888-7AEED074C039}"/>
            </a:ext>
          </a:extLst>
        </xdr:cNvPr>
        <xdr:cNvSpPr txBox="1"/>
      </xdr:nvSpPr>
      <xdr:spPr>
        <a:xfrm>
          <a:off x="1224280"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CB51A342-90A4-46BA-92CE-113B8F47F3AC}"/>
            </a:ext>
          </a:extLst>
        </xdr:cNvPr>
        <xdr:cNvCxnSpPr/>
      </xdr:nvCxnSpPr>
      <xdr:spPr bwMode="auto">
        <a:xfrm>
          <a:off x="1907540" y="616367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938FEC13-BB15-4FB1-BE46-53CCFB4E3F6B}"/>
            </a:ext>
          </a:extLst>
        </xdr:cNvPr>
        <xdr:cNvSpPr txBox="1"/>
      </xdr:nvSpPr>
      <xdr:spPr>
        <a:xfrm>
          <a:off x="122428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30F754DF-DBC2-4A21-B413-065EB28D1600}"/>
            </a:ext>
          </a:extLst>
        </xdr:cNvPr>
        <xdr:cNvCxnSpPr/>
      </xdr:nvCxnSpPr>
      <xdr:spPr bwMode="auto">
        <a:xfrm>
          <a:off x="1907540" y="583710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AFB476F0-1B73-4FD6-8784-78E9F387E5C8}"/>
            </a:ext>
          </a:extLst>
        </xdr:cNvPr>
        <xdr:cNvSpPr txBox="1"/>
      </xdr:nvSpPr>
      <xdr:spPr>
        <a:xfrm>
          <a:off x="1224280"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564F1D1A-B8E8-4BF0-B135-F5EFD78F42EA}"/>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4A9D6290-E8CC-4A41-A9E5-4B055FF633A2}"/>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51C6F122-7612-4ACD-862E-7890FEF8EDC2}"/>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97E8BB89-541B-4BB5-A8E9-8FB939DD6194}"/>
            </a:ext>
          </a:extLst>
        </xdr:cNvPr>
        <xdr:cNvCxnSpPr/>
      </xdr:nvCxnSpPr>
      <xdr:spPr bwMode="auto">
        <a:xfrm flipV="1">
          <a:off x="4988560" y="5869497"/>
          <a:ext cx="0" cy="1440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78FB728B-B9A7-48D2-8789-C6271F170139}"/>
            </a:ext>
          </a:extLst>
        </xdr:cNvPr>
        <xdr:cNvSpPr txBox="1"/>
      </xdr:nvSpPr>
      <xdr:spPr>
        <a:xfrm>
          <a:off x="5054600" y="728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20D16B61-20CB-4F0D-9383-C8E933200E45}"/>
            </a:ext>
          </a:extLst>
        </xdr:cNvPr>
        <xdr:cNvCxnSpPr/>
      </xdr:nvCxnSpPr>
      <xdr:spPr bwMode="auto">
        <a:xfrm>
          <a:off x="4899660" y="731017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47EE87D7-EC5E-411A-9A19-539DF4C9DBB4}"/>
            </a:ext>
          </a:extLst>
        </xdr:cNvPr>
        <xdr:cNvSpPr txBox="1"/>
      </xdr:nvSpPr>
      <xdr:spPr>
        <a:xfrm>
          <a:off x="5054600" y="561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5F8D0BD1-28FA-4CC6-BFC5-044C9C95F05A}"/>
            </a:ext>
          </a:extLst>
        </xdr:cNvPr>
        <xdr:cNvCxnSpPr/>
      </xdr:nvCxnSpPr>
      <xdr:spPr bwMode="auto">
        <a:xfrm>
          <a:off x="4899660" y="586949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48950</xdr:rowOff>
    </xdr:from>
    <xdr:to>
      <xdr:col>29</xdr:col>
      <xdr:colOff>127000</xdr:colOff>
      <xdr:row>36</xdr:row>
      <xdr:rowOff>83860</xdr:rowOff>
    </xdr:to>
    <xdr:cxnSp macro="">
      <xdr:nvCxnSpPr>
        <xdr:cNvPr id="115" name="直線コネクタ 114">
          <a:extLst>
            <a:ext uri="{FF2B5EF4-FFF2-40B4-BE49-F238E27FC236}">
              <a16:creationId xmlns:a16="http://schemas.microsoft.com/office/drawing/2014/main" id="{2CD340D1-0BD2-441E-AB5B-041B2499D765}"/>
            </a:ext>
          </a:extLst>
        </xdr:cNvPr>
        <xdr:cNvCxnSpPr/>
      </xdr:nvCxnSpPr>
      <xdr:spPr bwMode="auto">
        <a:xfrm flipV="1">
          <a:off x="4409440" y="6861230"/>
          <a:ext cx="57912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2C6C46AF-5803-4AE3-AD4F-0373F82F0DAB}"/>
            </a:ext>
          </a:extLst>
        </xdr:cNvPr>
        <xdr:cNvSpPr txBox="1"/>
      </xdr:nvSpPr>
      <xdr:spPr>
        <a:xfrm>
          <a:off x="5054600" y="6515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48E2F863-9112-4CA9-B50D-CD1C42ACDCBB}"/>
            </a:ext>
          </a:extLst>
        </xdr:cNvPr>
        <xdr:cNvSpPr/>
      </xdr:nvSpPr>
      <xdr:spPr bwMode="auto">
        <a:xfrm>
          <a:off x="4937760" y="6670493"/>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83860</xdr:rowOff>
    </xdr:from>
    <xdr:to>
      <xdr:col>26</xdr:col>
      <xdr:colOff>50800</xdr:colOff>
      <xdr:row>36</xdr:row>
      <xdr:rowOff>113905</xdr:rowOff>
    </xdr:to>
    <xdr:cxnSp macro="">
      <xdr:nvCxnSpPr>
        <xdr:cNvPr id="118" name="直線コネクタ 117">
          <a:extLst>
            <a:ext uri="{FF2B5EF4-FFF2-40B4-BE49-F238E27FC236}">
              <a16:creationId xmlns:a16="http://schemas.microsoft.com/office/drawing/2014/main" id="{72F60CD7-4D3E-4D6A-B257-C68EBE9DD62B}"/>
            </a:ext>
          </a:extLst>
        </xdr:cNvPr>
        <xdr:cNvCxnSpPr/>
      </xdr:nvCxnSpPr>
      <xdr:spPr bwMode="auto">
        <a:xfrm flipV="1">
          <a:off x="3802380" y="6896140"/>
          <a:ext cx="60706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5E848A40-775D-45A5-821D-85464C0919A8}"/>
            </a:ext>
          </a:extLst>
        </xdr:cNvPr>
        <xdr:cNvSpPr/>
      </xdr:nvSpPr>
      <xdr:spPr bwMode="auto">
        <a:xfrm>
          <a:off x="4358640" y="666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E6420862-CC6A-46F3-BE1E-D969221C8354}"/>
            </a:ext>
          </a:extLst>
        </xdr:cNvPr>
        <xdr:cNvSpPr txBox="1"/>
      </xdr:nvSpPr>
      <xdr:spPr>
        <a:xfrm>
          <a:off x="4074160" y="643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113905</xdr:rowOff>
    </xdr:from>
    <xdr:to>
      <xdr:col>22</xdr:col>
      <xdr:colOff>114300</xdr:colOff>
      <xdr:row>36</xdr:row>
      <xdr:rowOff>136568</xdr:rowOff>
    </xdr:to>
    <xdr:cxnSp macro="">
      <xdr:nvCxnSpPr>
        <xdr:cNvPr id="121" name="直線コネクタ 120">
          <a:extLst>
            <a:ext uri="{FF2B5EF4-FFF2-40B4-BE49-F238E27FC236}">
              <a16:creationId xmlns:a16="http://schemas.microsoft.com/office/drawing/2014/main" id="{109E610C-B883-4B0A-A3EB-D28231F6CE3B}"/>
            </a:ext>
          </a:extLst>
        </xdr:cNvPr>
        <xdr:cNvCxnSpPr/>
      </xdr:nvCxnSpPr>
      <xdr:spPr bwMode="auto">
        <a:xfrm flipV="1">
          <a:off x="3187700" y="6926185"/>
          <a:ext cx="614680" cy="2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62A6BCA2-03B6-469A-9B76-21BCF6E874DC}"/>
            </a:ext>
          </a:extLst>
        </xdr:cNvPr>
        <xdr:cNvSpPr/>
      </xdr:nvSpPr>
      <xdr:spPr bwMode="auto">
        <a:xfrm>
          <a:off x="3751580" y="6671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4D3EE7F9-C07B-41A3-81EC-9148BB607C46}"/>
            </a:ext>
          </a:extLst>
        </xdr:cNvPr>
        <xdr:cNvSpPr txBox="1"/>
      </xdr:nvSpPr>
      <xdr:spPr>
        <a:xfrm>
          <a:off x="3467100" y="644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136568</xdr:rowOff>
    </xdr:from>
    <xdr:to>
      <xdr:col>18</xdr:col>
      <xdr:colOff>177800</xdr:colOff>
      <xdr:row>36</xdr:row>
      <xdr:rowOff>144504</xdr:rowOff>
    </xdr:to>
    <xdr:cxnSp macro="">
      <xdr:nvCxnSpPr>
        <xdr:cNvPr id="124" name="直線コネクタ 123">
          <a:extLst>
            <a:ext uri="{FF2B5EF4-FFF2-40B4-BE49-F238E27FC236}">
              <a16:creationId xmlns:a16="http://schemas.microsoft.com/office/drawing/2014/main" id="{3813B4A1-336C-4BB1-B737-759667F06BB2}"/>
            </a:ext>
          </a:extLst>
        </xdr:cNvPr>
        <xdr:cNvCxnSpPr/>
      </xdr:nvCxnSpPr>
      <xdr:spPr bwMode="auto">
        <a:xfrm flipV="1">
          <a:off x="2565400" y="6948848"/>
          <a:ext cx="6223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EA76DA0-E357-4E01-802C-53F4266430F3}"/>
            </a:ext>
          </a:extLst>
        </xdr:cNvPr>
        <xdr:cNvSpPr/>
      </xdr:nvSpPr>
      <xdr:spPr bwMode="auto">
        <a:xfrm>
          <a:off x="3144520" y="6705992"/>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790A32DC-97A8-481D-B212-50091F54841F}"/>
            </a:ext>
          </a:extLst>
        </xdr:cNvPr>
        <xdr:cNvSpPr txBox="1"/>
      </xdr:nvSpPr>
      <xdr:spPr>
        <a:xfrm>
          <a:off x="2852420" y="64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D50ABC10-0C62-4D81-9CD8-CD140F691CB8}"/>
            </a:ext>
          </a:extLst>
        </xdr:cNvPr>
        <xdr:cNvSpPr/>
      </xdr:nvSpPr>
      <xdr:spPr bwMode="auto">
        <a:xfrm>
          <a:off x="2514600" y="6661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B4A66E55-C100-4766-BE78-F8D166F3EF97}"/>
            </a:ext>
          </a:extLst>
        </xdr:cNvPr>
        <xdr:cNvSpPr txBox="1"/>
      </xdr:nvSpPr>
      <xdr:spPr>
        <a:xfrm>
          <a:off x="2230120" y="643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3972A67-3FF5-4366-8540-540363C1E4B9}"/>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D49479C5-F221-4706-9202-E86E8F9A2FBD}"/>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8FC7C606-3797-40D9-B905-59B589FE9279}"/>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BF06F8F1-8C9F-4F0F-AF6C-5797985A4AFE}"/>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8A4AD885-2CB5-4D69-840C-BDB7A8BCABA1}"/>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341050</xdr:rowOff>
    </xdr:from>
    <xdr:to>
      <xdr:col>29</xdr:col>
      <xdr:colOff>177800</xdr:colOff>
      <xdr:row>36</xdr:row>
      <xdr:rowOff>99750</xdr:rowOff>
    </xdr:to>
    <xdr:sp macro="" textlink="">
      <xdr:nvSpPr>
        <xdr:cNvPr id="134" name="楕円 133">
          <a:extLst>
            <a:ext uri="{FF2B5EF4-FFF2-40B4-BE49-F238E27FC236}">
              <a16:creationId xmlns:a16="http://schemas.microsoft.com/office/drawing/2014/main" id="{36210DB0-5E0A-4575-8BBB-725990444CA8}"/>
            </a:ext>
          </a:extLst>
        </xdr:cNvPr>
        <xdr:cNvSpPr/>
      </xdr:nvSpPr>
      <xdr:spPr bwMode="auto">
        <a:xfrm>
          <a:off x="4937760" y="6810430"/>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313127</xdr:rowOff>
    </xdr:from>
    <xdr:ext cx="762000" cy="259045"/>
    <xdr:sp macro="" textlink="">
      <xdr:nvSpPr>
        <xdr:cNvPr id="135" name="人口1人当たり決算額の推移該当値テキスト445">
          <a:extLst>
            <a:ext uri="{FF2B5EF4-FFF2-40B4-BE49-F238E27FC236}">
              <a16:creationId xmlns:a16="http://schemas.microsoft.com/office/drawing/2014/main" id="{8F2FBF3B-4570-4933-9A9C-1577CAD374B7}"/>
            </a:ext>
          </a:extLst>
        </xdr:cNvPr>
        <xdr:cNvSpPr txBox="1"/>
      </xdr:nvSpPr>
      <xdr:spPr>
        <a:xfrm>
          <a:off x="5054600" y="678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33060</xdr:rowOff>
    </xdr:from>
    <xdr:to>
      <xdr:col>26</xdr:col>
      <xdr:colOff>101600</xdr:colOff>
      <xdr:row>36</xdr:row>
      <xdr:rowOff>134660</xdr:rowOff>
    </xdr:to>
    <xdr:sp macro="" textlink="">
      <xdr:nvSpPr>
        <xdr:cNvPr id="136" name="楕円 135">
          <a:extLst>
            <a:ext uri="{FF2B5EF4-FFF2-40B4-BE49-F238E27FC236}">
              <a16:creationId xmlns:a16="http://schemas.microsoft.com/office/drawing/2014/main" id="{C3FB0521-6981-48C2-9FD0-A7867BF625B9}"/>
            </a:ext>
          </a:extLst>
        </xdr:cNvPr>
        <xdr:cNvSpPr/>
      </xdr:nvSpPr>
      <xdr:spPr bwMode="auto">
        <a:xfrm>
          <a:off x="4358640" y="684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119437</xdr:rowOff>
    </xdr:from>
    <xdr:ext cx="736600" cy="259045"/>
    <xdr:sp macro="" textlink="">
      <xdr:nvSpPr>
        <xdr:cNvPr id="137" name="テキスト ボックス 136">
          <a:extLst>
            <a:ext uri="{FF2B5EF4-FFF2-40B4-BE49-F238E27FC236}">
              <a16:creationId xmlns:a16="http://schemas.microsoft.com/office/drawing/2014/main" id="{89CCFD69-C3B4-458B-BBC3-9B07798F003C}"/>
            </a:ext>
          </a:extLst>
        </xdr:cNvPr>
        <xdr:cNvSpPr txBox="1"/>
      </xdr:nvSpPr>
      <xdr:spPr>
        <a:xfrm>
          <a:off x="4074160" y="6931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63105</xdr:rowOff>
    </xdr:from>
    <xdr:to>
      <xdr:col>22</xdr:col>
      <xdr:colOff>165100</xdr:colOff>
      <xdr:row>36</xdr:row>
      <xdr:rowOff>164705</xdr:rowOff>
    </xdr:to>
    <xdr:sp macro="" textlink="">
      <xdr:nvSpPr>
        <xdr:cNvPr id="138" name="楕円 137">
          <a:extLst>
            <a:ext uri="{FF2B5EF4-FFF2-40B4-BE49-F238E27FC236}">
              <a16:creationId xmlns:a16="http://schemas.microsoft.com/office/drawing/2014/main" id="{A8D600B3-D283-49B4-A8FA-C55CD35A21FD}"/>
            </a:ext>
          </a:extLst>
        </xdr:cNvPr>
        <xdr:cNvSpPr/>
      </xdr:nvSpPr>
      <xdr:spPr bwMode="auto">
        <a:xfrm>
          <a:off x="3751580" y="687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149482</xdr:rowOff>
    </xdr:from>
    <xdr:ext cx="762000" cy="259045"/>
    <xdr:sp macro="" textlink="">
      <xdr:nvSpPr>
        <xdr:cNvPr id="139" name="テキスト ボックス 138">
          <a:extLst>
            <a:ext uri="{FF2B5EF4-FFF2-40B4-BE49-F238E27FC236}">
              <a16:creationId xmlns:a16="http://schemas.microsoft.com/office/drawing/2014/main" id="{49552E73-0E07-46E4-A09F-05FD71247E02}"/>
            </a:ext>
          </a:extLst>
        </xdr:cNvPr>
        <xdr:cNvSpPr txBox="1"/>
      </xdr:nvSpPr>
      <xdr:spPr>
        <a:xfrm>
          <a:off x="3467100" y="696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85768</xdr:rowOff>
    </xdr:from>
    <xdr:to>
      <xdr:col>19</xdr:col>
      <xdr:colOff>38100</xdr:colOff>
      <xdr:row>37</xdr:row>
      <xdr:rowOff>15918</xdr:rowOff>
    </xdr:to>
    <xdr:sp macro="" textlink="">
      <xdr:nvSpPr>
        <xdr:cNvPr id="140" name="楕円 139">
          <a:extLst>
            <a:ext uri="{FF2B5EF4-FFF2-40B4-BE49-F238E27FC236}">
              <a16:creationId xmlns:a16="http://schemas.microsoft.com/office/drawing/2014/main" id="{B327207D-0A77-4008-8F92-07FBBFF3545F}"/>
            </a:ext>
          </a:extLst>
        </xdr:cNvPr>
        <xdr:cNvSpPr/>
      </xdr:nvSpPr>
      <xdr:spPr bwMode="auto">
        <a:xfrm>
          <a:off x="3144520" y="689804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xdr:rowOff>
    </xdr:from>
    <xdr:ext cx="762000" cy="259045"/>
    <xdr:sp macro="" textlink="">
      <xdr:nvSpPr>
        <xdr:cNvPr id="141" name="テキスト ボックス 140">
          <a:extLst>
            <a:ext uri="{FF2B5EF4-FFF2-40B4-BE49-F238E27FC236}">
              <a16:creationId xmlns:a16="http://schemas.microsoft.com/office/drawing/2014/main" id="{8631DAA1-5549-4E78-AC2C-C8090EDCEDDE}"/>
            </a:ext>
          </a:extLst>
        </xdr:cNvPr>
        <xdr:cNvSpPr txBox="1"/>
      </xdr:nvSpPr>
      <xdr:spPr>
        <a:xfrm>
          <a:off x="2852420" y="698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93704</xdr:rowOff>
    </xdr:from>
    <xdr:to>
      <xdr:col>15</xdr:col>
      <xdr:colOff>101600</xdr:colOff>
      <xdr:row>37</xdr:row>
      <xdr:rowOff>23854</xdr:rowOff>
    </xdr:to>
    <xdr:sp macro="" textlink="">
      <xdr:nvSpPr>
        <xdr:cNvPr id="142" name="楕円 141">
          <a:extLst>
            <a:ext uri="{FF2B5EF4-FFF2-40B4-BE49-F238E27FC236}">
              <a16:creationId xmlns:a16="http://schemas.microsoft.com/office/drawing/2014/main" id="{9133F8A1-6BFC-4170-BC04-F5792D4DB872}"/>
            </a:ext>
          </a:extLst>
        </xdr:cNvPr>
        <xdr:cNvSpPr/>
      </xdr:nvSpPr>
      <xdr:spPr bwMode="auto">
        <a:xfrm>
          <a:off x="2514600" y="690598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8631</xdr:rowOff>
    </xdr:from>
    <xdr:ext cx="762000" cy="259045"/>
    <xdr:sp macro="" textlink="">
      <xdr:nvSpPr>
        <xdr:cNvPr id="143" name="テキスト ボックス 142">
          <a:extLst>
            <a:ext uri="{FF2B5EF4-FFF2-40B4-BE49-F238E27FC236}">
              <a16:creationId xmlns:a16="http://schemas.microsoft.com/office/drawing/2014/main" id="{7EADD7C5-CC55-4F62-9005-0FF947424C91}"/>
            </a:ext>
          </a:extLst>
        </xdr:cNvPr>
        <xdr:cNvSpPr txBox="1"/>
      </xdr:nvSpPr>
      <xdr:spPr>
        <a:xfrm>
          <a:off x="2230120" y="698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EE93B3-CA6E-4A6F-9712-DEA36FAA1D4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6412DD3-4D97-40EA-B92E-B18FE19877E7}"/>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F7E0E40-0804-43B6-9275-6C698DC9763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04D40C9-C4BF-4EB6-AFBF-2211F4321D11}"/>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BD698A-FFB3-40A5-89DB-41247F012CC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D476DB-DF3B-4594-8AB7-F8A01FDD89B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D8ED46-D335-49FC-81D3-51D926D54BB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90A46E-0609-42FC-9F21-381577B38EC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B154E9-6BE5-436A-BFC9-FE591CCA9A9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C751731-DF39-4198-95A1-F91F49F1D464}"/>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CC6405-148A-4654-BD2C-89968058DCA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8110E0-90BA-4961-B853-BDE8F65CF29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D293EF-4560-42DE-83E9-C5A98B99633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A347F1-BA26-4D69-A743-9A4F02DC61F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5D8000-AD1D-44A9-9271-11CF5FE4F6F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5FA00DD-00E5-43CC-88CA-E7912A244E6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2A2B93D-158B-4A0F-A140-03F59378A8E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A2EA451-7EC8-4EF3-82B5-F42B1FC9CEB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DFB652F-C379-4222-9FCC-72EB14832E0E}"/>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96979E-C680-406B-9FE7-C6413558860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0AC0A43-F650-4620-B3B7-C4359EF91401}"/>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D921396-D67D-4244-8E5F-8B49CBA696F3}"/>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E1BB79A-E326-4D40-ADC0-633D9F875EDB}"/>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6305921-EC3C-49DD-980E-2FCA74C12826}"/>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CB034E-8184-42D1-A6EC-39F3F37C647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4AA3F86-1E3B-48F9-A220-8487D867E05D}"/>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9049BD-9EE6-48CF-991B-78122C96E45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9B75690-1FA5-4FCD-8F13-885EFDBF66B5}"/>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6CADC5F-DD03-4CB2-9988-1D9FF3347A39}"/>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9AA59311-2615-4514-8280-B35052AA9A95}"/>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4B60318-4CEF-4FAD-8C67-88BA81DD0206}"/>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A0B7182-8CBC-4D08-9373-DAAFC44CC071}"/>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BAE4B8E-D7FA-417B-9668-D2F223B28907}"/>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C508ECF-0A91-45D9-87F0-3718BA9D1EA6}"/>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04C3087-929E-49F0-BEDD-D135F78B18AB}"/>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3E459C8-3BAC-4FCC-8707-D1B2F56E9B03}"/>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3F5755A-F533-403D-8D4E-A6DC3F3A0276}"/>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F4B2839-C307-43A3-9D14-303F1A46266D}"/>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93C0FF5-C60F-4611-9779-68DDFD34CA98}"/>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23CFA2B-3B0A-484D-81C8-7C1B6B53BF7D}"/>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13D5A77D-8B81-449E-B181-5449E2478345}"/>
            </a:ext>
          </a:extLst>
        </xdr:cNvPr>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5D4055C5-92E7-4539-A657-5F3AA65415F6}"/>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D166D028-707C-408D-80F9-6DB8A2DFE44C}"/>
            </a:ext>
          </a:extLst>
        </xdr:cNvPr>
        <xdr:cNvSpPr txBox="1"/>
      </xdr:nvSpPr>
      <xdr:spPr>
        <a:xfrm>
          <a:off x="20784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40BD5A7-D04B-46C4-BD13-34B94506037F}"/>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D49D408-A742-4CB0-83D8-DDE00835D434}"/>
            </a:ext>
          </a:extLst>
        </xdr:cNvPr>
        <xdr:cNvSpPr txBox="1"/>
      </xdr:nvSpPr>
      <xdr:spPr>
        <a:xfrm>
          <a:off x="2078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69ECCA4-4BF9-4442-9B2B-8FA10557EAB5}"/>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184447B1-4698-427C-AB63-95DAB83CEF5A}"/>
            </a:ext>
          </a:extLst>
        </xdr:cNvPr>
        <xdr:cNvSpPr txBox="1"/>
      </xdr:nvSpPr>
      <xdr:spPr>
        <a:xfrm>
          <a:off x="2078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3BBB188B-978E-4404-8F9B-0079A6C546BE}"/>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621D967B-49BB-4ED8-8393-643C297D7501}"/>
            </a:ext>
          </a:extLst>
        </xdr:cNvPr>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2C9B3846-3A71-43FF-9FF7-25013691F10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95615372-C5F6-4918-B935-3EBA7A00AE06}"/>
            </a:ext>
          </a:extLst>
        </xdr:cNvPr>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8BEE3327-C613-48EE-9531-C53D039D7A3B}"/>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9EA69984-B018-4878-80D9-5339A2A17FA7}"/>
            </a:ext>
          </a:extLst>
        </xdr:cNvPr>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2CDB430A-E036-4AB1-93DF-3821C41E20F9}"/>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4D6B3F3B-5CA1-4CDF-A51B-BCA5CBAA75D6}"/>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FBEA00D9-2DAC-470C-A4E5-0A8606D406BB}"/>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8288C159-D615-4A6C-92DB-8D9848A265BC}"/>
            </a:ext>
          </a:extLst>
        </xdr:cNvPr>
        <xdr:cNvCxnSpPr/>
      </xdr:nvCxnSpPr>
      <xdr:spPr>
        <a:xfrm flipV="1">
          <a:off x="4084955" y="5153176"/>
          <a:ext cx="1270" cy="1251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F8E30D46-0C47-439B-A5FD-9295EA9F7F00}"/>
            </a:ext>
          </a:extLst>
        </xdr:cNvPr>
        <xdr:cNvSpPr txBox="1"/>
      </xdr:nvSpPr>
      <xdr:spPr>
        <a:xfrm>
          <a:off x="4137660" y="64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54ED1730-CBEB-4ADF-ACD2-55988D67638D}"/>
            </a:ext>
          </a:extLst>
        </xdr:cNvPr>
        <xdr:cNvCxnSpPr/>
      </xdr:nvCxnSpPr>
      <xdr:spPr>
        <a:xfrm>
          <a:off x="4020820" y="6405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6AFDE134-B699-4842-B24A-ABDFC558A996}"/>
            </a:ext>
          </a:extLst>
        </xdr:cNvPr>
        <xdr:cNvSpPr txBox="1"/>
      </xdr:nvSpPr>
      <xdr:spPr>
        <a:xfrm>
          <a:off x="4137660" y="493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2FCB7188-6B16-44EA-8254-95BF30060AC3}"/>
            </a:ext>
          </a:extLst>
        </xdr:cNvPr>
        <xdr:cNvCxnSpPr/>
      </xdr:nvCxnSpPr>
      <xdr:spPr>
        <a:xfrm>
          <a:off x="4020820" y="5153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118326</xdr:rowOff>
    </xdr:from>
    <xdr:to>
      <xdr:col>24</xdr:col>
      <xdr:colOff>63500</xdr:colOff>
      <xdr:row>36</xdr:row>
      <xdr:rowOff>135356</xdr:rowOff>
    </xdr:to>
    <xdr:cxnSp macro="">
      <xdr:nvCxnSpPr>
        <xdr:cNvPr id="63" name="直線コネクタ 62">
          <a:extLst>
            <a:ext uri="{FF2B5EF4-FFF2-40B4-BE49-F238E27FC236}">
              <a16:creationId xmlns:a16="http://schemas.microsoft.com/office/drawing/2014/main" id="{7EBABE18-398D-4DBE-BF47-5075130ADF76}"/>
            </a:ext>
          </a:extLst>
        </xdr:cNvPr>
        <xdr:cNvCxnSpPr/>
      </xdr:nvCxnSpPr>
      <xdr:spPr>
        <a:xfrm>
          <a:off x="3355340" y="6153366"/>
          <a:ext cx="73152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A9780327-7227-41B5-83C6-EDF6DDFCF944}"/>
            </a:ext>
          </a:extLst>
        </xdr:cNvPr>
        <xdr:cNvSpPr txBox="1"/>
      </xdr:nvSpPr>
      <xdr:spPr>
        <a:xfrm>
          <a:off x="4137660" y="5860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5DD6E83E-47A7-4F96-994C-751008EA8C76}"/>
            </a:ext>
          </a:extLst>
        </xdr:cNvPr>
        <xdr:cNvSpPr/>
      </xdr:nvSpPr>
      <xdr:spPr>
        <a:xfrm>
          <a:off x="4036060" y="6005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118326</xdr:rowOff>
    </xdr:from>
    <xdr:to>
      <xdr:col>19</xdr:col>
      <xdr:colOff>177800</xdr:colOff>
      <xdr:row>36</xdr:row>
      <xdr:rowOff>133397</xdr:rowOff>
    </xdr:to>
    <xdr:cxnSp macro="">
      <xdr:nvCxnSpPr>
        <xdr:cNvPr id="66" name="直線コネクタ 65">
          <a:extLst>
            <a:ext uri="{FF2B5EF4-FFF2-40B4-BE49-F238E27FC236}">
              <a16:creationId xmlns:a16="http://schemas.microsoft.com/office/drawing/2014/main" id="{6926C180-154D-454C-BD34-1882AC0FD8DA}"/>
            </a:ext>
          </a:extLst>
        </xdr:cNvPr>
        <xdr:cNvCxnSpPr/>
      </xdr:nvCxnSpPr>
      <xdr:spPr>
        <a:xfrm flipV="1">
          <a:off x="2565400" y="6153366"/>
          <a:ext cx="78994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FD2CC882-A599-4150-A37E-F4479879A6AF}"/>
            </a:ext>
          </a:extLst>
        </xdr:cNvPr>
        <xdr:cNvSpPr/>
      </xdr:nvSpPr>
      <xdr:spPr>
        <a:xfrm>
          <a:off x="3312160" y="6013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C0D801DC-AE16-43E0-BE89-C666BBD9FBD6}"/>
            </a:ext>
          </a:extLst>
        </xdr:cNvPr>
        <xdr:cNvSpPr txBox="1"/>
      </xdr:nvSpPr>
      <xdr:spPr>
        <a:xfrm>
          <a:off x="3118631" y="57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119550</xdr:rowOff>
    </xdr:from>
    <xdr:to>
      <xdr:col>15</xdr:col>
      <xdr:colOff>50800</xdr:colOff>
      <xdr:row>36</xdr:row>
      <xdr:rowOff>133397</xdr:rowOff>
    </xdr:to>
    <xdr:cxnSp macro="">
      <xdr:nvCxnSpPr>
        <xdr:cNvPr id="69" name="直線コネクタ 68">
          <a:extLst>
            <a:ext uri="{FF2B5EF4-FFF2-40B4-BE49-F238E27FC236}">
              <a16:creationId xmlns:a16="http://schemas.microsoft.com/office/drawing/2014/main" id="{3DCC5453-D0F2-4BE9-A0BE-D4579884F32C}"/>
            </a:ext>
          </a:extLst>
        </xdr:cNvPr>
        <xdr:cNvCxnSpPr/>
      </xdr:nvCxnSpPr>
      <xdr:spPr>
        <a:xfrm>
          <a:off x="1790700" y="6154590"/>
          <a:ext cx="7747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19BF169E-C301-4F1D-87D9-89CC2FF4D4C9}"/>
            </a:ext>
          </a:extLst>
        </xdr:cNvPr>
        <xdr:cNvSpPr/>
      </xdr:nvSpPr>
      <xdr:spPr>
        <a:xfrm>
          <a:off x="2514600" y="6015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332C1BE8-69E3-41F4-95BD-927F1FDCAFA2}"/>
            </a:ext>
          </a:extLst>
        </xdr:cNvPr>
        <xdr:cNvSpPr txBox="1"/>
      </xdr:nvSpPr>
      <xdr:spPr>
        <a:xfrm>
          <a:off x="2343931" y="57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119550</xdr:rowOff>
    </xdr:from>
    <xdr:to>
      <xdr:col>10</xdr:col>
      <xdr:colOff>114300</xdr:colOff>
      <xdr:row>36</xdr:row>
      <xdr:rowOff>125609</xdr:rowOff>
    </xdr:to>
    <xdr:cxnSp macro="">
      <xdr:nvCxnSpPr>
        <xdr:cNvPr id="72" name="直線コネクタ 71">
          <a:extLst>
            <a:ext uri="{FF2B5EF4-FFF2-40B4-BE49-F238E27FC236}">
              <a16:creationId xmlns:a16="http://schemas.microsoft.com/office/drawing/2014/main" id="{F9C21E8D-8FD9-46D6-8729-0FCFA5D72695}"/>
            </a:ext>
          </a:extLst>
        </xdr:cNvPr>
        <xdr:cNvCxnSpPr/>
      </xdr:nvCxnSpPr>
      <xdr:spPr>
        <a:xfrm flipV="1">
          <a:off x="1008380" y="6154590"/>
          <a:ext cx="78232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9132369D-9402-4B52-B708-ACC77EEB7638}"/>
            </a:ext>
          </a:extLst>
        </xdr:cNvPr>
        <xdr:cNvSpPr/>
      </xdr:nvSpPr>
      <xdr:spPr>
        <a:xfrm>
          <a:off x="1739900" y="6024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F9851904-7896-4D22-AEDD-A348C28B8092}"/>
            </a:ext>
          </a:extLst>
        </xdr:cNvPr>
        <xdr:cNvSpPr txBox="1"/>
      </xdr:nvSpPr>
      <xdr:spPr>
        <a:xfrm>
          <a:off x="1546371" y="58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D3FBDAD3-CC63-4227-8CB7-245699043037}"/>
            </a:ext>
          </a:extLst>
        </xdr:cNvPr>
        <xdr:cNvSpPr/>
      </xdr:nvSpPr>
      <xdr:spPr>
        <a:xfrm>
          <a:off x="965200" y="5959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7DC5CE91-0567-4E6D-AA99-3E921F25420C}"/>
            </a:ext>
          </a:extLst>
        </xdr:cNvPr>
        <xdr:cNvSpPr txBox="1"/>
      </xdr:nvSpPr>
      <xdr:spPr>
        <a:xfrm>
          <a:off x="771671" y="57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707DA95-771F-4125-8DB8-7276AAB46196}"/>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1E89B7C-EFE0-45E5-BB14-01EF75762FA5}"/>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B7ECD77-4F1F-4D06-8145-AB20322D18C6}"/>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3EE92855-2CEE-4961-8877-789026ACE62E}"/>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EA4E841F-664C-44B5-A310-E4F47F4F64BF}"/>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84556</xdr:rowOff>
    </xdr:from>
    <xdr:to>
      <xdr:col>24</xdr:col>
      <xdr:colOff>114300</xdr:colOff>
      <xdr:row>37</xdr:row>
      <xdr:rowOff>14706</xdr:rowOff>
    </xdr:to>
    <xdr:sp macro="" textlink="">
      <xdr:nvSpPr>
        <xdr:cNvPr id="82" name="楕円 81">
          <a:extLst>
            <a:ext uri="{FF2B5EF4-FFF2-40B4-BE49-F238E27FC236}">
              <a16:creationId xmlns:a16="http://schemas.microsoft.com/office/drawing/2014/main" id="{A00467F8-E951-408E-A790-716DADC30E72}"/>
            </a:ext>
          </a:extLst>
        </xdr:cNvPr>
        <xdr:cNvSpPr/>
      </xdr:nvSpPr>
      <xdr:spPr>
        <a:xfrm>
          <a:off x="4036060" y="6119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62983</xdr:rowOff>
    </xdr:from>
    <xdr:ext cx="534377" cy="259045"/>
    <xdr:sp macro="" textlink="">
      <xdr:nvSpPr>
        <xdr:cNvPr id="83" name="人件費該当値テキスト">
          <a:extLst>
            <a:ext uri="{FF2B5EF4-FFF2-40B4-BE49-F238E27FC236}">
              <a16:creationId xmlns:a16="http://schemas.microsoft.com/office/drawing/2014/main" id="{0879EE95-9DFA-4CC6-8590-07AA41A63A96}"/>
            </a:ext>
          </a:extLst>
        </xdr:cNvPr>
        <xdr:cNvSpPr txBox="1"/>
      </xdr:nvSpPr>
      <xdr:spPr>
        <a:xfrm>
          <a:off x="4137660" y="60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67526</xdr:rowOff>
    </xdr:from>
    <xdr:to>
      <xdr:col>20</xdr:col>
      <xdr:colOff>38100</xdr:colOff>
      <xdr:row>36</xdr:row>
      <xdr:rowOff>169126</xdr:rowOff>
    </xdr:to>
    <xdr:sp macro="" textlink="">
      <xdr:nvSpPr>
        <xdr:cNvPr id="84" name="楕円 83">
          <a:extLst>
            <a:ext uri="{FF2B5EF4-FFF2-40B4-BE49-F238E27FC236}">
              <a16:creationId xmlns:a16="http://schemas.microsoft.com/office/drawing/2014/main" id="{CB07DFBB-068D-4CFF-9046-E29ABAF34F0D}"/>
            </a:ext>
          </a:extLst>
        </xdr:cNvPr>
        <xdr:cNvSpPr/>
      </xdr:nvSpPr>
      <xdr:spPr>
        <a:xfrm>
          <a:off x="3312160" y="61025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160253</xdr:rowOff>
    </xdr:from>
    <xdr:ext cx="534377" cy="259045"/>
    <xdr:sp macro="" textlink="">
      <xdr:nvSpPr>
        <xdr:cNvPr id="85" name="テキスト ボックス 84">
          <a:extLst>
            <a:ext uri="{FF2B5EF4-FFF2-40B4-BE49-F238E27FC236}">
              <a16:creationId xmlns:a16="http://schemas.microsoft.com/office/drawing/2014/main" id="{0B182D99-DE8C-401B-81D1-067B213AAD44}"/>
            </a:ext>
          </a:extLst>
        </xdr:cNvPr>
        <xdr:cNvSpPr txBox="1"/>
      </xdr:nvSpPr>
      <xdr:spPr>
        <a:xfrm>
          <a:off x="3118631" y="61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82597</xdr:rowOff>
    </xdr:from>
    <xdr:to>
      <xdr:col>15</xdr:col>
      <xdr:colOff>101600</xdr:colOff>
      <xdr:row>37</xdr:row>
      <xdr:rowOff>12747</xdr:rowOff>
    </xdr:to>
    <xdr:sp macro="" textlink="">
      <xdr:nvSpPr>
        <xdr:cNvPr id="86" name="楕円 85">
          <a:extLst>
            <a:ext uri="{FF2B5EF4-FFF2-40B4-BE49-F238E27FC236}">
              <a16:creationId xmlns:a16="http://schemas.microsoft.com/office/drawing/2014/main" id="{F597EE7B-DD75-4384-80C5-FB2D144DCA4B}"/>
            </a:ext>
          </a:extLst>
        </xdr:cNvPr>
        <xdr:cNvSpPr/>
      </xdr:nvSpPr>
      <xdr:spPr>
        <a:xfrm>
          <a:off x="2514600" y="6117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3874</xdr:rowOff>
    </xdr:from>
    <xdr:ext cx="534377" cy="259045"/>
    <xdr:sp macro="" textlink="">
      <xdr:nvSpPr>
        <xdr:cNvPr id="87" name="テキスト ボックス 86">
          <a:extLst>
            <a:ext uri="{FF2B5EF4-FFF2-40B4-BE49-F238E27FC236}">
              <a16:creationId xmlns:a16="http://schemas.microsoft.com/office/drawing/2014/main" id="{C9D4F0F2-B325-48F6-B880-5513D2607B7E}"/>
            </a:ext>
          </a:extLst>
        </xdr:cNvPr>
        <xdr:cNvSpPr txBox="1"/>
      </xdr:nvSpPr>
      <xdr:spPr>
        <a:xfrm>
          <a:off x="2343931" y="620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68750</xdr:rowOff>
    </xdr:from>
    <xdr:to>
      <xdr:col>10</xdr:col>
      <xdr:colOff>165100</xdr:colOff>
      <xdr:row>36</xdr:row>
      <xdr:rowOff>170350</xdr:rowOff>
    </xdr:to>
    <xdr:sp macro="" textlink="">
      <xdr:nvSpPr>
        <xdr:cNvPr id="88" name="楕円 87">
          <a:extLst>
            <a:ext uri="{FF2B5EF4-FFF2-40B4-BE49-F238E27FC236}">
              <a16:creationId xmlns:a16="http://schemas.microsoft.com/office/drawing/2014/main" id="{A314A8EF-9EAF-46A2-959D-EAB8A8A747F5}"/>
            </a:ext>
          </a:extLst>
        </xdr:cNvPr>
        <xdr:cNvSpPr/>
      </xdr:nvSpPr>
      <xdr:spPr>
        <a:xfrm>
          <a:off x="1739900" y="61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161477</xdr:rowOff>
    </xdr:from>
    <xdr:ext cx="534377" cy="259045"/>
    <xdr:sp macro="" textlink="">
      <xdr:nvSpPr>
        <xdr:cNvPr id="89" name="テキスト ボックス 88">
          <a:extLst>
            <a:ext uri="{FF2B5EF4-FFF2-40B4-BE49-F238E27FC236}">
              <a16:creationId xmlns:a16="http://schemas.microsoft.com/office/drawing/2014/main" id="{A024BEC8-FCA0-408D-861B-A480F8645D92}"/>
            </a:ext>
          </a:extLst>
        </xdr:cNvPr>
        <xdr:cNvSpPr txBox="1"/>
      </xdr:nvSpPr>
      <xdr:spPr>
        <a:xfrm>
          <a:off x="1546371" y="61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74809</xdr:rowOff>
    </xdr:from>
    <xdr:to>
      <xdr:col>6</xdr:col>
      <xdr:colOff>38100</xdr:colOff>
      <xdr:row>37</xdr:row>
      <xdr:rowOff>4959</xdr:rowOff>
    </xdr:to>
    <xdr:sp macro="" textlink="">
      <xdr:nvSpPr>
        <xdr:cNvPr id="90" name="楕円 89">
          <a:extLst>
            <a:ext uri="{FF2B5EF4-FFF2-40B4-BE49-F238E27FC236}">
              <a16:creationId xmlns:a16="http://schemas.microsoft.com/office/drawing/2014/main" id="{B74F5A61-E943-40D5-BFA4-CAB87F363A6F}"/>
            </a:ext>
          </a:extLst>
        </xdr:cNvPr>
        <xdr:cNvSpPr/>
      </xdr:nvSpPr>
      <xdr:spPr>
        <a:xfrm>
          <a:off x="965200" y="6109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167536</xdr:rowOff>
    </xdr:from>
    <xdr:ext cx="534377" cy="259045"/>
    <xdr:sp macro="" textlink="">
      <xdr:nvSpPr>
        <xdr:cNvPr id="91" name="テキスト ボックス 90">
          <a:extLst>
            <a:ext uri="{FF2B5EF4-FFF2-40B4-BE49-F238E27FC236}">
              <a16:creationId xmlns:a16="http://schemas.microsoft.com/office/drawing/2014/main" id="{287CB519-B003-4675-A3A2-C956B9508F37}"/>
            </a:ext>
          </a:extLst>
        </xdr:cNvPr>
        <xdr:cNvSpPr txBox="1"/>
      </xdr:nvSpPr>
      <xdr:spPr>
        <a:xfrm>
          <a:off x="771671" y="62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711181FB-C578-4ED7-BDC3-C11F09919F3E}"/>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3C450512-77C1-4891-9B50-F4F583A5A753}"/>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AE4E2C14-00BB-4821-AD83-7F959FB1B497}"/>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5D6C82A2-7729-430C-8925-E3F72B08DDA8}"/>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FA2A26F1-CB1C-4B34-9868-43E0D2A6AEB4}"/>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9C23B6B-59C4-43B5-B1FE-86B269B499CC}"/>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E23C6DD-D9BE-4F20-9360-E277095AEDCE}"/>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A465384-93F7-4537-B7BF-BE432CD4C2F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D31DA055-79FC-4F02-B0D7-270B5A9C9E9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862D0F9D-2E3C-49C8-8CE9-51A996D74247}"/>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7917AFE-58EB-42AF-BFF7-350DAF566F93}"/>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6EAEFA69-70B1-4092-A542-FCE28A78EA4E}"/>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40BEACDA-5A53-45C4-AC84-15FF6BE95412}"/>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BB0EC04-106F-4EBE-99D9-62F54203F00D}"/>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5E8F3D97-44F1-4042-9048-4A61FF063FD6}"/>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A4D31D50-E601-4456-B109-16F25108A35A}"/>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3879547F-D261-4919-A442-8F4E18B7F9DD}"/>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F42851FC-5412-4574-926C-1C50D486E353}"/>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DED9BF59-7F5C-4B65-8FFA-0AD906CF8E67}"/>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B473041-25D7-4297-BC41-D8B46531F51D}"/>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43B294D-2BF5-44B4-A65D-EDE5BE1A708F}"/>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C5019CF3-8B6C-42B8-9C51-5C0A48405405}"/>
            </a:ext>
          </a:extLst>
        </xdr:cNvPr>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DBDED869-C424-48D7-8748-170D675F97D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92D04BF8-E5D6-49EB-95E6-6B0E8B8511B9}"/>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612D39BD-6EF5-4E69-8665-C59B42B398F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CB0BF50-0566-4E9B-A24B-0D461E34AEDF}"/>
            </a:ext>
          </a:extLst>
        </xdr:cNvPr>
        <xdr:cNvCxnSpPr/>
      </xdr:nvCxnSpPr>
      <xdr:spPr>
        <a:xfrm flipV="1">
          <a:off x="4084955" y="8492570"/>
          <a:ext cx="1270" cy="139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1C17263D-DB71-4E1E-9015-8D6CF1201CFF}"/>
            </a:ext>
          </a:extLst>
        </xdr:cNvPr>
        <xdr:cNvSpPr txBox="1"/>
      </xdr:nvSpPr>
      <xdr:spPr>
        <a:xfrm>
          <a:off x="4137660" y="98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ADA9F21B-39F1-489C-8C08-47F08EC62AD3}"/>
            </a:ext>
          </a:extLst>
        </xdr:cNvPr>
        <xdr:cNvCxnSpPr/>
      </xdr:nvCxnSpPr>
      <xdr:spPr>
        <a:xfrm>
          <a:off x="4020820" y="9884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D3C08AB4-07EB-47FA-B923-F920FCB3C051}"/>
            </a:ext>
          </a:extLst>
        </xdr:cNvPr>
        <xdr:cNvSpPr txBox="1"/>
      </xdr:nvSpPr>
      <xdr:spPr>
        <a:xfrm>
          <a:off x="4137660" y="827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B13E68A6-1759-4677-A04A-1A94C9DFC582}"/>
            </a:ext>
          </a:extLst>
        </xdr:cNvPr>
        <xdr:cNvCxnSpPr/>
      </xdr:nvCxnSpPr>
      <xdr:spPr>
        <a:xfrm>
          <a:off x="4020820" y="8492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36634</xdr:rowOff>
    </xdr:from>
    <xdr:to>
      <xdr:col>24</xdr:col>
      <xdr:colOff>63500</xdr:colOff>
      <xdr:row>58</xdr:row>
      <xdr:rowOff>46121</xdr:rowOff>
    </xdr:to>
    <xdr:cxnSp macro="">
      <xdr:nvCxnSpPr>
        <xdr:cNvPr id="122" name="直線コネクタ 121">
          <a:extLst>
            <a:ext uri="{FF2B5EF4-FFF2-40B4-BE49-F238E27FC236}">
              <a16:creationId xmlns:a16="http://schemas.microsoft.com/office/drawing/2014/main" id="{7188454F-7D31-46CD-8C19-0E57DE2C7908}"/>
            </a:ext>
          </a:extLst>
        </xdr:cNvPr>
        <xdr:cNvCxnSpPr/>
      </xdr:nvCxnSpPr>
      <xdr:spPr>
        <a:xfrm>
          <a:off x="3355340" y="9759754"/>
          <a:ext cx="73152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25235C01-D551-40B7-B2C9-13344CCA3169}"/>
            </a:ext>
          </a:extLst>
        </xdr:cNvPr>
        <xdr:cNvSpPr txBox="1"/>
      </xdr:nvSpPr>
      <xdr:spPr>
        <a:xfrm>
          <a:off x="4137660" y="972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E2423554-4D09-4AAC-8439-45045BF8F913}"/>
            </a:ext>
          </a:extLst>
        </xdr:cNvPr>
        <xdr:cNvSpPr/>
      </xdr:nvSpPr>
      <xdr:spPr>
        <a:xfrm>
          <a:off x="4036060" y="97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36634</xdr:rowOff>
    </xdr:from>
    <xdr:to>
      <xdr:col>19</xdr:col>
      <xdr:colOff>177800</xdr:colOff>
      <xdr:row>58</xdr:row>
      <xdr:rowOff>39243</xdr:rowOff>
    </xdr:to>
    <xdr:cxnSp macro="">
      <xdr:nvCxnSpPr>
        <xdr:cNvPr id="125" name="直線コネクタ 124">
          <a:extLst>
            <a:ext uri="{FF2B5EF4-FFF2-40B4-BE49-F238E27FC236}">
              <a16:creationId xmlns:a16="http://schemas.microsoft.com/office/drawing/2014/main" id="{22C38CD5-B210-4CC1-87F1-361DC63EF9F0}"/>
            </a:ext>
          </a:extLst>
        </xdr:cNvPr>
        <xdr:cNvCxnSpPr/>
      </xdr:nvCxnSpPr>
      <xdr:spPr>
        <a:xfrm flipV="1">
          <a:off x="2565400" y="9759754"/>
          <a:ext cx="78994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45E385EA-C54F-4CCF-B06E-7F9ECBBA35F4}"/>
            </a:ext>
          </a:extLst>
        </xdr:cNvPr>
        <xdr:cNvSpPr/>
      </xdr:nvSpPr>
      <xdr:spPr>
        <a:xfrm>
          <a:off x="3312160" y="9753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3CEDAE9C-3B3D-49EF-B952-F00BFA7CBFDC}"/>
            </a:ext>
          </a:extLst>
        </xdr:cNvPr>
        <xdr:cNvSpPr txBox="1"/>
      </xdr:nvSpPr>
      <xdr:spPr>
        <a:xfrm>
          <a:off x="3118631" y="98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38051</xdr:rowOff>
    </xdr:from>
    <xdr:to>
      <xdr:col>15</xdr:col>
      <xdr:colOff>50800</xdr:colOff>
      <xdr:row>58</xdr:row>
      <xdr:rowOff>39243</xdr:rowOff>
    </xdr:to>
    <xdr:cxnSp macro="">
      <xdr:nvCxnSpPr>
        <xdr:cNvPr id="128" name="直線コネクタ 127">
          <a:extLst>
            <a:ext uri="{FF2B5EF4-FFF2-40B4-BE49-F238E27FC236}">
              <a16:creationId xmlns:a16="http://schemas.microsoft.com/office/drawing/2014/main" id="{9B0ABD18-2C89-4F86-AB7C-8936AFB2310C}"/>
            </a:ext>
          </a:extLst>
        </xdr:cNvPr>
        <xdr:cNvCxnSpPr/>
      </xdr:nvCxnSpPr>
      <xdr:spPr>
        <a:xfrm>
          <a:off x="1790700" y="9761171"/>
          <a:ext cx="7747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7F640E6B-C78F-443B-A52F-2CE210E39D45}"/>
            </a:ext>
          </a:extLst>
        </xdr:cNvPr>
        <xdr:cNvSpPr/>
      </xdr:nvSpPr>
      <xdr:spPr>
        <a:xfrm>
          <a:off x="2514600" y="975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2481C678-BF7A-4BA1-BC2B-B016D1805C2C}"/>
            </a:ext>
          </a:extLst>
        </xdr:cNvPr>
        <xdr:cNvSpPr txBox="1"/>
      </xdr:nvSpPr>
      <xdr:spPr>
        <a:xfrm>
          <a:off x="2343931" y="98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38051</xdr:rowOff>
    </xdr:from>
    <xdr:to>
      <xdr:col>10</xdr:col>
      <xdr:colOff>114300</xdr:colOff>
      <xdr:row>58</xdr:row>
      <xdr:rowOff>56379</xdr:rowOff>
    </xdr:to>
    <xdr:cxnSp macro="">
      <xdr:nvCxnSpPr>
        <xdr:cNvPr id="131" name="直線コネクタ 130">
          <a:extLst>
            <a:ext uri="{FF2B5EF4-FFF2-40B4-BE49-F238E27FC236}">
              <a16:creationId xmlns:a16="http://schemas.microsoft.com/office/drawing/2014/main" id="{F6E90B67-1C29-4018-970D-9D783D1E3430}"/>
            </a:ext>
          </a:extLst>
        </xdr:cNvPr>
        <xdr:cNvCxnSpPr/>
      </xdr:nvCxnSpPr>
      <xdr:spPr>
        <a:xfrm flipV="1">
          <a:off x="1008380" y="9761171"/>
          <a:ext cx="782320" cy="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45D768D9-38C2-44D2-86CD-6E6FBEE0A8D0}"/>
            </a:ext>
          </a:extLst>
        </xdr:cNvPr>
        <xdr:cNvSpPr/>
      </xdr:nvSpPr>
      <xdr:spPr>
        <a:xfrm>
          <a:off x="1739900" y="976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B0718A53-AE07-45F0-B218-1A33EB880929}"/>
            </a:ext>
          </a:extLst>
        </xdr:cNvPr>
        <xdr:cNvSpPr txBox="1"/>
      </xdr:nvSpPr>
      <xdr:spPr>
        <a:xfrm>
          <a:off x="1546371" y="98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F5C80B66-52A9-4DC8-98E6-E72AEAA9AA82}"/>
            </a:ext>
          </a:extLst>
        </xdr:cNvPr>
        <xdr:cNvSpPr/>
      </xdr:nvSpPr>
      <xdr:spPr>
        <a:xfrm>
          <a:off x="965200" y="97641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131635A6-5DAF-4B57-82EB-67BCBD0E0604}"/>
            </a:ext>
          </a:extLst>
        </xdr:cNvPr>
        <xdr:cNvSpPr txBox="1"/>
      </xdr:nvSpPr>
      <xdr:spPr>
        <a:xfrm>
          <a:off x="771671" y="98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994262D-F6EC-4B84-8646-6BE36C36A3EF}"/>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CC95395-7661-4D1C-A5B7-EB280DE408A7}"/>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857B23A-E511-4AD7-923E-DFA32D9B9C7D}"/>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B340A46F-E7DB-415B-8760-B3B5A27CAA47}"/>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9D94CB1E-9E5E-4761-8D7C-3B57A445FEEF}"/>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166771</xdr:rowOff>
    </xdr:from>
    <xdr:to>
      <xdr:col>24</xdr:col>
      <xdr:colOff>114300</xdr:colOff>
      <xdr:row>58</xdr:row>
      <xdr:rowOff>96921</xdr:rowOff>
    </xdr:to>
    <xdr:sp macro="" textlink="">
      <xdr:nvSpPr>
        <xdr:cNvPr id="141" name="楕円 140">
          <a:extLst>
            <a:ext uri="{FF2B5EF4-FFF2-40B4-BE49-F238E27FC236}">
              <a16:creationId xmlns:a16="http://schemas.microsoft.com/office/drawing/2014/main" id="{D97A860B-7E2E-4243-AD64-B5F681BB3CA7}"/>
            </a:ext>
          </a:extLst>
        </xdr:cNvPr>
        <xdr:cNvSpPr/>
      </xdr:nvSpPr>
      <xdr:spPr>
        <a:xfrm>
          <a:off x="4036060" y="9722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126148</xdr:rowOff>
    </xdr:from>
    <xdr:ext cx="534377" cy="259045"/>
    <xdr:sp macro="" textlink="">
      <xdr:nvSpPr>
        <xdr:cNvPr id="142" name="物件費該当値テキスト">
          <a:extLst>
            <a:ext uri="{FF2B5EF4-FFF2-40B4-BE49-F238E27FC236}">
              <a16:creationId xmlns:a16="http://schemas.microsoft.com/office/drawing/2014/main" id="{1E11AFB5-4EE6-4DE4-90B3-A7404A915F67}"/>
            </a:ext>
          </a:extLst>
        </xdr:cNvPr>
        <xdr:cNvSpPr txBox="1"/>
      </xdr:nvSpPr>
      <xdr:spPr>
        <a:xfrm>
          <a:off x="4137660" y="95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157284</xdr:rowOff>
    </xdr:from>
    <xdr:to>
      <xdr:col>20</xdr:col>
      <xdr:colOff>38100</xdr:colOff>
      <xdr:row>58</xdr:row>
      <xdr:rowOff>87434</xdr:rowOff>
    </xdr:to>
    <xdr:sp macro="" textlink="">
      <xdr:nvSpPr>
        <xdr:cNvPr id="143" name="楕円 142">
          <a:extLst>
            <a:ext uri="{FF2B5EF4-FFF2-40B4-BE49-F238E27FC236}">
              <a16:creationId xmlns:a16="http://schemas.microsoft.com/office/drawing/2014/main" id="{B7CA53AD-8B6F-42BA-B57D-8DAA7E4B52F8}"/>
            </a:ext>
          </a:extLst>
        </xdr:cNvPr>
        <xdr:cNvSpPr/>
      </xdr:nvSpPr>
      <xdr:spPr>
        <a:xfrm>
          <a:off x="3312160" y="9712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103961</xdr:rowOff>
    </xdr:from>
    <xdr:ext cx="534377" cy="259045"/>
    <xdr:sp macro="" textlink="">
      <xdr:nvSpPr>
        <xdr:cNvPr id="144" name="テキスト ボックス 143">
          <a:extLst>
            <a:ext uri="{FF2B5EF4-FFF2-40B4-BE49-F238E27FC236}">
              <a16:creationId xmlns:a16="http://schemas.microsoft.com/office/drawing/2014/main" id="{D85A906F-AB45-450B-9225-D0B9E49464C6}"/>
            </a:ext>
          </a:extLst>
        </xdr:cNvPr>
        <xdr:cNvSpPr txBox="1"/>
      </xdr:nvSpPr>
      <xdr:spPr>
        <a:xfrm>
          <a:off x="3118631" y="94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159893</xdr:rowOff>
    </xdr:from>
    <xdr:to>
      <xdr:col>15</xdr:col>
      <xdr:colOff>101600</xdr:colOff>
      <xdr:row>58</xdr:row>
      <xdr:rowOff>90043</xdr:rowOff>
    </xdr:to>
    <xdr:sp macro="" textlink="">
      <xdr:nvSpPr>
        <xdr:cNvPr id="145" name="楕円 144">
          <a:extLst>
            <a:ext uri="{FF2B5EF4-FFF2-40B4-BE49-F238E27FC236}">
              <a16:creationId xmlns:a16="http://schemas.microsoft.com/office/drawing/2014/main" id="{B15CFF99-D669-464A-B6DA-006662595CAC}"/>
            </a:ext>
          </a:extLst>
        </xdr:cNvPr>
        <xdr:cNvSpPr/>
      </xdr:nvSpPr>
      <xdr:spPr>
        <a:xfrm>
          <a:off x="2514600" y="9715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106570</xdr:rowOff>
    </xdr:from>
    <xdr:ext cx="534377" cy="259045"/>
    <xdr:sp macro="" textlink="">
      <xdr:nvSpPr>
        <xdr:cNvPr id="146" name="テキスト ボックス 145">
          <a:extLst>
            <a:ext uri="{FF2B5EF4-FFF2-40B4-BE49-F238E27FC236}">
              <a16:creationId xmlns:a16="http://schemas.microsoft.com/office/drawing/2014/main" id="{B66F1188-F892-489D-B775-DBE51D542EC9}"/>
            </a:ext>
          </a:extLst>
        </xdr:cNvPr>
        <xdr:cNvSpPr txBox="1"/>
      </xdr:nvSpPr>
      <xdr:spPr>
        <a:xfrm>
          <a:off x="2343931" y="94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158701</xdr:rowOff>
    </xdr:from>
    <xdr:to>
      <xdr:col>10</xdr:col>
      <xdr:colOff>165100</xdr:colOff>
      <xdr:row>58</xdr:row>
      <xdr:rowOff>88851</xdr:rowOff>
    </xdr:to>
    <xdr:sp macro="" textlink="">
      <xdr:nvSpPr>
        <xdr:cNvPr id="147" name="楕円 146">
          <a:extLst>
            <a:ext uri="{FF2B5EF4-FFF2-40B4-BE49-F238E27FC236}">
              <a16:creationId xmlns:a16="http://schemas.microsoft.com/office/drawing/2014/main" id="{42070100-617F-4621-A512-A45F3BEEAE92}"/>
            </a:ext>
          </a:extLst>
        </xdr:cNvPr>
        <xdr:cNvSpPr/>
      </xdr:nvSpPr>
      <xdr:spPr>
        <a:xfrm>
          <a:off x="1739900" y="9714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105378</xdr:rowOff>
    </xdr:from>
    <xdr:ext cx="534377" cy="259045"/>
    <xdr:sp macro="" textlink="">
      <xdr:nvSpPr>
        <xdr:cNvPr id="148" name="テキスト ボックス 147">
          <a:extLst>
            <a:ext uri="{FF2B5EF4-FFF2-40B4-BE49-F238E27FC236}">
              <a16:creationId xmlns:a16="http://schemas.microsoft.com/office/drawing/2014/main" id="{401362B8-5FBF-4902-9440-862F207B5FAA}"/>
            </a:ext>
          </a:extLst>
        </xdr:cNvPr>
        <xdr:cNvSpPr txBox="1"/>
      </xdr:nvSpPr>
      <xdr:spPr>
        <a:xfrm>
          <a:off x="1546371" y="9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5579</xdr:rowOff>
    </xdr:from>
    <xdr:to>
      <xdr:col>6</xdr:col>
      <xdr:colOff>38100</xdr:colOff>
      <xdr:row>58</xdr:row>
      <xdr:rowOff>107179</xdr:rowOff>
    </xdr:to>
    <xdr:sp macro="" textlink="">
      <xdr:nvSpPr>
        <xdr:cNvPr id="149" name="楕円 148">
          <a:extLst>
            <a:ext uri="{FF2B5EF4-FFF2-40B4-BE49-F238E27FC236}">
              <a16:creationId xmlns:a16="http://schemas.microsoft.com/office/drawing/2014/main" id="{D9628C66-F9E7-4D17-A07D-C95AD25102E2}"/>
            </a:ext>
          </a:extLst>
        </xdr:cNvPr>
        <xdr:cNvSpPr/>
      </xdr:nvSpPr>
      <xdr:spPr>
        <a:xfrm>
          <a:off x="965200" y="97286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123706</xdr:rowOff>
    </xdr:from>
    <xdr:ext cx="534377" cy="259045"/>
    <xdr:sp macro="" textlink="">
      <xdr:nvSpPr>
        <xdr:cNvPr id="150" name="テキスト ボックス 149">
          <a:extLst>
            <a:ext uri="{FF2B5EF4-FFF2-40B4-BE49-F238E27FC236}">
              <a16:creationId xmlns:a16="http://schemas.microsoft.com/office/drawing/2014/main" id="{7CB8644A-766A-4111-9C03-91D6F5C5C768}"/>
            </a:ext>
          </a:extLst>
        </xdr:cNvPr>
        <xdr:cNvSpPr txBox="1"/>
      </xdr:nvSpPr>
      <xdr:spPr>
        <a:xfrm>
          <a:off x="771671" y="951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228EF7D1-53C1-4692-B96F-9CF9CD54DFDE}"/>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B4AEC256-5497-4FB8-9F3B-3C9E78C1336E}"/>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F6130DFF-8759-4A91-84CF-790E527A9F34}"/>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A35C1660-4A58-4EF5-9E0A-5BC7A8DC5BC3}"/>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A270E57-8C4A-4DD1-8B35-EE1449B4C7BC}"/>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8806927E-FE6A-4F82-B7D0-F497DFD6A595}"/>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D72E0516-C023-48F9-B128-DAFC41C2731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461C294B-30D2-481B-9AC0-0952AE376FD7}"/>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4DD45BB2-7A85-4ADB-9ABC-10FC4217CA84}"/>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EEFB1768-1BA6-4394-89FA-9B86D3B711AE}"/>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4F0AE24E-FC52-4622-88B3-DD0287956971}"/>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78DD0001-6912-4929-AAAF-96F696DE0A6E}"/>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CE1F7BFC-AA6B-42AB-B2FE-C00FD4AE98CB}"/>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7900BF16-16C1-48F6-B81D-EC0E991028F9}"/>
            </a:ext>
          </a:extLst>
        </xdr:cNvPr>
        <xdr:cNvSpPr txBox="1"/>
      </xdr:nvSpPr>
      <xdr:spPr>
        <a:xfrm>
          <a:off x="271961" y="12776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8A6E214F-CC75-4519-AAAA-400DE8779E19}"/>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199C606-E58E-44F9-B633-96449142B90B}"/>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104934D1-EB92-420B-9600-63FF121A05CA}"/>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9A609259-461A-4D21-8AD2-7199A788D7CA}"/>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64F5F321-4875-465D-9090-EBC17D5693FF}"/>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BB93EA44-F74F-46B5-9FB5-5AB61154C306}"/>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3FAD8A81-472A-416C-BF89-2F0C2ECD6B0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374D9D57-226E-4A28-8489-BB97F97FA165}"/>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897AEB25-DF17-44AC-BE3B-364C4F2932F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2548E6DD-C8FC-4207-8809-F9873B0A2596}"/>
            </a:ext>
          </a:extLst>
        </xdr:cNvPr>
        <xdr:cNvCxnSpPr/>
      </xdr:nvCxnSpPr>
      <xdr:spPr>
        <a:xfrm flipV="1">
          <a:off x="4084955" y="11937974"/>
          <a:ext cx="1270" cy="13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A81E389E-6F63-40E5-8941-A4068129FF71}"/>
            </a:ext>
          </a:extLst>
        </xdr:cNvPr>
        <xdr:cNvSpPr txBox="1"/>
      </xdr:nvSpPr>
      <xdr:spPr>
        <a:xfrm>
          <a:off x="4137660" y="13262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E2059B3F-E650-48FF-95F9-190D27EB8CDC}"/>
            </a:ext>
          </a:extLst>
        </xdr:cNvPr>
        <xdr:cNvCxnSpPr/>
      </xdr:nvCxnSpPr>
      <xdr:spPr>
        <a:xfrm>
          <a:off x="4020820" y="13258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6482972D-8029-4A43-9FCE-E079E6A701D6}"/>
            </a:ext>
          </a:extLst>
        </xdr:cNvPr>
        <xdr:cNvSpPr txBox="1"/>
      </xdr:nvSpPr>
      <xdr:spPr>
        <a:xfrm>
          <a:off x="4137660" y="117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52C7AB00-61F1-4804-91BC-C79872A93388}"/>
            </a:ext>
          </a:extLst>
        </xdr:cNvPr>
        <xdr:cNvCxnSpPr/>
      </xdr:nvCxnSpPr>
      <xdr:spPr>
        <a:xfrm>
          <a:off x="4020820" y="1193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149453</xdr:rowOff>
    </xdr:from>
    <xdr:to>
      <xdr:col>24</xdr:col>
      <xdr:colOff>63500</xdr:colOff>
      <xdr:row>78</xdr:row>
      <xdr:rowOff>89333</xdr:rowOff>
    </xdr:to>
    <xdr:cxnSp macro="">
      <xdr:nvCxnSpPr>
        <xdr:cNvPr id="179" name="直線コネクタ 178">
          <a:extLst>
            <a:ext uri="{FF2B5EF4-FFF2-40B4-BE49-F238E27FC236}">
              <a16:creationId xmlns:a16="http://schemas.microsoft.com/office/drawing/2014/main" id="{9120E214-51C8-4963-A788-5407713D9923}"/>
            </a:ext>
          </a:extLst>
        </xdr:cNvPr>
        <xdr:cNvCxnSpPr/>
      </xdr:nvCxnSpPr>
      <xdr:spPr>
        <a:xfrm>
          <a:off x="3355340" y="13057733"/>
          <a:ext cx="731520" cy="10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368D3189-0102-4ED0-9D9A-6964803306C5}"/>
            </a:ext>
          </a:extLst>
        </xdr:cNvPr>
        <xdr:cNvSpPr txBox="1"/>
      </xdr:nvSpPr>
      <xdr:spPr>
        <a:xfrm>
          <a:off x="4137660" y="12816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CDA7AD6E-29FD-459F-BA8B-AF3BB3EE69AE}"/>
            </a:ext>
          </a:extLst>
        </xdr:cNvPr>
        <xdr:cNvSpPr/>
      </xdr:nvSpPr>
      <xdr:spPr>
        <a:xfrm>
          <a:off x="4036060" y="1296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23952</xdr:rowOff>
    </xdr:from>
    <xdr:to>
      <xdr:col>19</xdr:col>
      <xdr:colOff>177800</xdr:colOff>
      <xdr:row>77</xdr:row>
      <xdr:rowOff>149453</xdr:rowOff>
    </xdr:to>
    <xdr:cxnSp macro="">
      <xdr:nvCxnSpPr>
        <xdr:cNvPr id="182" name="直線コネクタ 181">
          <a:extLst>
            <a:ext uri="{FF2B5EF4-FFF2-40B4-BE49-F238E27FC236}">
              <a16:creationId xmlns:a16="http://schemas.microsoft.com/office/drawing/2014/main" id="{96B13FCA-01A7-4F05-AC62-3B65A82DF58F}"/>
            </a:ext>
          </a:extLst>
        </xdr:cNvPr>
        <xdr:cNvCxnSpPr/>
      </xdr:nvCxnSpPr>
      <xdr:spPr>
        <a:xfrm>
          <a:off x="2565400" y="12932232"/>
          <a:ext cx="78994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9F5A80CD-1315-42EB-B6AC-01DC2C6BD6AD}"/>
            </a:ext>
          </a:extLst>
        </xdr:cNvPr>
        <xdr:cNvSpPr/>
      </xdr:nvSpPr>
      <xdr:spPr>
        <a:xfrm>
          <a:off x="3312160" y="12954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547C72D7-60F3-48D0-B71C-415375020B02}"/>
            </a:ext>
          </a:extLst>
        </xdr:cNvPr>
        <xdr:cNvSpPr txBox="1"/>
      </xdr:nvSpPr>
      <xdr:spPr>
        <a:xfrm>
          <a:off x="3150948" y="1273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23952</xdr:rowOff>
    </xdr:from>
    <xdr:to>
      <xdr:col>15</xdr:col>
      <xdr:colOff>50800</xdr:colOff>
      <xdr:row>77</xdr:row>
      <xdr:rowOff>37516</xdr:rowOff>
    </xdr:to>
    <xdr:cxnSp macro="">
      <xdr:nvCxnSpPr>
        <xdr:cNvPr id="185" name="直線コネクタ 184">
          <a:extLst>
            <a:ext uri="{FF2B5EF4-FFF2-40B4-BE49-F238E27FC236}">
              <a16:creationId xmlns:a16="http://schemas.microsoft.com/office/drawing/2014/main" id="{C9A11608-0007-488A-B74C-7CA0485EE5FA}"/>
            </a:ext>
          </a:extLst>
        </xdr:cNvPr>
        <xdr:cNvCxnSpPr/>
      </xdr:nvCxnSpPr>
      <xdr:spPr>
        <a:xfrm flipV="1">
          <a:off x="1790700" y="12932232"/>
          <a:ext cx="7747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671AA17C-88B7-4A31-9B53-238D95735FC7}"/>
            </a:ext>
          </a:extLst>
        </xdr:cNvPr>
        <xdr:cNvSpPr/>
      </xdr:nvSpPr>
      <xdr:spPr>
        <a:xfrm>
          <a:off x="2514600" y="12978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BC91DE85-8B58-45DF-B883-CB1DCDCC9157}"/>
            </a:ext>
          </a:extLst>
        </xdr:cNvPr>
        <xdr:cNvSpPr txBox="1"/>
      </xdr:nvSpPr>
      <xdr:spPr>
        <a:xfrm>
          <a:off x="2353388" y="130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37516</xdr:rowOff>
    </xdr:from>
    <xdr:to>
      <xdr:col>10</xdr:col>
      <xdr:colOff>114300</xdr:colOff>
      <xdr:row>77</xdr:row>
      <xdr:rowOff>90246</xdr:rowOff>
    </xdr:to>
    <xdr:cxnSp macro="">
      <xdr:nvCxnSpPr>
        <xdr:cNvPr id="188" name="直線コネクタ 187">
          <a:extLst>
            <a:ext uri="{FF2B5EF4-FFF2-40B4-BE49-F238E27FC236}">
              <a16:creationId xmlns:a16="http://schemas.microsoft.com/office/drawing/2014/main" id="{419E640B-B931-4503-8CC8-2F7DA1C6B633}"/>
            </a:ext>
          </a:extLst>
        </xdr:cNvPr>
        <xdr:cNvCxnSpPr/>
      </xdr:nvCxnSpPr>
      <xdr:spPr>
        <a:xfrm flipV="1">
          <a:off x="1008380" y="12945796"/>
          <a:ext cx="78232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9D35D5A0-F387-4BB5-9CFF-EC0C424C8A71}"/>
            </a:ext>
          </a:extLst>
        </xdr:cNvPr>
        <xdr:cNvSpPr/>
      </xdr:nvSpPr>
      <xdr:spPr>
        <a:xfrm>
          <a:off x="1739900" y="1297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514AD17-18E0-4D7D-AA42-B47C73DF772F}"/>
            </a:ext>
          </a:extLst>
        </xdr:cNvPr>
        <xdr:cNvSpPr txBox="1"/>
      </xdr:nvSpPr>
      <xdr:spPr>
        <a:xfrm>
          <a:off x="1578688"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2F3B2FEA-818A-4308-8DDF-7DE7920E4BBE}"/>
            </a:ext>
          </a:extLst>
        </xdr:cNvPr>
        <xdr:cNvSpPr/>
      </xdr:nvSpPr>
      <xdr:spPr>
        <a:xfrm>
          <a:off x="965200" y="12959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57D77D62-DFAE-4054-B0C3-4D408C9F4984}"/>
            </a:ext>
          </a:extLst>
        </xdr:cNvPr>
        <xdr:cNvSpPr txBox="1"/>
      </xdr:nvSpPr>
      <xdr:spPr>
        <a:xfrm>
          <a:off x="803988" y="1305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AEFC52-0217-4A47-A046-A1A49FDD79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EF05122-494A-438A-8210-5CD2B49CDF54}"/>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F7598BD7-E394-4F51-BB78-0D7A6E962A3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16EA210A-53E4-4EE0-AB49-EC368D0CD4E7}"/>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F1F720A9-D4A7-4DD1-834E-6B108E3908EC}"/>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38533</xdr:rowOff>
    </xdr:from>
    <xdr:to>
      <xdr:col>24</xdr:col>
      <xdr:colOff>114300</xdr:colOff>
      <xdr:row>78</xdr:row>
      <xdr:rowOff>140133</xdr:rowOff>
    </xdr:to>
    <xdr:sp macro="" textlink="">
      <xdr:nvSpPr>
        <xdr:cNvPr id="198" name="楕円 197">
          <a:extLst>
            <a:ext uri="{FF2B5EF4-FFF2-40B4-BE49-F238E27FC236}">
              <a16:creationId xmlns:a16="http://schemas.microsoft.com/office/drawing/2014/main" id="{CD23AB7C-11FD-483F-BDD9-127081B8DE82}"/>
            </a:ext>
          </a:extLst>
        </xdr:cNvPr>
        <xdr:cNvSpPr/>
      </xdr:nvSpPr>
      <xdr:spPr>
        <a:xfrm>
          <a:off x="4036060" y="131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124910</xdr:rowOff>
    </xdr:from>
    <xdr:ext cx="469744" cy="259045"/>
    <xdr:sp macro="" textlink="">
      <xdr:nvSpPr>
        <xdr:cNvPr id="199" name="維持補修費該当値テキスト">
          <a:extLst>
            <a:ext uri="{FF2B5EF4-FFF2-40B4-BE49-F238E27FC236}">
              <a16:creationId xmlns:a16="http://schemas.microsoft.com/office/drawing/2014/main" id="{434AA454-2012-4679-9087-157D81CEF9C7}"/>
            </a:ext>
          </a:extLst>
        </xdr:cNvPr>
        <xdr:cNvSpPr txBox="1"/>
      </xdr:nvSpPr>
      <xdr:spPr>
        <a:xfrm>
          <a:off x="4137660" y="130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98653</xdr:rowOff>
    </xdr:from>
    <xdr:to>
      <xdr:col>20</xdr:col>
      <xdr:colOff>38100</xdr:colOff>
      <xdr:row>78</xdr:row>
      <xdr:rowOff>28803</xdr:rowOff>
    </xdr:to>
    <xdr:sp macro="" textlink="">
      <xdr:nvSpPr>
        <xdr:cNvPr id="200" name="楕円 199">
          <a:extLst>
            <a:ext uri="{FF2B5EF4-FFF2-40B4-BE49-F238E27FC236}">
              <a16:creationId xmlns:a16="http://schemas.microsoft.com/office/drawing/2014/main" id="{A008D417-48D3-4A8A-BD1F-FF79404941D5}"/>
            </a:ext>
          </a:extLst>
        </xdr:cNvPr>
        <xdr:cNvSpPr/>
      </xdr:nvSpPr>
      <xdr:spPr>
        <a:xfrm>
          <a:off x="3312160" y="13006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19930</xdr:rowOff>
    </xdr:from>
    <xdr:ext cx="469744" cy="259045"/>
    <xdr:sp macro="" textlink="">
      <xdr:nvSpPr>
        <xdr:cNvPr id="201" name="テキスト ボックス 200">
          <a:extLst>
            <a:ext uri="{FF2B5EF4-FFF2-40B4-BE49-F238E27FC236}">
              <a16:creationId xmlns:a16="http://schemas.microsoft.com/office/drawing/2014/main" id="{A460A386-2B1B-45C5-B23C-17BCBD60CEED}"/>
            </a:ext>
          </a:extLst>
        </xdr:cNvPr>
        <xdr:cNvSpPr txBox="1"/>
      </xdr:nvSpPr>
      <xdr:spPr>
        <a:xfrm>
          <a:off x="3150948" y="130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144602</xdr:rowOff>
    </xdr:from>
    <xdr:to>
      <xdr:col>15</xdr:col>
      <xdr:colOff>101600</xdr:colOff>
      <xdr:row>77</xdr:row>
      <xdr:rowOff>74752</xdr:rowOff>
    </xdr:to>
    <xdr:sp macro="" textlink="">
      <xdr:nvSpPr>
        <xdr:cNvPr id="202" name="楕円 201">
          <a:extLst>
            <a:ext uri="{FF2B5EF4-FFF2-40B4-BE49-F238E27FC236}">
              <a16:creationId xmlns:a16="http://schemas.microsoft.com/office/drawing/2014/main" id="{DF6A3338-C5B4-46CC-A491-BD1B28335811}"/>
            </a:ext>
          </a:extLst>
        </xdr:cNvPr>
        <xdr:cNvSpPr/>
      </xdr:nvSpPr>
      <xdr:spPr>
        <a:xfrm>
          <a:off x="2514600" y="12885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91279</xdr:rowOff>
    </xdr:from>
    <xdr:ext cx="469744" cy="259045"/>
    <xdr:sp macro="" textlink="">
      <xdr:nvSpPr>
        <xdr:cNvPr id="203" name="テキスト ボックス 202">
          <a:extLst>
            <a:ext uri="{FF2B5EF4-FFF2-40B4-BE49-F238E27FC236}">
              <a16:creationId xmlns:a16="http://schemas.microsoft.com/office/drawing/2014/main" id="{56CE5451-3A3B-46DE-B8E9-400598F8CE38}"/>
            </a:ext>
          </a:extLst>
        </xdr:cNvPr>
        <xdr:cNvSpPr txBox="1"/>
      </xdr:nvSpPr>
      <xdr:spPr>
        <a:xfrm>
          <a:off x="2353388" y="126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158166</xdr:rowOff>
    </xdr:from>
    <xdr:to>
      <xdr:col>10</xdr:col>
      <xdr:colOff>165100</xdr:colOff>
      <xdr:row>77</xdr:row>
      <xdr:rowOff>88316</xdr:rowOff>
    </xdr:to>
    <xdr:sp macro="" textlink="">
      <xdr:nvSpPr>
        <xdr:cNvPr id="204" name="楕円 203">
          <a:extLst>
            <a:ext uri="{FF2B5EF4-FFF2-40B4-BE49-F238E27FC236}">
              <a16:creationId xmlns:a16="http://schemas.microsoft.com/office/drawing/2014/main" id="{B12FEEB7-ABE5-4509-9EF0-B9FDC1873FBA}"/>
            </a:ext>
          </a:extLst>
        </xdr:cNvPr>
        <xdr:cNvSpPr/>
      </xdr:nvSpPr>
      <xdr:spPr>
        <a:xfrm>
          <a:off x="1739900" y="12898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104843</xdr:rowOff>
    </xdr:from>
    <xdr:ext cx="469744" cy="259045"/>
    <xdr:sp macro="" textlink="">
      <xdr:nvSpPr>
        <xdr:cNvPr id="205" name="テキスト ボックス 204">
          <a:extLst>
            <a:ext uri="{FF2B5EF4-FFF2-40B4-BE49-F238E27FC236}">
              <a16:creationId xmlns:a16="http://schemas.microsoft.com/office/drawing/2014/main" id="{D9D85B0E-B1FD-48D6-9203-188B5782161B}"/>
            </a:ext>
          </a:extLst>
        </xdr:cNvPr>
        <xdr:cNvSpPr txBox="1"/>
      </xdr:nvSpPr>
      <xdr:spPr>
        <a:xfrm>
          <a:off x="1578688" y="126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39446</xdr:rowOff>
    </xdr:from>
    <xdr:to>
      <xdr:col>6</xdr:col>
      <xdr:colOff>38100</xdr:colOff>
      <xdr:row>77</xdr:row>
      <xdr:rowOff>141046</xdr:rowOff>
    </xdr:to>
    <xdr:sp macro="" textlink="">
      <xdr:nvSpPr>
        <xdr:cNvPr id="206" name="楕円 205">
          <a:extLst>
            <a:ext uri="{FF2B5EF4-FFF2-40B4-BE49-F238E27FC236}">
              <a16:creationId xmlns:a16="http://schemas.microsoft.com/office/drawing/2014/main" id="{5340D43B-79EE-499C-B64A-665BE17AF115}"/>
            </a:ext>
          </a:extLst>
        </xdr:cNvPr>
        <xdr:cNvSpPr/>
      </xdr:nvSpPr>
      <xdr:spPr>
        <a:xfrm>
          <a:off x="965200" y="12947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157573</xdr:rowOff>
    </xdr:from>
    <xdr:ext cx="469744" cy="259045"/>
    <xdr:sp macro="" textlink="">
      <xdr:nvSpPr>
        <xdr:cNvPr id="207" name="テキスト ボックス 206">
          <a:extLst>
            <a:ext uri="{FF2B5EF4-FFF2-40B4-BE49-F238E27FC236}">
              <a16:creationId xmlns:a16="http://schemas.microsoft.com/office/drawing/2014/main" id="{81F9CE90-C093-4F77-93E0-669536BD85AB}"/>
            </a:ext>
          </a:extLst>
        </xdr:cNvPr>
        <xdr:cNvSpPr txBox="1"/>
      </xdr:nvSpPr>
      <xdr:spPr>
        <a:xfrm>
          <a:off x="803988" y="127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75207C49-B073-4645-813E-00B087BB50EF}"/>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12C03061-2630-4565-A614-9182E69764C4}"/>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788E3770-0889-4243-A117-99FBF43096DA}"/>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A6CA75D9-87F7-49C8-A462-299AEA192EAC}"/>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A888EEE4-E9A0-47C1-9D19-44776D45743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39CBF44E-8126-424D-AE87-6D32BC9CFCC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90FDEAC0-495F-4293-85F3-D78CF2D0145C}"/>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CD97EDCD-49B6-40C2-8A3A-2FD953796F6E}"/>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CA18960-9841-4604-B10B-0CBBAA603A57}"/>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D0775839-A681-4AAE-ACEF-7B7DB0C2B394}"/>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DA967776-5BDF-45A3-BBE7-21C350017F06}"/>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A71C87D5-C447-4AF6-8609-268BD70A2BC9}"/>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AFA3046A-BEDB-43A4-9275-0EA8A7327645}"/>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9821BF57-D526-4301-A2FC-F182210AB8A4}"/>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6D636AC7-CFB5-44D4-B7EB-FBAE35B4FF76}"/>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39C63FD1-7C54-4845-815E-D6F7E4EFBB45}"/>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48EAF9AB-A52C-425A-B2B3-1FED997D511A}"/>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907580D4-CFD2-4805-A2CB-00A7CC40C0E3}"/>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2FFA69C9-6C23-469D-882B-BD3393E19A9A}"/>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76647FC2-4384-4A8F-8996-62702EA6E08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D16CEEB6-EACF-45D0-9641-436036BCF9FC}"/>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34A95C48-96E8-4F62-886B-35180482100E}"/>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2CECAF29-1FD2-4071-918B-6FBC8C56D839}"/>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40A52D9-C94E-41B9-88B3-8A5858EBE47E}"/>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4B15B896-6C0F-4B56-B2D7-9DB9B34CDCD1}"/>
            </a:ext>
          </a:extLst>
        </xdr:cNvPr>
        <xdr:cNvCxnSpPr/>
      </xdr:nvCxnSpPr>
      <xdr:spPr>
        <a:xfrm flipV="1">
          <a:off x="4084955" y="15041143"/>
          <a:ext cx="1270" cy="164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5BCC61C6-385F-4384-9620-CBDCEB7A6D31}"/>
            </a:ext>
          </a:extLst>
        </xdr:cNvPr>
        <xdr:cNvSpPr txBox="1"/>
      </xdr:nvSpPr>
      <xdr:spPr>
        <a:xfrm>
          <a:off x="4137660" y="166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882C66D6-6C42-442D-A157-A4D0EFD477B6}"/>
            </a:ext>
          </a:extLst>
        </xdr:cNvPr>
        <xdr:cNvCxnSpPr/>
      </xdr:nvCxnSpPr>
      <xdr:spPr>
        <a:xfrm>
          <a:off x="4020820" y="16689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3166719E-FD83-49F4-AC2B-C8A8110688F2}"/>
            </a:ext>
          </a:extLst>
        </xdr:cNvPr>
        <xdr:cNvSpPr txBox="1"/>
      </xdr:nvSpPr>
      <xdr:spPr>
        <a:xfrm>
          <a:off x="4137660" y="1482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7F4EC5BE-FBE5-4C1B-801D-3621A38EEB07}"/>
            </a:ext>
          </a:extLst>
        </xdr:cNvPr>
        <xdr:cNvCxnSpPr/>
      </xdr:nvCxnSpPr>
      <xdr:spPr>
        <a:xfrm>
          <a:off x="4020820" y="15041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142233</xdr:rowOff>
    </xdr:from>
    <xdr:to>
      <xdr:col>24</xdr:col>
      <xdr:colOff>63500</xdr:colOff>
      <xdr:row>97</xdr:row>
      <xdr:rowOff>158617</xdr:rowOff>
    </xdr:to>
    <xdr:cxnSp macro="">
      <xdr:nvCxnSpPr>
        <xdr:cNvPr id="237" name="直線コネクタ 236">
          <a:extLst>
            <a:ext uri="{FF2B5EF4-FFF2-40B4-BE49-F238E27FC236}">
              <a16:creationId xmlns:a16="http://schemas.microsoft.com/office/drawing/2014/main" id="{3C74DAC0-E023-437B-A2DC-C991B47DDAA0}"/>
            </a:ext>
          </a:extLst>
        </xdr:cNvPr>
        <xdr:cNvCxnSpPr/>
      </xdr:nvCxnSpPr>
      <xdr:spPr>
        <a:xfrm>
          <a:off x="3355340" y="16403313"/>
          <a:ext cx="73152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C9587709-366C-4D9B-ACBF-CE1F478A8F23}"/>
            </a:ext>
          </a:extLst>
        </xdr:cNvPr>
        <xdr:cNvSpPr txBox="1"/>
      </xdr:nvSpPr>
      <xdr:spPr>
        <a:xfrm>
          <a:off x="4137660" y="15928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E457A034-A741-45E3-968F-1AC0D9A45F93}"/>
            </a:ext>
          </a:extLst>
        </xdr:cNvPr>
        <xdr:cNvSpPr/>
      </xdr:nvSpPr>
      <xdr:spPr>
        <a:xfrm>
          <a:off x="4036060" y="16073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142233</xdr:rowOff>
    </xdr:from>
    <xdr:to>
      <xdr:col>19</xdr:col>
      <xdr:colOff>177800</xdr:colOff>
      <xdr:row>97</xdr:row>
      <xdr:rowOff>155245</xdr:rowOff>
    </xdr:to>
    <xdr:cxnSp macro="">
      <xdr:nvCxnSpPr>
        <xdr:cNvPr id="240" name="直線コネクタ 239">
          <a:extLst>
            <a:ext uri="{FF2B5EF4-FFF2-40B4-BE49-F238E27FC236}">
              <a16:creationId xmlns:a16="http://schemas.microsoft.com/office/drawing/2014/main" id="{5DDAA28C-05F2-4E76-88B8-9BDB3E7C22B8}"/>
            </a:ext>
          </a:extLst>
        </xdr:cNvPr>
        <xdr:cNvCxnSpPr/>
      </xdr:nvCxnSpPr>
      <xdr:spPr>
        <a:xfrm flipV="1">
          <a:off x="2565400" y="16403313"/>
          <a:ext cx="78994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732EC64A-C20B-4806-A499-9B778C308DD9}"/>
            </a:ext>
          </a:extLst>
        </xdr:cNvPr>
        <xdr:cNvSpPr/>
      </xdr:nvSpPr>
      <xdr:spPr>
        <a:xfrm>
          <a:off x="3312160" y="16076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590AF324-FB32-4889-BBA8-023FAAE6BC06}"/>
            </a:ext>
          </a:extLst>
        </xdr:cNvPr>
        <xdr:cNvSpPr txBox="1"/>
      </xdr:nvSpPr>
      <xdr:spPr>
        <a:xfrm>
          <a:off x="3118631" y="158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155245</xdr:rowOff>
    </xdr:from>
    <xdr:to>
      <xdr:col>15</xdr:col>
      <xdr:colOff>50800</xdr:colOff>
      <xdr:row>98</xdr:row>
      <xdr:rowOff>9150</xdr:rowOff>
    </xdr:to>
    <xdr:cxnSp macro="">
      <xdr:nvCxnSpPr>
        <xdr:cNvPr id="243" name="直線コネクタ 242">
          <a:extLst>
            <a:ext uri="{FF2B5EF4-FFF2-40B4-BE49-F238E27FC236}">
              <a16:creationId xmlns:a16="http://schemas.microsoft.com/office/drawing/2014/main" id="{179F2E71-4C9E-452D-867E-870E2EDA9824}"/>
            </a:ext>
          </a:extLst>
        </xdr:cNvPr>
        <xdr:cNvCxnSpPr/>
      </xdr:nvCxnSpPr>
      <xdr:spPr>
        <a:xfrm flipV="1">
          <a:off x="1790700" y="16416325"/>
          <a:ext cx="7747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151BD39F-0888-47EC-B049-54ED63F089BE}"/>
            </a:ext>
          </a:extLst>
        </xdr:cNvPr>
        <xdr:cNvSpPr/>
      </xdr:nvSpPr>
      <xdr:spPr>
        <a:xfrm>
          <a:off x="2514600" y="1611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665D1987-3850-421D-86FA-3743BD0411E4}"/>
            </a:ext>
          </a:extLst>
        </xdr:cNvPr>
        <xdr:cNvSpPr txBox="1"/>
      </xdr:nvSpPr>
      <xdr:spPr>
        <a:xfrm>
          <a:off x="2343931" y="159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9150</xdr:rowOff>
    </xdr:from>
    <xdr:to>
      <xdr:col>10</xdr:col>
      <xdr:colOff>114300</xdr:colOff>
      <xdr:row>98</xdr:row>
      <xdr:rowOff>59976</xdr:rowOff>
    </xdr:to>
    <xdr:cxnSp macro="">
      <xdr:nvCxnSpPr>
        <xdr:cNvPr id="246" name="直線コネクタ 245">
          <a:extLst>
            <a:ext uri="{FF2B5EF4-FFF2-40B4-BE49-F238E27FC236}">
              <a16:creationId xmlns:a16="http://schemas.microsoft.com/office/drawing/2014/main" id="{E35C3159-E0E6-488F-A9E7-CD2428420A46}"/>
            </a:ext>
          </a:extLst>
        </xdr:cNvPr>
        <xdr:cNvCxnSpPr/>
      </xdr:nvCxnSpPr>
      <xdr:spPr>
        <a:xfrm flipV="1">
          <a:off x="1008380" y="16437870"/>
          <a:ext cx="78232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3B279CB6-F37D-45D3-B5E3-4BA850AD6B4A}"/>
            </a:ext>
          </a:extLst>
        </xdr:cNvPr>
        <xdr:cNvSpPr/>
      </xdr:nvSpPr>
      <xdr:spPr>
        <a:xfrm>
          <a:off x="1739900" y="16225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BF18DD71-DF54-4418-AFAE-0CF8B607F3BD}"/>
            </a:ext>
          </a:extLst>
        </xdr:cNvPr>
        <xdr:cNvSpPr txBox="1"/>
      </xdr:nvSpPr>
      <xdr:spPr>
        <a:xfrm>
          <a:off x="1546371" y="160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D5F7A5D3-7CAA-4030-9504-6668BA53EC95}"/>
            </a:ext>
          </a:extLst>
        </xdr:cNvPr>
        <xdr:cNvSpPr/>
      </xdr:nvSpPr>
      <xdr:spPr>
        <a:xfrm>
          <a:off x="965200" y="162842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C371E35C-982E-4097-BAEB-2C6A9203F684}"/>
            </a:ext>
          </a:extLst>
        </xdr:cNvPr>
        <xdr:cNvSpPr txBox="1"/>
      </xdr:nvSpPr>
      <xdr:spPr>
        <a:xfrm>
          <a:off x="771671" y="160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87119A0-E568-40C8-A084-569BB226856A}"/>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304180A-3B1D-4EA4-9E4E-8DF39A21BDAD}"/>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CB86B4C-5CB2-4AD4-A1DF-727EC0DAE045}"/>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E753F14-75A5-4ED6-A01A-62D9360643BE}"/>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595A7007-04EB-4571-89BF-F357F5BA087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107817</xdr:rowOff>
    </xdr:from>
    <xdr:to>
      <xdr:col>24</xdr:col>
      <xdr:colOff>114300</xdr:colOff>
      <xdr:row>98</xdr:row>
      <xdr:rowOff>37967</xdr:rowOff>
    </xdr:to>
    <xdr:sp macro="" textlink="">
      <xdr:nvSpPr>
        <xdr:cNvPr id="256" name="楕円 255">
          <a:extLst>
            <a:ext uri="{FF2B5EF4-FFF2-40B4-BE49-F238E27FC236}">
              <a16:creationId xmlns:a16="http://schemas.microsoft.com/office/drawing/2014/main" id="{8C6E7FC8-D623-42FC-8F3C-D61D48033CD4}"/>
            </a:ext>
          </a:extLst>
        </xdr:cNvPr>
        <xdr:cNvSpPr/>
      </xdr:nvSpPr>
      <xdr:spPr>
        <a:xfrm>
          <a:off x="4036060" y="16368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86244</xdr:rowOff>
    </xdr:from>
    <xdr:ext cx="534377" cy="259045"/>
    <xdr:sp macro="" textlink="">
      <xdr:nvSpPr>
        <xdr:cNvPr id="257" name="扶助費該当値テキスト">
          <a:extLst>
            <a:ext uri="{FF2B5EF4-FFF2-40B4-BE49-F238E27FC236}">
              <a16:creationId xmlns:a16="http://schemas.microsoft.com/office/drawing/2014/main" id="{356130DB-AADD-4EE2-9624-9E57445CDF1F}"/>
            </a:ext>
          </a:extLst>
        </xdr:cNvPr>
        <xdr:cNvSpPr txBox="1"/>
      </xdr:nvSpPr>
      <xdr:spPr>
        <a:xfrm>
          <a:off x="4137660" y="163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91433</xdr:rowOff>
    </xdr:from>
    <xdr:to>
      <xdr:col>20</xdr:col>
      <xdr:colOff>38100</xdr:colOff>
      <xdr:row>98</xdr:row>
      <xdr:rowOff>21583</xdr:rowOff>
    </xdr:to>
    <xdr:sp macro="" textlink="">
      <xdr:nvSpPr>
        <xdr:cNvPr id="258" name="楕円 257">
          <a:extLst>
            <a:ext uri="{FF2B5EF4-FFF2-40B4-BE49-F238E27FC236}">
              <a16:creationId xmlns:a16="http://schemas.microsoft.com/office/drawing/2014/main" id="{219DC880-9A79-4240-9D0C-AD21FB48F22E}"/>
            </a:ext>
          </a:extLst>
        </xdr:cNvPr>
        <xdr:cNvSpPr/>
      </xdr:nvSpPr>
      <xdr:spPr>
        <a:xfrm>
          <a:off x="3312160" y="16352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12710</xdr:rowOff>
    </xdr:from>
    <xdr:ext cx="534377" cy="259045"/>
    <xdr:sp macro="" textlink="">
      <xdr:nvSpPr>
        <xdr:cNvPr id="259" name="テキスト ボックス 258">
          <a:extLst>
            <a:ext uri="{FF2B5EF4-FFF2-40B4-BE49-F238E27FC236}">
              <a16:creationId xmlns:a16="http://schemas.microsoft.com/office/drawing/2014/main" id="{B6EF3990-5A62-4B95-81FA-26477DB0742B}"/>
            </a:ext>
          </a:extLst>
        </xdr:cNvPr>
        <xdr:cNvSpPr txBox="1"/>
      </xdr:nvSpPr>
      <xdr:spPr>
        <a:xfrm>
          <a:off x="3118631" y="164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104445</xdr:rowOff>
    </xdr:from>
    <xdr:to>
      <xdr:col>15</xdr:col>
      <xdr:colOff>101600</xdr:colOff>
      <xdr:row>98</xdr:row>
      <xdr:rowOff>34595</xdr:rowOff>
    </xdr:to>
    <xdr:sp macro="" textlink="">
      <xdr:nvSpPr>
        <xdr:cNvPr id="260" name="楕円 259">
          <a:extLst>
            <a:ext uri="{FF2B5EF4-FFF2-40B4-BE49-F238E27FC236}">
              <a16:creationId xmlns:a16="http://schemas.microsoft.com/office/drawing/2014/main" id="{8C20D8C9-D04F-47E8-B88F-68FC9AAF53BB}"/>
            </a:ext>
          </a:extLst>
        </xdr:cNvPr>
        <xdr:cNvSpPr/>
      </xdr:nvSpPr>
      <xdr:spPr>
        <a:xfrm>
          <a:off x="2514600" y="16365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25722</xdr:rowOff>
    </xdr:from>
    <xdr:ext cx="534377" cy="259045"/>
    <xdr:sp macro="" textlink="">
      <xdr:nvSpPr>
        <xdr:cNvPr id="261" name="テキスト ボックス 260">
          <a:extLst>
            <a:ext uri="{FF2B5EF4-FFF2-40B4-BE49-F238E27FC236}">
              <a16:creationId xmlns:a16="http://schemas.microsoft.com/office/drawing/2014/main" id="{D3E1AF79-2231-462F-99B4-F1591F3CFFE1}"/>
            </a:ext>
          </a:extLst>
        </xdr:cNvPr>
        <xdr:cNvSpPr txBox="1"/>
      </xdr:nvSpPr>
      <xdr:spPr>
        <a:xfrm>
          <a:off x="2343931" y="164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129800</xdr:rowOff>
    </xdr:from>
    <xdr:to>
      <xdr:col>10</xdr:col>
      <xdr:colOff>165100</xdr:colOff>
      <xdr:row>98</xdr:row>
      <xdr:rowOff>59950</xdr:rowOff>
    </xdr:to>
    <xdr:sp macro="" textlink="">
      <xdr:nvSpPr>
        <xdr:cNvPr id="262" name="楕円 261">
          <a:extLst>
            <a:ext uri="{FF2B5EF4-FFF2-40B4-BE49-F238E27FC236}">
              <a16:creationId xmlns:a16="http://schemas.microsoft.com/office/drawing/2014/main" id="{4243D10A-DD3D-488D-86D8-72D8C075009D}"/>
            </a:ext>
          </a:extLst>
        </xdr:cNvPr>
        <xdr:cNvSpPr/>
      </xdr:nvSpPr>
      <xdr:spPr>
        <a:xfrm>
          <a:off x="1739900" y="1639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51077</xdr:rowOff>
    </xdr:from>
    <xdr:ext cx="534377" cy="259045"/>
    <xdr:sp macro="" textlink="">
      <xdr:nvSpPr>
        <xdr:cNvPr id="263" name="テキスト ボックス 262">
          <a:extLst>
            <a:ext uri="{FF2B5EF4-FFF2-40B4-BE49-F238E27FC236}">
              <a16:creationId xmlns:a16="http://schemas.microsoft.com/office/drawing/2014/main" id="{713279FD-564C-4836-9021-0345A84B7F10}"/>
            </a:ext>
          </a:extLst>
        </xdr:cNvPr>
        <xdr:cNvSpPr txBox="1"/>
      </xdr:nvSpPr>
      <xdr:spPr>
        <a:xfrm>
          <a:off x="1546371" y="164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9176</xdr:rowOff>
    </xdr:from>
    <xdr:to>
      <xdr:col>6</xdr:col>
      <xdr:colOff>38100</xdr:colOff>
      <xdr:row>98</xdr:row>
      <xdr:rowOff>110776</xdr:rowOff>
    </xdr:to>
    <xdr:sp macro="" textlink="">
      <xdr:nvSpPr>
        <xdr:cNvPr id="264" name="楕円 263">
          <a:extLst>
            <a:ext uri="{FF2B5EF4-FFF2-40B4-BE49-F238E27FC236}">
              <a16:creationId xmlns:a16="http://schemas.microsoft.com/office/drawing/2014/main" id="{6DBFF43B-B413-4990-8776-8A7AE1FCAEB5}"/>
            </a:ext>
          </a:extLst>
        </xdr:cNvPr>
        <xdr:cNvSpPr/>
      </xdr:nvSpPr>
      <xdr:spPr>
        <a:xfrm>
          <a:off x="965200" y="16437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101903</xdr:rowOff>
    </xdr:from>
    <xdr:ext cx="534377" cy="259045"/>
    <xdr:sp macro="" textlink="">
      <xdr:nvSpPr>
        <xdr:cNvPr id="265" name="テキスト ボックス 264">
          <a:extLst>
            <a:ext uri="{FF2B5EF4-FFF2-40B4-BE49-F238E27FC236}">
              <a16:creationId xmlns:a16="http://schemas.microsoft.com/office/drawing/2014/main" id="{29898B01-592C-45F6-A1E3-4E1DB2E5AAB0}"/>
            </a:ext>
          </a:extLst>
        </xdr:cNvPr>
        <xdr:cNvSpPr txBox="1"/>
      </xdr:nvSpPr>
      <xdr:spPr>
        <a:xfrm>
          <a:off x="771671" y="165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560551B4-A413-4E13-AE21-168FEF580DF5}"/>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9BD28981-F292-4831-BCF3-7647AD0A3886}"/>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40F3B92B-D230-4B43-B2D5-257BC4C353BB}"/>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D48B1E5B-0042-425B-844D-B3B7F95ED08C}"/>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358330B8-38E6-4947-AC73-8A4C9788CA8F}"/>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5852F34F-D86F-42FB-9FD6-17F64D7BC4A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10E4DE2C-56CF-4852-817F-67924978306F}"/>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99188CD2-DFD8-4107-B7D4-8DE7284F515C}"/>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E6111248-1E38-45FA-8DED-F50A0D893E0E}"/>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64E05134-95A6-4306-AE86-458F3EFD97BC}"/>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BDB2D90F-FBDF-41C7-8641-B7010396CFCC}"/>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BF5AB245-F544-4D59-AF9D-310D1AA64841}"/>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2D3E05A6-3848-49D1-9A7F-1A4E76121B21}"/>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E6EF17C0-E0BE-412B-B826-FFDB5932B259}"/>
            </a:ext>
          </a:extLst>
        </xdr:cNvPr>
        <xdr:cNvSpPr txBox="1"/>
      </xdr:nvSpPr>
      <xdr:spPr>
        <a:xfrm>
          <a:off x="53640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9DBEF0D1-8EF9-43EB-A408-EA624FA494BE}"/>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6E241D2F-AF4A-41A7-939F-CCE59A16A233}"/>
            </a:ext>
          </a:extLst>
        </xdr:cNvPr>
        <xdr:cNvSpPr txBox="1"/>
      </xdr:nvSpPr>
      <xdr:spPr>
        <a:xfrm>
          <a:off x="53640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F3742592-480D-4A3F-849E-66662D2E2741}"/>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1F1FCF24-DD41-4A9F-97A5-1C31F3A7BCC0}"/>
            </a:ext>
          </a:extLst>
        </xdr:cNvPr>
        <xdr:cNvSpPr txBox="1"/>
      </xdr:nvSpPr>
      <xdr:spPr>
        <a:xfrm>
          <a:off x="53640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CF1A3C0A-11FF-43B3-A1E1-CCB18EBF9DC1}"/>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F7918DD1-983A-447E-889E-7E9222734080}"/>
            </a:ext>
          </a:extLst>
        </xdr:cNvPr>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C0CB8414-B833-46DA-858D-EE386EFADAEF}"/>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8C072A12-0D0D-43D7-B98A-9958AEFAB432}"/>
            </a:ext>
          </a:extLst>
        </xdr:cNvPr>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30BF2C6E-5FE0-4C65-9764-10702753E7A3}"/>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CDC37769-BA69-4FE5-B240-7905C996E5DD}"/>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55F074B9-B0D0-47D4-869C-0E852259F41F}"/>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AA67C11-7D0E-4AF8-9CEC-F1CE85DBBB22}"/>
            </a:ext>
          </a:extLst>
        </xdr:cNvPr>
        <xdr:cNvCxnSpPr/>
      </xdr:nvCxnSpPr>
      <xdr:spPr>
        <a:xfrm flipV="1">
          <a:off x="9218295" y="5195113"/>
          <a:ext cx="1270" cy="133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4EFA027-25CF-45C8-B6B7-06433EA7A433}"/>
            </a:ext>
          </a:extLst>
        </xdr:cNvPr>
        <xdr:cNvSpPr txBox="1"/>
      </xdr:nvSpPr>
      <xdr:spPr>
        <a:xfrm>
          <a:off x="9271000" y="65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662984E3-023D-4A3F-A93E-9027DA104BAC}"/>
            </a:ext>
          </a:extLst>
        </xdr:cNvPr>
        <xdr:cNvCxnSpPr/>
      </xdr:nvCxnSpPr>
      <xdr:spPr>
        <a:xfrm>
          <a:off x="9154160" y="6525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4466F058-E176-4932-868B-24920E2B9009}"/>
            </a:ext>
          </a:extLst>
        </xdr:cNvPr>
        <xdr:cNvSpPr txBox="1"/>
      </xdr:nvSpPr>
      <xdr:spPr>
        <a:xfrm>
          <a:off x="9271000" y="497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E8CB7549-8178-4CB7-A312-42F791710E5B}"/>
            </a:ext>
          </a:extLst>
        </xdr:cNvPr>
        <xdr:cNvCxnSpPr/>
      </xdr:nvCxnSpPr>
      <xdr:spPr>
        <a:xfrm>
          <a:off x="9154160" y="519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166697</xdr:rowOff>
    </xdr:from>
    <xdr:to>
      <xdr:col>55</xdr:col>
      <xdr:colOff>0</xdr:colOff>
      <xdr:row>38</xdr:row>
      <xdr:rowOff>2616</xdr:rowOff>
    </xdr:to>
    <xdr:cxnSp macro="">
      <xdr:nvCxnSpPr>
        <xdr:cNvPr id="296" name="直線コネクタ 295">
          <a:extLst>
            <a:ext uri="{FF2B5EF4-FFF2-40B4-BE49-F238E27FC236}">
              <a16:creationId xmlns:a16="http://schemas.microsoft.com/office/drawing/2014/main" id="{EDD3A73B-2C6A-436F-9657-F9B1DBBAA8F4}"/>
            </a:ext>
          </a:extLst>
        </xdr:cNvPr>
        <xdr:cNvCxnSpPr/>
      </xdr:nvCxnSpPr>
      <xdr:spPr>
        <a:xfrm>
          <a:off x="8496300" y="6369377"/>
          <a:ext cx="7239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8B9FB43-D051-447C-8AC8-473ADD94A6C1}"/>
            </a:ext>
          </a:extLst>
        </xdr:cNvPr>
        <xdr:cNvSpPr txBox="1"/>
      </xdr:nvSpPr>
      <xdr:spPr>
        <a:xfrm>
          <a:off x="9271000" y="5962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E96B274A-8274-4E37-82EB-CEC062F9739F}"/>
            </a:ext>
          </a:extLst>
        </xdr:cNvPr>
        <xdr:cNvSpPr/>
      </xdr:nvSpPr>
      <xdr:spPr>
        <a:xfrm>
          <a:off x="9192260" y="6107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166697</xdr:rowOff>
    </xdr:from>
    <xdr:to>
      <xdr:col>50</xdr:col>
      <xdr:colOff>114300</xdr:colOff>
      <xdr:row>38</xdr:row>
      <xdr:rowOff>10628</xdr:rowOff>
    </xdr:to>
    <xdr:cxnSp macro="">
      <xdr:nvCxnSpPr>
        <xdr:cNvPr id="299" name="直線コネクタ 298">
          <a:extLst>
            <a:ext uri="{FF2B5EF4-FFF2-40B4-BE49-F238E27FC236}">
              <a16:creationId xmlns:a16="http://schemas.microsoft.com/office/drawing/2014/main" id="{AA9E36C2-FF9F-4A26-8162-858BA2F459B2}"/>
            </a:ext>
          </a:extLst>
        </xdr:cNvPr>
        <xdr:cNvCxnSpPr/>
      </xdr:nvCxnSpPr>
      <xdr:spPr>
        <a:xfrm flipV="1">
          <a:off x="7713980" y="6369377"/>
          <a:ext cx="78232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6B795F5-991F-41B0-8155-72279F214F5F}"/>
            </a:ext>
          </a:extLst>
        </xdr:cNvPr>
        <xdr:cNvSpPr/>
      </xdr:nvSpPr>
      <xdr:spPr>
        <a:xfrm>
          <a:off x="8445500" y="6127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FA925B8D-3E49-4432-A2D2-4AF2B4E98663}"/>
            </a:ext>
          </a:extLst>
        </xdr:cNvPr>
        <xdr:cNvSpPr txBox="1"/>
      </xdr:nvSpPr>
      <xdr:spPr>
        <a:xfrm>
          <a:off x="8251971" y="590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127236</xdr:rowOff>
    </xdr:from>
    <xdr:to>
      <xdr:col>45</xdr:col>
      <xdr:colOff>177800</xdr:colOff>
      <xdr:row>38</xdr:row>
      <xdr:rowOff>10628</xdr:rowOff>
    </xdr:to>
    <xdr:cxnSp macro="">
      <xdr:nvCxnSpPr>
        <xdr:cNvPr id="302" name="直線コネクタ 301">
          <a:extLst>
            <a:ext uri="{FF2B5EF4-FFF2-40B4-BE49-F238E27FC236}">
              <a16:creationId xmlns:a16="http://schemas.microsoft.com/office/drawing/2014/main" id="{4C28C9D5-8F5A-4939-862E-9DB762825C06}"/>
            </a:ext>
          </a:extLst>
        </xdr:cNvPr>
        <xdr:cNvCxnSpPr/>
      </xdr:nvCxnSpPr>
      <xdr:spPr>
        <a:xfrm>
          <a:off x="6924040" y="6329916"/>
          <a:ext cx="789940" cy="5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16B7F8A-3EE5-4A37-847A-E6DD670FEA3A}"/>
            </a:ext>
          </a:extLst>
        </xdr:cNvPr>
        <xdr:cNvSpPr/>
      </xdr:nvSpPr>
      <xdr:spPr>
        <a:xfrm>
          <a:off x="7670800" y="61012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F98418DF-6B8C-4618-8930-51C4488B62F0}"/>
            </a:ext>
          </a:extLst>
        </xdr:cNvPr>
        <xdr:cNvSpPr txBox="1"/>
      </xdr:nvSpPr>
      <xdr:spPr>
        <a:xfrm>
          <a:off x="7477271" y="58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125712</xdr:rowOff>
    </xdr:from>
    <xdr:to>
      <xdr:col>41</xdr:col>
      <xdr:colOff>50800</xdr:colOff>
      <xdr:row>37</xdr:row>
      <xdr:rowOff>127236</xdr:rowOff>
    </xdr:to>
    <xdr:cxnSp macro="">
      <xdr:nvCxnSpPr>
        <xdr:cNvPr id="305" name="直線コネクタ 304">
          <a:extLst>
            <a:ext uri="{FF2B5EF4-FFF2-40B4-BE49-F238E27FC236}">
              <a16:creationId xmlns:a16="http://schemas.microsoft.com/office/drawing/2014/main" id="{5336366F-AA34-4E6F-8A52-245AA7BB82CB}"/>
            </a:ext>
          </a:extLst>
        </xdr:cNvPr>
        <xdr:cNvCxnSpPr/>
      </xdr:nvCxnSpPr>
      <xdr:spPr>
        <a:xfrm>
          <a:off x="6149340" y="6328392"/>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11AF3D02-515C-48E8-8317-9A7749034594}"/>
            </a:ext>
          </a:extLst>
        </xdr:cNvPr>
        <xdr:cNvSpPr/>
      </xdr:nvSpPr>
      <xdr:spPr>
        <a:xfrm>
          <a:off x="6873240" y="6141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20743C23-30B1-49E1-BFC4-BC9DC0E2C6B8}"/>
            </a:ext>
          </a:extLst>
        </xdr:cNvPr>
        <xdr:cNvSpPr txBox="1"/>
      </xdr:nvSpPr>
      <xdr:spPr>
        <a:xfrm>
          <a:off x="6702571" y="59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5910EFC7-6D16-46FF-A8F6-363653D79D7F}"/>
            </a:ext>
          </a:extLst>
        </xdr:cNvPr>
        <xdr:cNvSpPr/>
      </xdr:nvSpPr>
      <xdr:spPr>
        <a:xfrm>
          <a:off x="6098540" y="6159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E4B9A2B7-2223-4FE8-A6A5-1F1173A2297D}"/>
            </a:ext>
          </a:extLst>
        </xdr:cNvPr>
        <xdr:cNvSpPr txBox="1"/>
      </xdr:nvSpPr>
      <xdr:spPr>
        <a:xfrm>
          <a:off x="5905011" y="59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DF9C3105-1219-4517-A63D-D28EB52563F9}"/>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9E928FD8-E6DC-4B1F-8978-3B32AD9AF266}"/>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D1B7652D-2FE2-4CFA-92B9-42AF5FEB8211}"/>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BB0F866-6086-4B0F-8D12-8D37F6937719}"/>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EA16CF0E-78E2-44FA-992E-6114CA1B0E5A}"/>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123266</xdr:rowOff>
    </xdr:from>
    <xdr:to>
      <xdr:col>55</xdr:col>
      <xdr:colOff>50800</xdr:colOff>
      <xdr:row>38</xdr:row>
      <xdr:rowOff>53416</xdr:rowOff>
    </xdr:to>
    <xdr:sp macro="" textlink="">
      <xdr:nvSpPr>
        <xdr:cNvPr id="315" name="楕円 314">
          <a:extLst>
            <a:ext uri="{FF2B5EF4-FFF2-40B4-BE49-F238E27FC236}">
              <a16:creationId xmlns:a16="http://schemas.microsoft.com/office/drawing/2014/main" id="{3105ECF3-3D0F-47CF-BA31-04E8AE7D81A0}"/>
            </a:ext>
          </a:extLst>
        </xdr:cNvPr>
        <xdr:cNvSpPr/>
      </xdr:nvSpPr>
      <xdr:spPr>
        <a:xfrm>
          <a:off x="9192260" y="6325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101693</xdr:rowOff>
    </xdr:from>
    <xdr:ext cx="534377" cy="259045"/>
    <xdr:sp macro="" textlink="">
      <xdr:nvSpPr>
        <xdr:cNvPr id="316" name="補助費等該当値テキスト">
          <a:extLst>
            <a:ext uri="{FF2B5EF4-FFF2-40B4-BE49-F238E27FC236}">
              <a16:creationId xmlns:a16="http://schemas.microsoft.com/office/drawing/2014/main" id="{6F35630D-653A-4D9B-9DC4-E3E43A8B96F1}"/>
            </a:ext>
          </a:extLst>
        </xdr:cNvPr>
        <xdr:cNvSpPr txBox="1"/>
      </xdr:nvSpPr>
      <xdr:spPr>
        <a:xfrm>
          <a:off x="9271000" y="63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115896</xdr:rowOff>
    </xdr:from>
    <xdr:to>
      <xdr:col>50</xdr:col>
      <xdr:colOff>165100</xdr:colOff>
      <xdr:row>38</xdr:row>
      <xdr:rowOff>46047</xdr:rowOff>
    </xdr:to>
    <xdr:sp macro="" textlink="">
      <xdr:nvSpPr>
        <xdr:cNvPr id="317" name="楕円 316">
          <a:extLst>
            <a:ext uri="{FF2B5EF4-FFF2-40B4-BE49-F238E27FC236}">
              <a16:creationId xmlns:a16="http://schemas.microsoft.com/office/drawing/2014/main" id="{F0D93ECB-351B-4AA8-A10E-B58E9DA4D594}"/>
            </a:ext>
          </a:extLst>
        </xdr:cNvPr>
        <xdr:cNvSpPr/>
      </xdr:nvSpPr>
      <xdr:spPr>
        <a:xfrm>
          <a:off x="8445500" y="6318576"/>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37174</xdr:rowOff>
    </xdr:from>
    <xdr:ext cx="534377" cy="259045"/>
    <xdr:sp macro="" textlink="">
      <xdr:nvSpPr>
        <xdr:cNvPr id="318" name="テキスト ボックス 317">
          <a:extLst>
            <a:ext uri="{FF2B5EF4-FFF2-40B4-BE49-F238E27FC236}">
              <a16:creationId xmlns:a16="http://schemas.microsoft.com/office/drawing/2014/main" id="{C0D89836-4E86-49CC-884F-A48927DD122C}"/>
            </a:ext>
          </a:extLst>
        </xdr:cNvPr>
        <xdr:cNvSpPr txBox="1"/>
      </xdr:nvSpPr>
      <xdr:spPr>
        <a:xfrm>
          <a:off x="8251971" y="64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131278</xdr:rowOff>
    </xdr:from>
    <xdr:to>
      <xdr:col>46</xdr:col>
      <xdr:colOff>38100</xdr:colOff>
      <xdr:row>38</xdr:row>
      <xdr:rowOff>61428</xdr:rowOff>
    </xdr:to>
    <xdr:sp macro="" textlink="">
      <xdr:nvSpPr>
        <xdr:cNvPr id="319" name="楕円 318">
          <a:extLst>
            <a:ext uri="{FF2B5EF4-FFF2-40B4-BE49-F238E27FC236}">
              <a16:creationId xmlns:a16="http://schemas.microsoft.com/office/drawing/2014/main" id="{99924D30-EAC7-4D4A-8DE2-4339E2D7A894}"/>
            </a:ext>
          </a:extLst>
        </xdr:cNvPr>
        <xdr:cNvSpPr/>
      </xdr:nvSpPr>
      <xdr:spPr>
        <a:xfrm>
          <a:off x="7670800" y="6333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52555</xdr:rowOff>
    </xdr:from>
    <xdr:ext cx="534377" cy="259045"/>
    <xdr:sp macro="" textlink="">
      <xdr:nvSpPr>
        <xdr:cNvPr id="320" name="テキスト ボックス 319">
          <a:extLst>
            <a:ext uri="{FF2B5EF4-FFF2-40B4-BE49-F238E27FC236}">
              <a16:creationId xmlns:a16="http://schemas.microsoft.com/office/drawing/2014/main" id="{6CCA83A5-15BB-47E3-B813-CE24AC5F91E5}"/>
            </a:ext>
          </a:extLst>
        </xdr:cNvPr>
        <xdr:cNvSpPr txBox="1"/>
      </xdr:nvSpPr>
      <xdr:spPr>
        <a:xfrm>
          <a:off x="7477271" y="642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76436</xdr:rowOff>
    </xdr:from>
    <xdr:to>
      <xdr:col>41</xdr:col>
      <xdr:colOff>101600</xdr:colOff>
      <xdr:row>38</xdr:row>
      <xdr:rowOff>6586</xdr:rowOff>
    </xdr:to>
    <xdr:sp macro="" textlink="">
      <xdr:nvSpPr>
        <xdr:cNvPr id="321" name="楕円 320">
          <a:extLst>
            <a:ext uri="{FF2B5EF4-FFF2-40B4-BE49-F238E27FC236}">
              <a16:creationId xmlns:a16="http://schemas.microsoft.com/office/drawing/2014/main" id="{5C94BF14-7C88-41B7-B5B8-10823D53EC13}"/>
            </a:ext>
          </a:extLst>
        </xdr:cNvPr>
        <xdr:cNvSpPr/>
      </xdr:nvSpPr>
      <xdr:spPr>
        <a:xfrm>
          <a:off x="6873240" y="6279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169163</xdr:rowOff>
    </xdr:from>
    <xdr:ext cx="534377" cy="259045"/>
    <xdr:sp macro="" textlink="">
      <xdr:nvSpPr>
        <xdr:cNvPr id="322" name="テキスト ボックス 321">
          <a:extLst>
            <a:ext uri="{FF2B5EF4-FFF2-40B4-BE49-F238E27FC236}">
              <a16:creationId xmlns:a16="http://schemas.microsoft.com/office/drawing/2014/main" id="{AC97F956-22E5-4BDE-B1D5-62439CA576C2}"/>
            </a:ext>
          </a:extLst>
        </xdr:cNvPr>
        <xdr:cNvSpPr txBox="1"/>
      </xdr:nvSpPr>
      <xdr:spPr>
        <a:xfrm>
          <a:off x="6702571" y="637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74912</xdr:rowOff>
    </xdr:from>
    <xdr:to>
      <xdr:col>36</xdr:col>
      <xdr:colOff>165100</xdr:colOff>
      <xdr:row>38</xdr:row>
      <xdr:rowOff>5062</xdr:rowOff>
    </xdr:to>
    <xdr:sp macro="" textlink="">
      <xdr:nvSpPr>
        <xdr:cNvPr id="323" name="楕円 322">
          <a:extLst>
            <a:ext uri="{FF2B5EF4-FFF2-40B4-BE49-F238E27FC236}">
              <a16:creationId xmlns:a16="http://schemas.microsoft.com/office/drawing/2014/main" id="{FF6D1B6E-56F1-4A4F-AB0B-7BAC89077719}"/>
            </a:ext>
          </a:extLst>
        </xdr:cNvPr>
        <xdr:cNvSpPr/>
      </xdr:nvSpPr>
      <xdr:spPr>
        <a:xfrm>
          <a:off x="6098540" y="6277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167639</xdr:rowOff>
    </xdr:from>
    <xdr:ext cx="534377" cy="259045"/>
    <xdr:sp macro="" textlink="">
      <xdr:nvSpPr>
        <xdr:cNvPr id="324" name="テキスト ボックス 323">
          <a:extLst>
            <a:ext uri="{FF2B5EF4-FFF2-40B4-BE49-F238E27FC236}">
              <a16:creationId xmlns:a16="http://schemas.microsoft.com/office/drawing/2014/main" id="{14BA6510-91D2-42D8-A375-6466C7CCA026}"/>
            </a:ext>
          </a:extLst>
        </xdr:cNvPr>
        <xdr:cNvSpPr txBox="1"/>
      </xdr:nvSpPr>
      <xdr:spPr>
        <a:xfrm>
          <a:off x="5905011" y="63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FE06A4F6-B089-4027-9015-D069494CD501}"/>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5FC9EBB7-3153-42D1-8B8D-D37DCD07A51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A8CC3711-3AD4-4D2E-9B48-5D350A3CB867}"/>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4CEC0D68-56FA-43A9-8C53-1721E718B678}"/>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6B800916-6F87-45DD-B806-5366D9A7D778}"/>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9DC27892-54F9-4943-9CFA-8A290870BC0D}"/>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8E73DCB5-498D-479B-BF0B-8CB979DA80FD}"/>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705877DE-FDBC-4EDF-B953-B0D69C761562}"/>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B3ED483F-ED6A-4C28-B895-6FC2781878F9}"/>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7E4B0149-A63F-416E-B4BB-973E9D6AB08E}"/>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6FAB6BFF-3C4A-44D1-B38B-4B96B3DADB7A}"/>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7C363CA1-F1A1-48DA-A641-646CCA0CB6BF}"/>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5C67EEF0-87D8-4D9D-A3AD-3D211470F68C}"/>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80B6B8F9-BD56-4606-B3E2-390B44936EAF}"/>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2BA5549D-B08F-4EB8-8D65-D0F944EDF5B2}"/>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31F2ABF8-3305-4015-93D7-4AB5EA854B17}"/>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20BF3415-CA1A-4DEC-A46A-78CBD2BF2A86}"/>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3F95DD12-352B-42A1-A157-70E948FA6288}"/>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29D33BAC-EB99-419F-B6F4-84168496F02C}"/>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30AD6EE4-8C1C-423C-8265-0A244314EFB6}"/>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B10F6083-9B71-4C7F-BDE7-4282EF4B71CF}"/>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46551D56-5C5B-4825-87AD-27593F9C8FC7}"/>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A77B424E-3013-4AD6-84DF-765B3DB0DD0B}"/>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6516B250-6D06-42C6-B1F4-972E8F358F1F}"/>
            </a:ext>
          </a:extLst>
        </xdr:cNvPr>
        <xdr:cNvCxnSpPr/>
      </xdr:nvCxnSpPr>
      <xdr:spPr>
        <a:xfrm flipV="1">
          <a:off x="9218295" y="8650844"/>
          <a:ext cx="1270" cy="123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E92C193F-35C1-483B-92CB-2B690D02DEBA}"/>
            </a:ext>
          </a:extLst>
        </xdr:cNvPr>
        <xdr:cNvSpPr txBox="1"/>
      </xdr:nvSpPr>
      <xdr:spPr>
        <a:xfrm>
          <a:off x="9271000" y="98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1FED1C59-C82F-4144-B917-D05183841B88}"/>
            </a:ext>
          </a:extLst>
        </xdr:cNvPr>
        <xdr:cNvCxnSpPr/>
      </xdr:nvCxnSpPr>
      <xdr:spPr>
        <a:xfrm>
          <a:off x="9154160" y="9889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B2B9FBC6-F5FE-4A6B-A19D-A0F3BFFAF73A}"/>
            </a:ext>
          </a:extLst>
        </xdr:cNvPr>
        <xdr:cNvSpPr txBox="1"/>
      </xdr:nvSpPr>
      <xdr:spPr>
        <a:xfrm>
          <a:off x="9271000" y="842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20ED98E8-3BE1-4171-BA67-4083147020DD}"/>
            </a:ext>
          </a:extLst>
        </xdr:cNvPr>
        <xdr:cNvCxnSpPr/>
      </xdr:nvCxnSpPr>
      <xdr:spPr>
        <a:xfrm>
          <a:off x="9154160" y="8650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157538</xdr:rowOff>
    </xdr:from>
    <xdr:to>
      <xdr:col>55</xdr:col>
      <xdr:colOff>0</xdr:colOff>
      <xdr:row>58</xdr:row>
      <xdr:rowOff>16347</xdr:rowOff>
    </xdr:to>
    <xdr:cxnSp macro="">
      <xdr:nvCxnSpPr>
        <xdr:cNvPr id="353" name="直線コネクタ 352">
          <a:extLst>
            <a:ext uri="{FF2B5EF4-FFF2-40B4-BE49-F238E27FC236}">
              <a16:creationId xmlns:a16="http://schemas.microsoft.com/office/drawing/2014/main" id="{8D31E88B-ADB6-4D8C-93E0-C76AC3DEE5F0}"/>
            </a:ext>
          </a:extLst>
        </xdr:cNvPr>
        <xdr:cNvCxnSpPr/>
      </xdr:nvCxnSpPr>
      <xdr:spPr>
        <a:xfrm>
          <a:off x="8496300" y="9713018"/>
          <a:ext cx="7239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23507C10-1F0F-456A-95A2-10C702580AC6}"/>
            </a:ext>
          </a:extLst>
        </xdr:cNvPr>
        <xdr:cNvSpPr txBox="1"/>
      </xdr:nvSpPr>
      <xdr:spPr>
        <a:xfrm>
          <a:off x="9271000" y="9389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8E321E05-DEDE-49B6-A256-9769F6B9FC03}"/>
            </a:ext>
          </a:extLst>
        </xdr:cNvPr>
        <xdr:cNvSpPr/>
      </xdr:nvSpPr>
      <xdr:spPr>
        <a:xfrm>
          <a:off x="9192260" y="95347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90384</xdr:rowOff>
    </xdr:from>
    <xdr:to>
      <xdr:col>50</xdr:col>
      <xdr:colOff>114300</xdr:colOff>
      <xdr:row>57</xdr:row>
      <xdr:rowOff>157538</xdr:rowOff>
    </xdr:to>
    <xdr:cxnSp macro="">
      <xdr:nvCxnSpPr>
        <xdr:cNvPr id="356" name="直線コネクタ 355">
          <a:extLst>
            <a:ext uri="{FF2B5EF4-FFF2-40B4-BE49-F238E27FC236}">
              <a16:creationId xmlns:a16="http://schemas.microsoft.com/office/drawing/2014/main" id="{18686ABB-129C-408B-AFEB-33ECA55C1641}"/>
            </a:ext>
          </a:extLst>
        </xdr:cNvPr>
        <xdr:cNvCxnSpPr/>
      </xdr:nvCxnSpPr>
      <xdr:spPr>
        <a:xfrm>
          <a:off x="7713980" y="9645864"/>
          <a:ext cx="78232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E3450E7F-D4CF-42D3-A013-6DE078A4DB22}"/>
            </a:ext>
          </a:extLst>
        </xdr:cNvPr>
        <xdr:cNvSpPr/>
      </xdr:nvSpPr>
      <xdr:spPr>
        <a:xfrm>
          <a:off x="8445500" y="949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207C6EC8-C941-4074-B29E-F057B03C3975}"/>
            </a:ext>
          </a:extLst>
        </xdr:cNvPr>
        <xdr:cNvSpPr txBox="1"/>
      </xdr:nvSpPr>
      <xdr:spPr>
        <a:xfrm>
          <a:off x="8251971" y="92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107437</xdr:rowOff>
    </xdr:from>
    <xdr:to>
      <xdr:col>45</xdr:col>
      <xdr:colOff>177800</xdr:colOff>
      <xdr:row>57</xdr:row>
      <xdr:rowOff>90384</xdr:rowOff>
    </xdr:to>
    <xdr:cxnSp macro="">
      <xdr:nvCxnSpPr>
        <xdr:cNvPr id="359" name="直線コネクタ 358">
          <a:extLst>
            <a:ext uri="{FF2B5EF4-FFF2-40B4-BE49-F238E27FC236}">
              <a16:creationId xmlns:a16="http://schemas.microsoft.com/office/drawing/2014/main" id="{1634A254-D6FE-4F4A-81E0-C52C53ABA183}"/>
            </a:ext>
          </a:extLst>
        </xdr:cNvPr>
        <xdr:cNvCxnSpPr/>
      </xdr:nvCxnSpPr>
      <xdr:spPr>
        <a:xfrm>
          <a:off x="6924040" y="9495277"/>
          <a:ext cx="789940" cy="1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E626130A-F25B-4128-A493-328EF66F0940}"/>
            </a:ext>
          </a:extLst>
        </xdr:cNvPr>
        <xdr:cNvSpPr/>
      </xdr:nvSpPr>
      <xdr:spPr>
        <a:xfrm>
          <a:off x="7670800" y="95320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A61BCE58-1C0A-470C-9D4A-10947E38CD33}"/>
            </a:ext>
          </a:extLst>
        </xdr:cNvPr>
        <xdr:cNvSpPr txBox="1"/>
      </xdr:nvSpPr>
      <xdr:spPr>
        <a:xfrm>
          <a:off x="7477271" y="93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107437</xdr:rowOff>
    </xdr:from>
    <xdr:to>
      <xdr:col>41</xdr:col>
      <xdr:colOff>50800</xdr:colOff>
      <xdr:row>57</xdr:row>
      <xdr:rowOff>80607</xdr:rowOff>
    </xdr:to>
    <xdr:cxnSp macro="">
      <xdr:nvCxnSpPr>
        <xdr:cNvPr id="362" name="直線コネクタ 361">
          <a:extLst>
            <a:ext uri="{FF2B5EF4-FFF2-40B4-BE49-F238E27FC236}">
              <a16:creationId xmlns:a16="http://schemas.microsoft.com/office/drawing/2014/main" id="{20440357-36BD-40A1-A9A9-659819E55101}"/>
            </a:ext>
          </a:extLst>
        </xdr:cNvPr>
        <xdr:cNvCxnSpPr/>
      </xdr:nvCxnSpPr>
      <xdr:spPr>
        <a:xfrm flipV="1">
          <a:off x="6149340" y="9495277"/>
          <a:ext cx="774700" cy="1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FA79EAE3-21E0-4608-9777-792FA47C2D4E}"/>
            </a:ext>
          </a:extLst>
        </xdr:cNvPr>
        <xdr:cNvSpPr/>
      </xdr:nvSpPr>
      <xdr:spPr>
        <a:xfrm>
          <a:off x="6873240" y="951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16A3A959-942E-4FB3-82CB-084303133238}"/>
            </a:ext>
          </a:extLst>
        </xdr:cNvPr>
        <xdr:cNvSpPr txBox="1"/>
      </xdr:nvSpPr>
      <xdr:spPr>
        <a:xfrm>
          <a:off x="6702571" y="96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A0BAAFFC-3F58-4077-9F94-16B55C60D4D8}"/>
            </a:ext>
          </a:extLst>
        </xdr:cNvPr>
        <xdr:cNvSpPr/>
      </xdr:nvSpPr>
      <xdr:spPr>
        <a:xfrm>
          <a:off x="6098540" y="9489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1724E544-8E5C-4AF5-A1FA-5AA183CB1237}"/>
            </a:ext>
          </a:extLst>
        </xdr:cNvPr>
        <xdr:cNvSpPr txBox="1"/>
      </xdr:nvSpPr>
      <xdr:spPr>
        <a:xfrm>
          <a:off x="5905011" y="92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38CF4200-C10F-4315-9678-E4C7FAD3888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9632497-7C93-4CEB-902D-AB673DAF672B}"/>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AA5E17A2-B568-4A8F-9AA3-40C13F922DEA}"/>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799576E4-5CA8-4430-A6C6-F8EE476B3BFE}"/>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654DF423-DE74-4DA9-8249-75AA26AB8CE2}"/>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136997</xdr:rowOff>
    </xdr:from>
    <xdr:to>
      <xdr:col>55</xdr:col>
      <xdr:colOff>50800</xdr:colOff>
      <xdr:row>58</xdr:row>
      <xdr:rowOff>67147</xdr:rowOff>
    </xdr:to>
    <xdr:sp macro="" textlink="">
      <xdr:nvSpPr>
        <xdr:cNvPr id="372" name="楕円 371">
          <a:extLst>
            <a:ext uri="{FF2B5EF4-FFF2-40B4-BE49-F238E27FC236}">
              <a16:creationId xmlns:a16="http://schemas.microsoft.com/office/drawing/2014/main" id="{C8C657B4-216D-4A90-9D7A-9CD657D423A1}"/>
            </a:ext>
          </a:extLst>
        </xdr:cNvPr>
        <xdr:cNvSpPr/>
      </xdr:nvSpPr>
      <xdr:spPr>
        <a:xfrm>
          <a:off x="9192260" y="96924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115424</xdr:rowOff>
    </xdr:from>
    <xdr:ext cx="534377" cy="259045"/>
    <xdr:sp macro="" textlink="">
      <xdr:nvSpPr>
        <xdr:cNvPr id="373" name="普通建設事業費該当値テキスト">
          <a:extLst>
            <a:ext uri="{FF2B5EF4-FFF2-40B4-BE49-F238E27FC236}">
              <a16:creationId xmlns:a16="http://schemas.microsoft.com/office/drawing/2014/main" id="{8B9D4843-4906-4130-BEA3-118BB751AFBB}"/>
            </a:ext>
          </a:extLst>
        </xdr:cNvPr>
        <xdr:cNvSpPr txBox="1"/>
      </xdr:nvSpPr>
      <xdr:spPr>
        <a:xfrm>
          <a:off x="9271000" y="96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106738</xdr:rowOff>
    </xdr:from>
    <xdr:to>
      <xdr:col>50</xdr:col>
      <xdr:colOff>165100</xdr:colOff>
      <xdr:row>58</xdr:row>
      <xdr:rowOff>36888</xdr:rowOff>
    </xdr:to>
    <xdr:sp macro="" textlink="">
      <xdr:nvSpPr>
        <xdr:cNvPr id="374" name="楕円 373">
          <a:extLst>
            <a:ext uri="{FF2B5EF4-FFF2-40B4-BE49-F238E27FC236}">
              <a16:creationId xmlns:a16="http://schemas.microsoft.com/office/drawing/2014/main" id="{D0E9ED09-F349-4F7D-8722-829871279073}"/>
            </a:ext>
          </a:extLst>
        </xdr:cNvPr>
        <xdr:cNvSpPr/>
      </xdr:nvSpPr>
      <xdr:spPr>
        <a:xfrm>
          <a:off x="8445500" y="9662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28015</xdr:rowOff>
    </xdr:from>
    <xdr:ext cx="534377" cy="259045"/>
    <xdr:sp macro="" textlink="">
      <xdr:nvSpPr>
        <xdr:cNvPr id="375" name="テキスト ボックス 374">
          <a:extLst>
            <a:ext uri="{FF2B5EF4-FFF2-40B4-BE49-F238E27FC236}">
              <a16:creationId xmlns:a16="http://schemas.microsoft.com/office/drawing/2014/main" id="{62C7023D-E896-4083-A0F7-AD09416097EE}"/>
            </a:ext>
          </a:extLst>
        </xdr:cNvPr>
        <xdr:cNvSpPr txBox="1"/>
      </xdr:nvSpPr>
      <xdr:spPr>
        <a:xfrm>
          <a:off x="8251971" y="97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39584</xdr:rowOff>
    </xdr:from>
    <xdr:to>
      <xdr:col>46</xdr:col>
      <xdr:colOff>38100</xdr:colOff>
      <xdr:row>57</xdr:row>
      <xdr:rowOff>141184</xdr:rowOff>
    </xdr:to>
    <xdr:sp macro="" textlink="">
      <xdr:nvSpPr>
        <xdr:cNvPr id="376" name="楕円 375">
          <a:extLst>
            <a:ext uri="{FF2B5EF4-FFF2-40B4-BE49-F238E27FC236}">
              <a16:creationId xmlns:a16="http://schemas.microsoft.com/office/drawing/2014/main" id="{4C7CF015-93EA-42A1-9DD1-1C13C17FE136}"/>
            </a:ext>
          </a:extLst>
        </xdr:cNvPr>
        <xdr:cNvSpPr/>
      </xdr:nvSpPr>
      <xdr:spPr>
        <a:xfrm>
          <a:off x="7670800" y="9595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132311</xdr:rowOff>
    </xdr:from>
    <xdr:ext cx="534377" cy="259045"/>
    <xdr:sp macro="" textlink="">
      <xdr:nvSpPr>
        <xdr:cNvPr id="377" name="テキスト ボックス 376">
          <a:extLst>
            <a:ext uri="{FF2B5EF4-FFF2-40B4-BE49-F238E27FC236}">
              <a16:creationId xmlns:a16="http://schemas.microsoft.com/office/drawing/2014/main" id="{641BCE4F-1EFB-4130-8BEA-6783FF69DF04}"/>
            </a:ext>
          </a:extLst>
        </xdr:cNvPr>
        <xdr:cNvSpPr txBox="1"/>
      </xdr:nvSpPr>
      <xdr:spPr>
        <a:xfrm>
          <a:off x="7477271" y="96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56637</xdr:rowOff>
    </xdr:from>
    <xdr:to>
      <xdr:col>41</xdr:col>
      <xdr:colOff>101600</xdr:colOff>
      <xdr:row>56</xdr:row>
      <xdr:rowOff>158237</xdr:rowOff>
    </xdr:to>
    <xdr:sp macro="" textlink="">
      <xdr:nvSpPr>
        <xdr:cNvPr id="378" name="楕円 377">
          <a:extLst>
            <a:ext uri="{FF2B5EF4-FFF2-40B4-BE49-F238E27FC236}">
              <a16:creationId xmlns:a16="http://schemas.microsoft.com/office/drawing/2014/main" id="{5290BF04-539A-4292-9D0C-E295ECDCA393}"/>
            </a:ext>
          </a:extLst>
        </xdr:cNvPr>
        <xdr:cNvSpPr/>
      </xdr:nvSpPr>
      <xdr:spPr>
        <a:xfrm>
          <a:off x="6873240" y="94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3314</xdr:rowOff>
    </xdr:from>
    <xdr:ext cx="534377" cy="259045"/>
    <xdr:sp macro="" textlink="">
      <xdr:nvSpPr>
        <xdr:cNvPr id="379" name="テキスト ボックス 378">
          <a:extLst>
            <a:ext uri="{FF2B5EF4-FFF2-40B4-BE49-F238E27FC236}">
              <a16:creationId xmlns:a16="http://schemas.microsoft.com/office/drawing/2014/main" id="{70A7DF20-BF76-474B-B364-54ACF310375A}"/>
            </a:ext>
          </a:extLst>
        </xdr:cNvPr>
        <xdr:cNvSpPr txBox="1"/>
      </xdr:nvSpPr>
      <xdr:spPr>
        <a:xfrm>
          <a:off x="6702571" y="92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29807</xdr:rowOff>
    </xdr:from>
    <xdr:to>
      <xdr:col>36</xdr:col>
      <xdr:colOff>165100</xdr:colOff>
      <xdr:row>57</xdr:row>
      <xdr:rowOff>131407</xdr:rowOff>
    </xdr:to>
    <xdr:sp macro="" textlink="">
      <xdr:nvSpPr>
        <xdr:cNvPr id="380" name="楕円 379">
          <a:extLst>
            <a:ext uri="{FF2B5EF4-FFF2-40B4-BE49-F238E27FC236}">
              <a16:creationId xmlns:a16="http://schemas.microsoft.com/office/drawing/2014/main" id="{5B9F9D60-9659-4153-8E12-6CFF30C69C32}"/>
            </a:ext>
          </a:extLst>
        </xdr:cNvPr>
        <xdr:cNvSpPr/>
      </xdr:nvSpPr>
      <xdr:spPr>
        <a:xfrm>
          <a:off x="6098540" y="95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122534</xdr:rowOff>
    </xdr:from>
    <xdr:ext cx="534377" cy="259045"/>
    <xdr:sp macro="" textlink="">
      <xdr:nvSpPr>
        <xdr:cNvPr id="381" name="テキスト ボックス 380">
          <a:extLst>
            <a:ext uri="{FF2B5EF4-FFF2-40B4-BE49-F238E27FC236}">
              <a16:creationId xmlns:a16="http://schemas.microsoft.com/office/drawing/2014/main" id="{4EC2A768-7317-4EA9-97E6-A834C900EAE6}"/>
            </a:ext>
          </a:extLst>
        </xdr:cNvPr>
        <xdr:cNvSpPr txBox="1"/>
      </xdr:nvSpPr>
      <xdr:spPr>
        <a:xfrm>
          <a:off x="5905011" y="9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70E287F8-CCB8-475F-AEAA-B450E1E62D0F}"/>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7A284E6C-E3AD-43DC-9821-8BE99ED6143A}"/>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E7B5F2BC-C6AC-42D4-9B1A-1176A29C8332}"/>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9BE3BD46-CB9B-4194-AE48-1ACBB033F7AD}"/>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1900A408-CBCC-498F-B14F-92AF94D6B216}"/>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93F8FFE5-EE7F-4D49-9E19-EF200B101606}"/>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EB650D04-08C9-4912-A639-B100AEBD7133}"/>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63301A5D-219D-4704-8468-31248E2CC876}"/>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C2DD27E2-8BB6-4AC1-9BB5-74244583F93F}"/>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6B1DCF4B-D898-4207-B2F1-240775775D42}"/>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CDEF32BC-2AF7-428D-804A-9A93CF90CF6B}"/>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461C2F25-4A9E-4174-A41D-07E12D330D6B}"/>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23F6C2D-B1B6-455D-9D81-7F93C6F3AEB7}"/>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9EF01033-B500-4C01-8994-1D6B283D9B38}"/>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9B5C2D0C-0E22-4C0B-993D-435ADD51A6E1}"/>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EEA99424-89AE-47C3-8C2D-12696E754783}"/>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4AB87E6E-AFB9-4C99-8AA1-40D075CCDBCD}"/>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7142A6A0-3439-4910-8130-5CB315B0E179}"/>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631D982B-E972-46F3-B88B-76630AFCCC61}"/>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3D5A97EE-E225-4CE9-AB08-F0640AD043C1}"/>
            </a:ext>
          </a:extLst>
        </xdr:cNvPr>
        <xdr:cNvSpPr txBox="1"/>
      </xdr:nvSpPr>
      <xdr:spPr>
        <a:xfrm>
          <a:off x="529992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51293DD7-17E0-4E13-815C-908D228A6DB7}"/>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E342103B-C048-46DF-AC03-FE63FB7740FD}"/>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63F66229-A19F-4996-9BF2-9E267F1812DA}"/>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BA6ED1E3-0BEE-48D8-A8AE-3613BE2A5FD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263B71B-8A26-4C8E-871B-1BE0282483B4}"/>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D3753B53-872E-4285-8571-86C71AE7E0C3}"/>
            </a:ext>
          </a:extLst>
        </xdr:cNvPr>
        <xdr:cNvCxnSpPr/>
      </xdr:nvCxnSpPr>
      <xdr:spPr>
        <a:xfrm flipV="1">
          <a:off x="9218295" y="11948360"/>
          <a:ext cx="1270" cy="139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E2E510D3-364F-49D6-91CE-4001BF55D13C}"/>
            </a:ext>
          </a:extLst>
        </xdr:cNvPr>
        <xdr:cNvSpPr txBox="1"/>
      </xdr:nvSpPr>
      <xdr:spPr>
        <a:xfrm>
          <a:off x="9271000" y="13346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587A249F-6AD3-4D10-A043-3E8CF3640780}"/>
            </a:ext>
          </a:extLst>
        </xdr:cNvPr>
        <xdr:cNvCxnSpPr/>
      </xdr:nvCxnSpPr>
      <xdr:spPr>
        <a:xfrm>
          <a:off x="915416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B5A6781C-6A9B-49FF-A643-8C5C1EA5E553}"/>
            </a:ext>
          </a:extLst>
        </xdr:cNvPr>
        <xdr:cNvSpPr txBox="1"/>
      </xdr:nvSpPr>
      <xdr:spPr>
        <a:xfrm>
          <a:off x="9271000" y="117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918EFD3B-086D-4B04-94BD-5CFC1519909C}"/>
            </a:ext>
          </a:extLst>
        </xdr:cNvPr>
        <xdr:cNvCxnSpPr/>
      </xdr:nvCxnSpPr>
      <xdr:spPr>
        <a:xfrm>
          <a:off x="9154160" y="11948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86795</xdr:rowOff>
    </xdr:from>
    <xdr:to>
      <xdr:col>55</xdr:col>
      <xdr:colOff>0</xdr:colOff>
      <xdr:row>78</xdr:row>
      <xdr:rowOff>119072</xdr:rowOff>
    </xdr:to>
    <xdr:cxnSp macro="">
      <xdr:nvCxnSpPr>
        <xdr:cNvPr id="412" name="直線コネクタ 411">
          <a:extLst>
            <a:ext uri="{FF2B5EF4-FFF2-40B4-BE49-F238E27FC236}">
              <a16:creationId xmlns:a16="http://schemas.microsoft.com/office/drawing/2014/main" id="{41D69105-059B-4DEE-983E-C427F92D7163}"/>
            </a:ext>
          </a:extLst>
        </xdr:cNvPr>
        <xdr:cNvCxnSpPr/>
      </xdr:nvCxnSpPr>
      <xdr:spPr>
        <a:xfrm>
          <a:off x="8496300" y="13162715"/>
          <a:ext cx="7239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748FD0A6-70BE-4B8C-B212-6CAA43A248D0}"/>
            </a:ext>
          </a:extLst>
        </xdr:cNvPr>
        <xdr:cNvSpPr txBox="1"/>
      </xdr:nvSpPr>
      <xdr:spPr>
        <a:xfrm>
          <a:off x="9271000" y="12981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823B5488-5340-46FD-BFB3-D103B604247D}"/>
            </a:ext>
          </a:extLst>
        </xdr:cNvPr>
        <xdr:cNvSpPr/>
      </xdr:nvSpPr>
      <xdr:spPr>
        <a:xfrm>
          <a:off x="9192260" y="13126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142639</xdr:rowOff>
    </xdr:from>
    <xdr:to>
      <xdr:col>50</xdr:col>
      <xdr:colOff>114300</xdr:colOff>
      <xdr:row>78</xdr:row>
      <xdr:rowOff>86795</xdr:rowOff>
    </xdr:to>
    <xdr:cxnSp macro="">
      <xdr:nvCxnSpPr>
        <xdr:cNvPr id="415" name="直線コネクタ 414">
          <a:extLst>
            <a:ext uri="{FF2B5EF4-FFF2-40B4-BE49-F238E27FC236}">
              <a16:creationId xmlns:a16="http://schemas.microsoft.com/office/drawing/2014/main" id="{B1CA3803-9F69-4B0C-83EA-F61CC2BAFB86}"/>
            </a:ext>
          </a:extLst>
        </xdr:cNvPr>
        <xdr:cNvCxnSpPr/>
      </xdr:nvCxnSpPr>
      <xdr:spPr>
        <a:xfrm>
          <a:off x="7713980" y="13050919"/>
          <a:ext cx="78232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15D8316A-1FAE-44AD-B214-0EEDAD863B05}"/>
            </a:ext>
          </a:extLst>
        </xdr:cNvPr>
        <xdr:cNvSpPr/>
      </xdr:nvSpPr>
      <xdr:spPr>
        <a:xfrm>
          <a:off x="8445500" y="1312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40E1A1EF-F3D6-4885-93BA-5C4FAC357CBD}"/>
            </a:ext>
          </a:extLst>
        </xdr:cNvPr>
        <xdr:cNvSpPr txBox="1"/>
      </xdr:nvSpPr>
      <xdr:spPr>
        <a:xfrm>
          <a:off x="825197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76247</xdr:rowOff>
    </xdr:from>
    <xdr:to>
      <xdr:col>45</xdr:col>
      <xdr:colOff>177800</xdr:colOff>
      <xdr:row>77</xdr:row>
      <xdr:rowOff>142639</xdr:rowOff>
    </xdr:to>
    <xdr:cxnSp macro="">
      <xdr:nvCxnSpPr>
        <xdr:cNvPr id="418" name="直線コネクタ 417">
          <a:extLst>
            <a:ext uri="{FF2B5EF4-FFF2-40B4-BE49-F238E27FC236}">
              <a16:creationId xmlns:a16="http://schemas.microsoft.com/office/drawing/2014/main" id="{9AC6BD8F-F86B-428E-9CC6-1C032DE74DDF}"/>
            </a:ext>
          </a:extLst>
        </xdr:cNvPr>
        <xdr:cNvCxnSpPr/>
      </xdr:nvCxnSpPr>
      <xdr:spPr>
        <a:xfrm>
          <a:off x="6924040" y="12984527"/>
          <a:ext cx="78994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41ED7C46-CD68-4096-90B8-257DCB12D31C}"/>
            </a:ext>
          </a:extLst>
        </xdr:cNvPr>
        <xdr:cNvSpPr/>
      </xdr:nvSpPr>
      <xdr:spPr>
        <a:xfrm>
          <a:off x="7670800" y="13130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B111BEB9-0F4B-4D35-BEBE-DD6F068EA342}"/>
            </a:ext>
          </a:extLst>
        </xdr:cNvPr>
        <xdr:cNvSpPr txBox="1"/>
      </xdr:nvSpPr>
      <xdr:spPr>
        <a:xfrm>
          <a:off x="7477271" y="132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76247</xdr:rowOff>
    </xdr:from>
    <xdr:to>
      <xdr:col>41</xdr:col>
      <xdr:colOff>50800</xdr:colOff>
      <xdr:row>77</xdr:row>
      <xdr:rowOff>135031</xdr:rowOff>
    </xdr:to>
    <xdr:cxnSp macro="">
      <xdr:nvCxnSpPr>
        <xdr:cNvPr id="421" name="直線コネクタ 420">
          <a:extLst>
            <a:ext uri="{FF2B5EF4-FFF2-40B4-BE49-F238E27FC236}">
              <a16:creationId xmlns:a16="http://schemas.microsoft.com/office/drawing/2014/main" id="{361E4D66-CC39-41D1-A9DB-F6A3D627BE67}"/>
            </a:ext>
          </a:extLst>
        </xdr:cNvPr>
        <xdr:cNvCxnSpPr/>
      </xdr:nvCxnSpPr>
      <xdr:spPr>
        <a:xfrm flipV="1">
          <a:off x="6149340" y="12984527"/>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CD6BD456-B0E8-454B-805D-A21E033860DD}"/>
            </a:ext>
          </a:extLst>
        </xdr:cNvPr>
        <xdr:cNvSpPr/>
      </xdr:nvSpPr>
      <xdr:spPr>
        <a:xfrm>
          <a:off x="6873240" y="13035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AC1DC63D-577C-4A9A-8354-B7F89EE1E26C}"/>
            </a:ext>
          </a:extLst>
        </xdr:cNvPr>
        <xdr:cNvSpPr txBox="1"/>
      </xdr:nvSpPr>
      <xdr:spPr>
        <a:xfrm>
          <a:off x="6702571" y="131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F7C0D67F-CD8F-4CED-A761-A186942EB5F0}"/>
            </a:ext>
          </a:extLst>
        </xdr:cNvPr>
        <xdr:cNvSpPr/>
      </xdr:nvSpPr>
      <xdr:spPr>
        <a:xfrm>
          <a:off x="6098540" y="13053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8F4C3D87-1BE2-4010-A3B8-BAAD904F2E83}"/>
            </a:ext>
          </a:extLst>
        </xdr:cNvPr>
        <xdr:cNvSpPr txBox="1"/>
      </xdr:nvSpPr>
      <xdr:spPr>
        <a:xfrm>
          <a:off x="5905011" y="1314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F9421904-6211-41DA-A15C-233382FCF90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DED21F2D-CC72-475A-AB12-A45A7CBE2E75}"/>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A9F8E6CE-13B0-430F-91E6-78D07EB2F8A3}"/>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C30E28B5-CA15-4D87-BBD4-118A1AE72E1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E7AC056E-DC66-478B-915B-290EFD48B767}"/>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68272</xdr:rowOff>
    </xdr:from>
    <xdr:to>
      <xdr:col>55</xdr:col>
      <xdr:colOff>50800</xdr:colOff>
      <xdr:row>78</xdr:row>
      <xdr:rowOff>169872</xdr:rowOff>
    </xdr:to>
    <xdr:sp macro="" textlink="">
      <xdr:nvSpPr>
        <xdr:cNvPr id="431" name="楕円 430">
          <a:extLst>
            <a:ext uri="{FF2B5EF4-FFF2-40B4-BE49-F238E27FC236}">
              <a16:creationId xmlns:a16="http://schemas.microsoft.com/office/drawing/2014/main" id="{C64A0E7D-1786-4C65-9C5A-C35D70884189}"/>
            </a:ext>
          </a:extLst>
        </xdr:cNvPr>
        <xdr:cNvSpPr/>
      </xdr:nvSpPr>
      <xdr:spPr>
        <a:xfrm>
          <a:off x="9192260" y="131441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46699</xdr:rowOff>
    </xdr:from>
    <xdr:ext cx="534377" cy="259045"/>
    <xdr:sp macro="" textlink="">
      <xdr:nvSpPr>
        <xdr:cNvPr id="432" name="普通建設事業費 （ うち新規整備　）該当値テキスト">
          <a:extLst>
            <a:ext uri="{FF2B5EF4-FFF2-40B4-BE49-F238E27FC236}">
              <a16:creationId xmlns:a16="http://schemas.microsoft.com/office/drawing/2014/main" id="{4CD4976C-390F-4AC4-A7D4-8C103FEE7FCF}"/>
            </a:ext>
          </a:extLst>
        </xdr:cNvPr>
        <xdr:cNvSpPr txBox="1"/>
      </xdr:nvSpPr>
      <xdr:spPr>
        <a:xfrm>
          <a:off x="9271000" y="131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35995</xdr:rowOff>
    </xdr:from>
    <xdr:to>
      <xdr:col>50</xdr:col>
      <xdr:colOff>165100</xdr:colOff>
      <xdr:row>78</xdr:row>
      <xdr:rowOff>137595</xdr:rowOff>
    </xdr:to>
    <xdr:sp macro="" textlink="">
      <xdr:nvSpPr>
        <xdr:cNvPr id="433" name="楕円 432">
          <a:extLst>
            <a:ext uri="{FF2B5EF4-FFF2-40B4-BE49-F238E27FC236}">
              <a16:creationId xmlns:a16="http://schemas.microsoft.com/office/drawing/2014/main" id="{457C9E1A-D747-4C6F-A5CF-03AA3A972E46}"/>
            </a:ext>
          </a:extLst>
        </xdr:cNvPr>
        <xdr:cNvSpPr/>
      </xdr:nvSpPr>
      <xdr:spPr>
        <a:xfrm>
          <a:off x="8445500" y="131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154122</xdr:rowOff>
    </xdr:from>
    <xdr:ext cx="534377" cy="259045"/>
    <xdr:sp macro="" textlink="">
      <xdr:nvSpPr>
        <xdr:cNvPr id="434" name="テキスト ボックス 433">
          <a:extLst>
            <a:ext uri="{FF2B5EF4-FFF2-40B4-BE49-F238E27FC236}">
              <a16:creationId xmlns:a16="http://schemas.microsoft.com/office/drawing/2014/main" id="{5A25D571-57F1-4760-97FA-3F9AEBE7F196}"/>
            </a:ext>
          </a:extLst>
        </xdr:cNvPr>
        <xdr:cNvSpPr txBox="1"/>
      </xdr:nvSpPr>
      <xdr:spPr>
        <a:xfrm>
          <a:off x="8251971" y="128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91839</xdr:rowOff>
    </xdr:from>
    <xdr:to>
      <xdr:col>46</xdr:col>
      <xdr:colOff>38100</xdr:colOff>
      <xdr:row>78</xdr:row>
      <xdr:rowOff>21989</xdr:rowOff>
    </xdr:to>
    <xdr:sp macro="" textlink="">
      <xdr:nvSpPr>
        <xdr:cNvPr id="435" name="楕円 434">
          <a:extLst>
            <a:ext uri="{FF2B5EF4-FFF2-40B4-BE49-F238E27FC236}">
              <a16:creationId xmlns:a16="http://schemas.microsoft.com/office/drawing/2014/main" id="{5004FFAE-7364-4D27-A20E-F3C44C535069}"/>
            </a:ext>
          </a:extLst>
        </xdr:cNvPr>
        <xdr:cNvSpPr/>
      </xdr:nvSpPr>
      <xdr:spPr>
        <a:xfrm>
          <a:off x="7670800" y="13000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38516</xdr:rowOff>
    </xdr:from>
    <xdr:ext cx="534377" cy="259045"/>
    <xdr:sp macro="" textlink="">
      <xdr:nvSpPr>
        <xdr:cNvPr id="436" name="テキスト ボックス 435">
          <a:extLst>
            <a:ext uri="{FF2B5EF4-FFF2-40B4-BE49-F238E27FC236}">
              <a16:creationId xmlns:a16="http://schemas.microsoft.com/office/drawing/2014/main" id="{BC1D17D4-72D6-4A06-B0E6-E32EC5A160C0}"/>
            </a:ext>
          </a:extLst>
        </xdr:cNvPr>
        <xdr:cNvSpPr txBox="1"/>
      </xdr:nvSpPr>
      <xdr:spPr>
        <a:xfrm>
          <a:off x="7477271" y="127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25447</xdr:rowOff>
    </xdr:from>
    <xdr:to>
      <xdr:col>41</xdr:col>
      <xdr:colOff>101600</xdr:colOff>
      <xdr:row>77</xdr:row>
      <xdr:rowOff>127047</xdr:rowOff>
    </xdr:to>
    <xdr:sp macro="" textlink="">
      <xdr:nvSpPr>
        <xdr:cNvPr id="437" name="楕円 436">
          <a:extLst>
            <a:ext uri="{FF2B5EF4-FFF2-40B4-BE49-F238E27FC236}">
              <a16:creationId xmlns:a16="http://schemas.microsoft.com/office/drawing/2014/main" id="{5BA82822-E9D0-4F85-9438-12D3124273F3}"/>
            </a:ext>
          </a:extLst>
        </xdr:cNvPr>
        <xdr:cNvSpPr/>
      </xdr:nvSpPr>
      <xdr:spPr>
        <a:xfrm>
          <a:off x="6873240" y="129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143574</xdr:rowOff>
    </xdr:from>
    <xdr:ext cx="534377" cy="259045"/>
    <xdr:sp macro="" textlink="">
      <xdr:nvSpPr>
        <xdr:cNvPr id="438" name="テキスト ボックス 437">
          <a:extLst>
            <a:ext uri="{FF2B5EF4-FFF2-40B4-BE49-F238E27FC236}">
              <a16:creationId xmlns:a16="http://schemas.microsoft.com/office/drawing/2014/main" id="{E45DCF4A-5090-48B8-BB9B-C1AEB1B9BCE3}"/>
            </a:ext>
          </a:extLst>
        </xdr:cNvPr>
        <xdr:cNvSpPr txBox="1"/>
      </xdr:nvSpPr>
      <xdr:spPr>
        <a:xfrm>
          <a:off x="6702571" y="127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84231</xdr:rowOff>
    </xdr:from>
    <xdr:to>
      <xdr:col>36</xdr:col>
      <xdr:colOff>165100</xdr:colOff>
      <xdr:row>78</xdr:row>
      <xdr:rowOff>14381</xdr:rowOff>
    </xdr:to>
    <xdr:sp macro="" textlink="">
      <xdr:nvSpPr>
        <xdr:cNvPr id="439" name="楕円 438">
          <a:extLst>
            <a:ext uri="{FF2B5EF4-FFF2-40B4-BE49-F238E27FC236}">
              <a16:creationId xmlns:a16="http://schemas.microsoft.com/office/drawing/2014/main" id="{A9F4112A-B185-4AB5-9471-0E7D8300838D}"/>
            </a:ext>
          </a:extLst>
        </xdr:cNvPr>
        <xdr:cNvSpPr/>
      </xdr:nvSpPr>
      <xdr:spPr>
        <a:xfrm>
          <a:off x="6098540" y="12992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30908</xdr:rowOff>
    </xdr:from>
    <xdr:ext cx="534377" cy="259045"/>
    <xdr:sp macro="" textlink="">
      <xdr:nvSpPr>
        <xdr:cNvPr id="440" name="テキスト ボックス 439">
          <a:extLst>
            <a:ext uri="{FF2B5EF4-FFF2-40B4-BE49-F238E27FC236}">
              <a16:creationId xmlns:a16="http://schemas.microsoft.com/office/drawing/2014/main" id="{A6AA8015-6E92-415F-8E8B-BA1CBC91A994}"/>
            </a:ext>
          </a:extLst>
        </xdr:cNvPr>
        <xdr:cNvSpPr txBox="1"/>
      </xdr:nvSpPr>
      <xdr:spPr>
        <a:xfrm>
          <a:off x="5905011" y="1277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70B1AA65-4FAD-4F8D-8B99-B9B4ECBF0EB1}"/>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10733332-A866-4FF6-B44F-BE5497B5946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486B9AFB-0CC2-4909-85A0-66C4C82F55A5}"/>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3E930C71-5EAD-47C0-81AC-ABB6C51A1535}"/>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85156D65-56CD-4653-933A-B828A2832D35}"/>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C60D66D1-A396-40D2-BD88-9289DDE35A4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69F47FE3-D9A6-4676-96F0-4BE69996C634}"/>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854147B2-2F92-4913-964F-9AC877B90101}"/>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C898CF50-9C33-4B4E-8CC1-17B569A65BC4}"/>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86F98FE8-0CED-4F9F-853E-D9FF677E425C}"/>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DC60A0E6-E4B5-4016-9344-189B73A6EE71}"/>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14222FB4-C563-4FBF-9132-51C056366DCC}"/>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A6BCA457-FDFB-4CDF-B261-341AEB8ABE32}"/>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80EF35B5-F932-4219-8B7F-2489CACB34A9}"/>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A71D92C4-EDD3-454F-8562-6AF54E693E60}"/>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F140F10B-B9CF-4BB7-B0DA-EFDA25147683}"/>
            </a:ext>
          </a:extLst>
        </xdr:cNvPr>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FB1E0634-A826-464D-A03F-7C5E5C9A98A6}"/>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E4B07B0-2F6C-4FB7-AE50-23B378ABB2DD}"/>
            </a:ext>
          </a:extLst>
        </xdr:cNvPr>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ADED5617-F723-4BAB-B54D-15DF33DDCD71}"/>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71BD177C-8E38-4611-A38F-7D63A8346453}"/>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378116D0-3738-428E-AB17-EFF304DF8AE5}"/>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B0828475-D8B5-45F6-AEEF-6BE0ED43E91E}"/>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B774E817-91F2-4BC6-AD7F-0CC9B9C67F2C}"/>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D9AE02C6-16A5-4423-B04F-10F9062D7956}"/>
            </a:ext>
          </a:extLst>
        </xdr:cNvPr>
        <xdr:cNvCxnSpPr/>
      </xdr:nvCxnSpPr>
      <xdr:spPr>
        <a:xfrm flipV="1">
          <a:off x="9218295" y="15088120"/>
          <a:ext cx="1270" cy="15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D536A7B-94B2-4702-A31B-0C29D9F8F519}"/>
            </a:ext>
          </a:extLst>
        </xdr:cNvPr>
        <xdr:cNvSpPr txBox="1"/>
      </xdr:nvSpPr>
      <xdr:spPr>
        <a:xfrm>
          <a:off x="9271000" y="166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44A81F17-486E-4ECA-B346-37359369E078}"/>
            </a:ext>
          </a:extLst>
        </xdr:cNvPr>
        <xdr:cNvCxnSpPr/>
      </xdr:nvCxnSpPr>
      <xdr:spPr>
        <a:xfrm>
          <a:off x="9154160" y="16602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D3CF3D2C-6285-45FE-BDE3-3B6953EBF09B}"/>
            </a:ext>
          </a:extLst>
        </xdr:cNvPr>
        <xdr:cNvSpPr txBox="1"/>
      </xdr:nvSpPr>
      <xdr:spPr>
        <a:xfrm>
          <a:off x="9271000" y="148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B571ED21-5BD3-48C0-9549-A9A839B2B312}"/>
            </a:ext>
          </a:extLst>
        </xdr:cNvPr>
        <xdr:cNvCxnSpPr/>
      </xdr:nvCxnSpPr>
      <xdr:spPr>
        <a:xfrm>
          <a:off x="9154160" y="15088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75185</xdr:rowOff>
    </xdr:from>
    <xdr:to>
      <xdr:col>55</xdr:col>
      <xdr:colOff>0</xdr:colOff>
      <xdr:row>98</xdr:row>
      <xdr:rowOff>93027</xdr:rowOff>
    </xdr:to>
    <xdr:cxnSp macro="">
      <xdr:nvCxnSpPr>
        <xdr:cNvPr id="469" name="直線コネクタ 468">
          <a:extLst>
            <a:ext uri="{FF2B5EF4-FFF2-40B4-BE49-F238E27FC236}">
              <a16:creationId xmlns:a16="http://schemas.microsoft.com/office/drawing/2014/main" id="{47C53ADE-B912-418C-989B-38829A39C568}"/>
            </a:ext>
          </a:extLst>
        </xdr:cNvPr>
        <xdr:cNvCxnSpPr/>
      </xdr:nvCxnSpPr>
      <xdr:spPr>
        <a:xfrm>
          <a:off x="8496300" y="16503905"/>
          <a:ext cx="7239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26B66B0D-A23F-462F-98A6-8700F48D4BCB}"/>
            </a:ext>
          </a:extLst>
        </xdr:cNvPr>
        <xdr:cNvSpPr txBox="1"/>
      </xdr:nvSpPr>
      <xdr:spPr>
        <a:xfrm>
          <a:off x="9271000" y="16154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AB7E7BCA-29B4-4226-8A11-4203F65167C7}"/>
            </a:ext>
          </a:extLst>
        </xdr:cNvPr>
        <xdr:cNvSpPr/>
      </xdr:nvSpPr>
      <xdr:spPr>
        <a:xfrm>
          <a:off x="9192260" y="1629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75185</xdr:rowOff>
    </xdr:from>
    <xdr:to>
      <xdr:col>50</xdr:col>
      <xdr:colOff>114300</xdr:colOff>
      <xdr:row>98</xdr:row>
      <xdr:rowOff>152260</xdr:rowOff>
    </xdr:to>
    <xdr:cxnSp macro="">
      <xdr:nvCxnSpPr>
        <xdr:cNvPr id="472" name="直線コネクタ 471">
          <a:extLst>
            <a:ext uri="{FF2B5EF4-FFF2-40B4-BE49-F238E27FC236}">
              <a16:creationId xmlns:a16="http://schemas.microsoft.com/office/drawing/2014/main" id="{086A9125-D1A8-429F-A859-026C4311AD59}"/>
            </a:ext>
          </a:extLst>
        </xdr:cNvPr>
        <xdr:cNvCxnSpPr/>
      </xdr:nvCxnSpPr>
      <xdr:spPr>
        <a:xfrm flipV="1">
          <a:off x="7713980" y="16503905"/>
          <a:ext cx="78232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D112FB29-24CD-43E3-8DD2-F90ACEA82A04}"/>
            </a:ext>
          </a:extLst>
        </xdr:cNvPr>
        <xdr:cNvSpPr/>
      </xdr:nvSpPr>
      <xdr:spPr>
        <a:xfrm>
          <a:off x="8445500" y="16259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DE8AECAD-625A-4A57-816C-E54AAB484061}"/>
            </a:ext>
          </a:extLst>
        </xdr:cNvPr>
        <xdr:cNvSpPr txBox="1"/>
      </xdr:nvSpPr>
      <xdr:spPr>
        <a:xfrm>
          <a:off x="8251971" y="160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171235</xdr:rowOff>
    </xdr:from>
    <xdr:to>
      <xdr:col>45</xdr:col>
      <xdr:colOff>177800</xdr:colOff>
      <xdr:row>98</xdr:row>
      <xdr:rowOff>152260</xdr:rowOff>
    </xdr:to>
    <xdr:cxnSp macro="">
      <xdr:nvCxnSpPr>
        <xdr:cNvPr id="475" name="直線コネクタ 474">
          <a:extLst>
            <a:ext uri="{FF2B5EF4-FFF2-40B4-BE49-F238E27FC236}">
              <a16:creationId xmlns:a16="http://schemas.microsoft.com/office/drawing/2014/main" id="{E153D884-D83B-46D1-9FF4-D8C43DD629B2}"/>
            </a:ext>
          </a:extLst>
        </xdr:cNvPr>
        <xdr:cNvCxnSpPr/>
      </xdr:nvCxnSpPr>
      <xdr:spPr>
        <a:xfrm>
          <a:off x="6924040" y="16432315"/>
          <a:ext cx="789940" cy="1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3F75B5C0-09F3-4B82-AD83-0F994469BA23}"/>
            </a:ext>
          </a:extLst>
        </xdr:cNvPr>
        <xdr:cNvSpPr/>
      </xdr:nvSpPr>
      <xdr:spPr>
        <a:xfrm>
          <a:off x="7670800" y="1629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CC5E641C-0589-4C50-A1BF-AFD827811217}"/>
            </a:ext>
          </a:extLst>
        </xdr:cNvPr>
        <xdr:cNvSpPr txBox="1"/>
      </xdr:nvSpPr>
      <xdr:spPr>
        <a:xfrm>
          <a:off x="7477271" y="160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171235</xdr:rowOff>
    </xdr:from>
    <xdr:to>
      <xdr:col>41</xdr:col>
      <xdr:colOff>50800</xdr:colOff>
      <xdr:row>98</xdr:row>
      <xdr:rowOff>111989</xdr:rowOff>
    </xdr:to>
    <xdr:cxnSp macro="">
      <xdr:nvCxnSpPr>
        <xdr:cNvPr id="478" name="直線コネクタ 477">
          <a:extLst>
            <a:ext uri="{FF2B5EF4-FFF2-40B4-BE49-F238E27FC236}">
              <a16:creationId xmlns:a16="http://schemas.microsoft.com/office/drawing/2014/main" id="{0A465E27-702E-47E3-A946-D20733CEB881}"/>
            </a:ext>
          </a:extLst>
        </xdr:cNvPr>
        <xdr:cNvCxnSpPr/>
      </xdr:nvCxnSpPr>
      <xdr:spPr>
        <a:xfrm flipV="1">
          <a:off x="6149340" y="16432315"/>
          <a:ext cx="7747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18C8C3A-C217-4A06-A5EE-3B2347EA9B74}"/>
            </a:ext>
          </a:extLst>
        </xdr:cNvPr>
        <xdr:cNvSpPr/>
      </xdr:nvSpPr>
      <xdr:spPr>
        <a:xfrm>
          <a:off x="6873240" y="16370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7639521B-9E5C-46B9-B68E-7F804C0192DC}"/>
            </a:ext>
          </a:extLst>
        </xdr:cNvPr>
        <xdr:cNvSpPr txBox="1"/>
      </xdr:nvSpPr>
      <xdr:spPr>
        <a:xfrm>
          <a:off x="6702571" y="161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6CF8177B-F214-4FBD-8D53-B19A49F3FD9C}"/>
            </a:ext>
          </a:extLst>
        </xdr:cNvPr>
        <xdr:cNvSpPr/>
      </xdr:nvSpPr>
      <xdr:spPr>
        <a:xfrm>
          <a:off x="6098540" y="163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E8EC8611-2DFF-48CC-84F1-5A5423BEEA52}"/>
            </a:ext>
          </a:extLst>
        </xdr:cNvPr>
        <xdr:cNvSpPr txBox="1"/>
      </xdr:nvSpPr>
      <xdr:spPr>
        <a:xfrm>
          <a:off x="5905011" y="160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B4F4A84C-1EF4-48C0-A07D-0CAF09ABA172}"/>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CC21727F-E37A-4BDA-8AB8-CDD667054E5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57E58C8B-40FD-4F0B-A581-5E87CB66701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B7C86514-FCDA-4EA5-B019-F5E9F61D4D97}"/>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A3DC471C-2694-4A56-A53F-37E909455A44}"/>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42227</xdr:rowOff>
    </xdr:from>
    <xdr:to>
      <xdr:col>55</xdr:col>
      <xdr:colOff>50800</xdr:colOff>
      <xdr:row>98</xdr:row>
      <xdr:rowOff>143827</xdr:rowOff>
    </xdr:to>
    <xdr:sp macro="" textlink="">
      <xdr:nvSpPr>
        <xdr:cNvPr id="488" name="楕円 487">
          <a:extLst>
            <a:ext uri="{FF2B5EF4-FFF2-40B4-BE49-F238E27FC236}">
              <a16:creationId xmlns:a16="http://schemas.microsoft.com/office/drawing/2014/main" id="{E498D138-47F3-44DA-AFFB-19D401633DB3}"/>
            </a:ext>
          </a:extLst>
        </xdr:cNvPr>
        <xdr:cNvSpPr/>
      </xdr:nvSpPr>
      <xdr:spPr>
        <a:xfrm>
          <a:off x="9192260" y="16470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128604</xdr:rowOff>
    </xdr:from>
    <xdr:ext cx="469744" cy="259045"/>
    <xdr:sp macro="" textlink="">
      <xdr:nvSpPr>
        <xdr:cNvPr id="489" name="普通建設事業費 （ うち更新整備　）該当値テキスト">
          <a:extLst>
            <a:ext uri="{FF2B5EF4-FFF2-40B4-BE49-F238E27FC236}">
              <a16:creationId xmlns:a16="http://schemas.microsoft.com/office/drawing/2014/main" id="{704D85FF-4F1D-4AB1-AACE-A939F2B5B702}"/>
            </a:ext>
          </a:extLst>
        </xdr:cNvPr>
        <xdr:cNvSpPr txBox="1"/>
      </xdr:nvSpPr>
      <xdr:spPr>
        <a:xfrm>
          <a:off x="9271000" y="1638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24385</xdr:rowOff>
    </xdr:from>
    <xdr:to>
      <xdr:col>50</xdr:col>
      <xdr:colOff>165100</xdr:colOff>
      <xdr:row>98</xdr:row>
      <xdr:rowOff>125985</xdr:rowOff>
    </xdr:to>
    <xdr:sp macro="" textlink="">
      <xdr:nvSpPr>
        <xdr:cNvPr id="490" name="楕円 489">
          <a:extLst>
            <a:ext uri="{FF2B5EF4-FFF2-40B4-BE49-F238E27FC236}">
              <a16:creationId xmlns:a16="http://schemas.microsoft.com/office/drawing/2014/main" id="{C8B615E1-7EDD-48D6-9BEC-428F94A8E2BA}"/>
            </a:ext>
          </a:extLst>
        </xdr:cNvPr>
        <xdr:cNvSpPr/>
      </xdr:nvSpPr>
      <xdr:spPr>
        <a:xfrm>
          <a:off x="8445500" y="164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117112</xdr:rowOff>
    </xdr:from>
    <xdr:ext cx="534377" cy="259045"/>
    <xdr:sp macro="" textlink="">
      <xdr:nvSpPr>
        <xdr:cNvPr id="491" name="テキスト ボックス 490">
          <a:extLst>
            <a:ext uri="{FF2B5EF4-FFF2-40B4-BE49-F238E27FC236}">
              <a16:creationId xmlns:a16="http://schemas.microsoft.com/office/drawing/2014/main" id="{4C030C08-3562-44D0-9163-AECC579EAF6E}"/>
            </a:ext>
          </a:extLst>
        </xdr:cNvPr>
        <xdr:cNvSpPr txBox="1"/>
      </xdr:nvSpPr>
      <xdr:spPr>
        <a:xfrm>
          <a:off x="8251971" y="165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101460</xdr:rowOff>
    </xdr:from>
    <xdr:to>
      <xdr:col>46</xdr:col>
      <xdr:colOff>38100</xdr:colOff>
      <xdr:row>99</xdr:row>
      <xdr:rowOff>31610</xdr:rowOff>
    </xdr:to>
    <xdr:sp macro="" textlink="">
      <xdr:nvSpPr>
        <xdr:cNvPr id="492" name="楕円 491">
          <a:extLst>
            <a:ext uri="{FF2B5EF4-FFF2-40B4-BE49-F238E27FC236}">
              <a16:creationId xmlns:a16="http://schemas.microsoft.com/office/drawing/2014/main" id="{BC894FD8-A1C8-4D00-BF0B-7E803DFFDBBE}"/>
            </a:ext>
          </a:extLst>
        </xdr:cNvPr>
        <xdr:cNvSpPr/>
      </xdr:nvSpPr>
      <xdr:spPr>
        <a:xfrm>
          <a:off x="7670800" y="16530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22737</xdr:rowOff>
    </xdr:from>
    <xdr:ext cx="469744" cy="259045"/>
    <xdr:sp macro="" textlink="">
      <xdr:nvSpPr>
        <xdr:cNvPr id="493" name="テキスト ボックス 492">
          <a:extLst>
            <a:ext uri="{FF2B5EF4-FFF2-40B4-BE49-F238E27FC236}">
              <a16:creationId xmlns:a16="http://schemas.microsoft.com/office/drawing/2014/main" id="{EC145F75-1D87-4ABE-9676-424FEEBEB712}"/>
            </a:ext>
          </a:extLst>
        </xdr:cNvPr>
        <xdr:cNvSpPr txBox="1"/>
      </xdr:nvSpPr>
      <xdr:spPr>
        <a:xfrm>
          <a:off x="7509588" y="166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120435</xdr:rowOff>
    </xdr:from>
    <xdr:to>
      <xdr:col>41</xdr:col>
      <xdr:colOff>101600</xdr:colOff>
      <xdr:row>98</xdr:row>
      <xdr:rowOff>50585</xdr:rowOff>
    </xdr:to>
    <xdr:sp macro="" textlink="">
      <xdr:nvSpPr>
        <xdr:cNvPr id="494" name="楕円 493">
          <a:extLst>
            <a:ext uri="{FF2B5EF4-FFF2-40B4-BE49-F238E27FC236}">
              <a16:creationId xmlns:a16="http://schemas.microsoft.com/office/drawing/2014/main" id="{7F510C1A-B095-48F1-BA8D-FD7993AB9975}"/>
            </a:ext>
          </a:extLst>
        </xdr:cNvPr>
        <xdr:cNvSpPr/>
      </xdr:nvSpPr>
      <xdr:spPr>
        <a:xfrm>
          <a:off x="6873240" y="16381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41712</xdr:rowOff>
    </xdr:from>
    <xdr:ext cx="534377" cy="259045"/>
    <xdr:sp macro="" textlink="">
      <xdr:nvSpPr>
        <xdr:cNvPr id="495" name="テキスト ボックス 494">
          <a:extLst>
            <a:ext uri="{FF2B5EF4-FFF2-40B4-BE49-F238E27FC236}">
              <a16:creationId xmlns:a16="http://schemas.microsoft.com/office/drawing/2014/main" id="{3810CFA7-FCED-4C7B-AB12-D47825892DEE}"/>
            </a:ext>
          </a:extLst>
        </xdr:cNvPr>
        <xdr:cNvSpPr txBox="1"/>
      </xdr:nvSpPr>
      <xdr:spPr>
        <a:xfrm>
          <a:off x="6702571" y="164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61189</xdr:rowOff>
    </xdr:from>
    <xdr:to>
      <xdr:col>36</xdr:col>
      <xdr:colOff>165100</xdr:colOff>
      <xdr:row>98</xdr:row>
      <xdr:rowOff>162789</xdr:rowOff>
    </xdr:to>
    <xdr:sp macro="" textlink="">
      <xdr:nvSpPr>
        <xdr:cNvPr id="496" name="楕円 495">
          <a:extLst>
            <a:ext uri="{FF2B5EF4-FFF2-40B4-BE49-F238E27FC236}">
              <a16:creationId xmlns:a16="http://schemas.microsoft.com/office/drawing/2014/main" id="{375FC787-2FB5-477E-A62A-5EB83ABCEA86}"/>
            </a:ext>
          </a:extLst>
        </xdr:cNvPr>
        <xdr:cNvSpPr/>
      </xdr:nvSpPr>
      <xdr:spPr>
        <a:xfrm>
          <a:off x="6098540" y="164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153916</xdr:rowOff>
    </xdr:from>
    <xdr:ext cx="469744" cy="259045"/>
    <xdr:sp macro="" textlink="">
      <xdr:nvSpPr>
        <xdr:cNvPr id="497" name="テキスト ボックス 496">
          <a:extLst>
            <a:ext uri="{FF2B5EF4-FFF2-40B4-BE49-F238E27FC236}">
              <a16:creationId xmlns:a16="http://schemas.microsoft.com/office/drawing/2014/main" id="{35BE9F1C-DA06-4984-8E6B-FE7F09967912}"/>
            </a:ext>
          </a:extLst>
        </xdr:cNvPr>
        <xdr:cNvSpPr txBox="1"/>
      </xdr:nvSpPr>
      <xdr:spPr>
        <a:xfrm>
          <a:off x="5937328" y="165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CBC811B8-84F1-4CCB-B3FC-F769FABEE38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F5F04B19-B593-479E-A8E7-F86A880BF631}"/>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7DC0F4DF-E5A8-4E56-AC59-B82513132A36}"/>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93896780-9473-46B6-A2E9-2B5D449EE144}"/>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C755B6A5-AE34-45F7-AA97-B79E0B67554A}"/>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20A29172-7238-48BB-B38C-8F645143C577}"/>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39C9CC17-3463-4A4D-87D6-5C2A60F67F6C}"/>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716A00BE-FA6E-41D6-97E1-3122016723E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9075A4CE-4B43-4B4C-A394-6784480A51D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29DA7A36-E66D-4BB6-AA68-5413B5AAF435}"/>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5C08DBAA-4F6F-4A93-803F-8FA5753CBBCC}"/>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C049702F-19BD-4A14-91B5-9138B92BE046}"/>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A3EAD3E0-61A0-4B4D-98C4-39D27924426E}"/>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32C99412-D1A2-4E31-B36D-C5FBD2E8142C}"/>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B7EC22E8-8244-4945-B935-0EE3276B4BDC}"/>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6AA1A76B-485E-4E53-9F5C-FD5FE9FE6C71}"/>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EDC00A11-D78E-40DD-9E16-D6B77D1C97A1}"/>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2A019981-CED0-4238-8154-0017848141E7}"/>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37A07B5C-C6C9-416B-B372-904CC96EE586}"/>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B0FB4671-090B-4AD4-9505-76E39D6F3185}"/>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7002A112-DF18-433F-B6DE-E245D99B5896}"/>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D730B709-7F69-4512-976E-1AB4EE295DA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1259DFF2-0F6C-44D7-A2F0-4D2A0D083D5D}"/>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4A595E74-BE6A-4EDC-AA71-319AA38A4EBF}"/>
            </a:ext>
          </a:extLst>
        </xdr:cNvPr>
        <xdr:cNvCxnSpPr/>
      </xdr:nvCxnSpPr>
      <xdr:spPr>
        <a:xfrm flipV="1">
          <a:off x="14374495" y="5044367"/>
          <a:ext cx="1269" cy="1538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F193A518-DA32-4A1C-9B57-FCD9911813CD}"/>
            </a:ext>
          </a:extLst>
        </xdr:cNvPr>
        <xdr:cNvSpPr txBox="1"/>
      </xdr:nvSpPr>
      <xdr:spPr>
        <a:xfrm>
          <a:off x="14419580" y="6631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4B35CE1D-4E80-45F7-A79F-C5C1FB08A680}"/>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A2CCD202-F7B3-4E75-A24A-E0450AA62E9E}"/>
            </a:ext>
          </a:extLst>
        </xdr:cNvPr>
        <xdr:cNvSpPr txBox="1"/>
      </xdr:nvSpPr>
      <xdr:spPr>
        <a:xfrm>
          <a:off x="14419580" y="482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AF7FA23E-36ED-4918-BCC0-D1B7F0E678FD}"/>
            </a:ext>
          </a:extLst>
        </xdr:cNvPr>
        <xdr:cNvCxnSpPr/>
      </xdr:nvCxnSpPr>
      <xdr:spPr>
        <a:xfrm>
          <a:off x="14287500" y="5044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BFF9213C-C1E0-42BC-A9CF-BCDA2507E119}"/>
            </a:ext>
          </a:extLst>
        </xdr:cNvPr>
        <xdr:cNvCxnSpPr/>
      </xdr:nvCxnSpPr>
      <xdr:spPr>
        <a:xfrm>
          <a:off x="13629640" y="65824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DF39C6AF-7C77-435B-AC5A-5F0E48FCC40F}"/>
            </a:ext>
          </a:extLst>
        </xdr:cNvPr>
        <xdr:cNvSpPr txBox="1"/>
      </xdr:nvSpPr>
      <xdr:spPr>
        <a:xfrm>
          <a:off x="14419580" y="6381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CE269301-7F65-456C-B56A-711F671607DE}"/>
            </a:ext>
          </a:extLst>
        </xdr:cNvPr>
        <xdr:cNvSpPr/>
      </xdr:nvSpPr>
      <xdr:spPr>
        <a:xfrm>
          <a:off x="14325600" y="652972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1A26C9FF-A7E7-46CC-B376-871E4FD3F963}"/>
            </a:ext>
          </a:extLst>
        </xdr:cNvPr>
        <xdr:cNvCxnSpPr/>
      </xdr:nvCxnSpPr>
      <xdr:spPr>
        <a:xfrm>
          <a:off x="1285494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96EA4A5F-21FD-44C3-A9B6-5E6504EDCB1F}"/>
            </a:ext>
          </a:extLst>
        </xdr:cNvPr>
        <xdr:cNvSpPr/>
      </xdr:nvSpPr>
      <xdr:spPr>
        <a:xfrm>
          <a:off x="13578840" y="6532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A90A9601-B9F4-4176-84AD-9ECBE1109349}"/>
            </a:ext>
          </a:extLst>
        </xdr:cNvPr>
        <xdr:cNvSpPr txBox="1"/>
      </xdr:nvSpPr>
      <xdr:spPr>
        <a:xfrm>
          <a:off x="13463217" y="631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58626F3A-36BE-4505-95C7-A08C2CC9ABED}"/>
            </a:ext>
          </a:extLst>
        </xdr:cNvPr>
        <xdr:cNvCxnSpPr/>
      </xdr:nvCxnSpPr>
      <xdr:spPr>
        <a:xfrm>
          <a:off x="1207262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937F99DE-C084-43EC-97D1-5E4709D977D4}"/>
            </a:ext>
          </a:extLst>
        </xdr:cNvPr>
        <xdr:cNvSpPr/>
      </xdr:nvSpPr>
      <xdr:spPr>
        <a:xfrm>
          <a:off x="12804140" y="6528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D5C078D4-EBAD-4932-BBE7-771F72DB0926}"/>
            </a:ext>
          </a:extLst>
        </xdr:cNvPr>
        <xdr:cNvSpPr txBox="1"/>
      </xdr:nvSpPr>
      <xdr:spPr>
        <a:xfrm>
          <a:off x="12642928" y="630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4569A3FA-1B1D-4B21-AC43-8848DE941F02}"/>
            </a:ext>
          </a:extLst>
        </xdr:cNvPr>
        <xdr:cNvCxnSpPr/>
      </xdr:nvCxnSpPr>
      <xdr:spPr>
        <a:xfrm>
          <a:off x="112826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6A13B78F-8042-4272-BAD1-76B9CBE9F1B3}"/>
            </a:ext>
          </a:extLst>
        </xdr:cNvPr>
        <xdr:cNvSpPr/>
      </xdr:nvSpPr>
      <xdr:spPr>
        <a:xfrm>
          <a:off x="12029440" y="6531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7FEBC2F3-1E2F-44ED-B288-7263F2FCD9B5}"/>
            </a:ext>
          </a:extLst>
        </xdr:cNvPr>
        <xdr:cNvSpPr txBox="1"/>
      </xdr:nvSpPr>
      <xdr:spPr>
        <a:xfrm>
          <a:off x="11906197" y="6310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8888A15-43E2-4B38-A59A-8513BC980BB6}"/>
            </a:ext>
          </a:extLst>
        </xdr:cNvPr>
        <xdr:cNvSpPr/>
      </xdr:nvSpPr>
      <xdr:spPr>
        <a:xfrm>
          <a:off x="11231880" y="6530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FEAF81B4-380F-43DF-AB7E-A8DADC9A5149}"/>
            </a:ext>
          </a:extLst>
        </xdr:cNvPr>
        <xdr:cNvSpPr txBox="1"/>
      </xdr:nvSpPr>
      <xdr:spPr>
        <a:xfrm>
          <a:off x="11070668" y="630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F9FAFB1-0DAC-4B73-ABD9-083AF3F01A1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93676C2F-2D65-4EF5-9E49-780FD494EF71}"/>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D922F3EF-6142-494A-BDA2-0320CC965B74}"/>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9DCAF674-8625-4591-990D-059AF8193AA7}"/>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456FC433-8CAF-41E5-B1A2-9E0F7DCBCAD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79D40E3C-90C9-4DD0-8354-1B482F87E7FC}"/>
            </a:ext>
          </a:extLst>
        </xdr:cNvPr>
        <xdr:cNvSpPr/>
      </xdr:nvSpPr>
      <xdr:spPr>
        <a:xfrm>
          <a:off x="14325600" y="6535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9D22BFA8-CC82-46D1-ABF8-53A1CC99C952}"/>
            </a:ext>
          </a:extLst>
        </xdr:cNvPr>
        <xdr:cNvSpPr txBox="1"/>
      </xdr:nvSpPr>
      <xdr:spPr>
        <a:xfrm>
          <a:off x="14419580" y="6508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53E1C8B1-BAF8-4407-9018-ABDB48E844DB}"/>
            </a:ext>
          </a:extLst>
        </xdr:cNvPr>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383325E0-AD7C-491D-A0E5-998A77CB86C6}"/>
            </a:ext>
          </a:extLst>
        </xdr:cNvPr>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7BA0DCF2-CB18-4064-93C7-EADEEE3B23FE}"/>
            </a:ext>
          </a:extLst>
        </xdr:cNvPr>
        <xdr:cNvSpPr/>
      </xdr:nvSpPr>
      <xdr:spPr>
        <a:xfrm>
          <a:off x="128041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996E4A1-689F-4223-9156-5DA9AC110908}"/>
            </a:ext>
          </a:extLst>
        </xdr:cNvPr>
        <xdr:cNvSpPr txBox="1"/>
      </xdr:nvSpPr>
      <xdr:spPr>
        <a:xfrm>
          <a:off x="127379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B815E5F7-47EA-4A69-9713-A409480ABFC0}"/>
            </a:ext>
          </a:extLst>
        </xdr:cNvPr>
        <xdr:cNvSpPr/>
      </xdr:nvSpPr>
      <xdr:spPr>
        <a:xfrm>
          <a:off x="120294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AE82F300-350B-4AF8-8316-07F86541573E}"/>
            </a:ext>
          </a:extLst>
        </xdr:cNvPr>
        <xdr:cNvSpPr txBox="1"/>
      </xdr:nvSpPr>
      <xdr:spPr>
        <a:xfrm>
          <a:off x="119555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D24BB868-886A-4FD6-A5D3-0EDB6A2564E9}"/>
            </a:ext>
          </a:extLst>
        </xdr:cNvPr>
        <xdr:cNvSpPr/>
      </xdr:nvSpPr>
      <xdr:spPr>
        <a:xfrm>
          <a:off x="112318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54C874BF-DB96-4693-8BE2-90AB3E026519}"/>
            </a:ext>
          </a:extLst>
        </xdr:cNvPr>
        <xdr:cNvSpPr txBox="1"/>
      </xdr:nvSpPr>
      <xdr:spPr>
        <a:xfrm>
          <a:off x="111808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1B686B07-8F82-44CA-8126-AD3C8890FC6C}"/>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16E54684-6547-49E3-A19B-71637A6A5107}"/>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159F2136-71F6-40C7-B02D-8A80A2E602B8}"/>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61BA9E19-D6F9-4709-95DC-DC7465570595}"/>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52B34E4B-5C28-4068-A0DA-8D1996C33DDF}"/>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EE9A8F34-E7FD-4BEA-98A8-6EA93E073FC8}"/>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700E6171-0138-4506-B40A-04FE17325587}"/>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DA472C5E-14F2-4C24-B8A7-D4FCE8F1AD81}"/>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5D9CD602-0983-41D0-9764-9DFB368DD9E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66916F1A-D674-4FFE-8239-60F81242C81B}"/>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BC7BD908-3FFB-4DD0-860E-F31CC137F791}"/>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CBFBAFE8-A181-4113-AE8F-24F3470FD195}"/>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5DCB489C-4978-4F11-941C-CB65DD19535F}"/>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ED0868E8-6DAB-46A6-BC8D-7532FB2E0D50}"/>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8257E4CF-CED6-4712-9E3A-00E66E04949F}"/>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59C80DA9-B780-4F91-95AE-4389646D87F1}"/>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E6D9D665-DA6A-49C1-8929-C8CEE55D6A5C}"/>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B99F913C-C7DB-48E6-935B-467813F05F6D}"/>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237D53A9-B356-4218-BE1E-C3FEFE9F6C99}"/>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ED2D3348-CDA4-481E-B77C-DE60A6845934}"/>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9D79E5B9-83A0-447B-B678-A56923FA1485}"/>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599D3DEA-CDAB-4AB2-8409-31C0C63B23CD}"/>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AAB15F1A-5E53-4A8C-B0E8-0786EBFABE59}"/>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EA7F9E2D-EDB6-4B50-B6E4-4C20E2CE5B2E}"/>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EBB7D194-DCB9-465E-A7DC-337BB69E633F}"/>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31258E01-B806-46E7-A928-3A90CE528C33}"/>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FA3EE217-B7DB-4721-98AE-7BA24462A736}"/>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F8058E3F-1F7A-4FD6-AC8F-2383DF088A71}"/>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659B6521-0551-4E05-B021-2F178020B064}"/>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B2F1C2C0-2841-4025-9BDC-8C0F8499D916}"/>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54FCC93-98F4-4B3B-B7BF-0FD579B7682B}"/>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C755CB0D-05E2-4588-9DC6-F3CEB3493D5C}"/>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E9642CA4-7E6B-4F74-931A-03D528AC5CE0}"/>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AA177371-4D20-4851-BAF2-A93177DCA779}"/>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A56E50E-93BF-4CA4-B777-D6767BBDD4C2}"/>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E7447DE-8DC4-4D05-962B-214B1905088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0A56F13-187A-4F83-8A7F-521258784EAD}"/>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6DA37954-1A8B-4C04-9933-D51AD04B7FED}"/>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D2FBE82-9902-4D3A-824F-8E0C9351CC3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6C463CF2-7493-46ED-AD5B-5FD38C35C5E3}"/>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6F6E7B43-98CC-40F0-93F2-9AD727D3DB98}"/>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2993CF6F-CEA2-46B7-8510-B5B0D65BC3CA}"/>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807CE02C-CEC3-43CE-8AEA-5E3FA734EDC1}"/>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996468F4-AD74-4F4E-AF6C-A0C2FA521165}"/>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CF8A11C3-E660-4927-BD16-B1DD0B803140}"/>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7C2F9A80-A44E-4359-B6C3-230B580DEEBD}"/>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5B501307-8CC8-49A8-926D-64F9FEDCE97B}"/>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FF651B3F-A623-4744-B26B-16495E2F95CE}"/>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AF67C282-3F30-40EE-8AA6-8C4FF7759A3A}"/>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C7AF5717-BC10-4AC8-849E-A786A1D28AB7}"/>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D9B514F6-83D9-427C-990E-B082F7AE6ED4}"/>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42F8FEEA-AC1C-464E-97D5-AE2EAD8AD975}"/>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7D3A8673-B47F-40BF-B1A9-9C9810B0F977}"/>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1CCBF976-AF32-40F7-A15C-5CC4B4A4CEF2}"/>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DA93FE29-ABCA-4DA5-B3C4-50FFC5F13C6B}"/>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C82F55EA-F167-461F-A7DA-2FA60F3CAA67}"/>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68F1FE75-A88F-4218-A236-479D1B05E836}"/>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F46BD851-06F1-4D91-9057-91CCAD6143DB}"/>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6C0B316C-36C1-4300-9B2A-F2EBA5496E34}"/>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8CAB3B87-7629-4E51-B4C9-63CF02E6457F}"/>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26F5B971-7122-4210-BFE5-1C645C42DB4A}"/>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CDF6E911-C8B2-4BC5-A0D6-64446DE2CE88}"/>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4203E1E2-0325-4ED4-8074-ED8814834C41}"/>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BC1C453A-D8E6-4B38-959A-28C99069CFA1}"/>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1B57A50F-4B6C-4844-B9A1-A0EE27FE6C7D}"/>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CDA1AA44-A298-48AE-860F-A8E86DF7701C}"/>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CC25BC46-0911-4647-96B9-4385FFE0A0EA}"/>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BCC9F5BF-ED94-4526-A016-D0931201C265}"/>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7F7AA8F3-6467-4B5F-8DDF-B58F84EB53FB}"/>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F6BDAE05-3BD8-4F6C-ABEE-491C2B6E5B37}"/>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D507DF29-B615-4105-ADDE-A6ACB9631734}"/>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4EC80CFD-124E-4098-BA89-1F07E70421CE}"/>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259AFA8C-21FC-4187-A03F-0B81845BBFCF}"/>
            </a:ext>
          </a:extLst>
        </xdr:cNvPr>
        <xdr:cNvCxnSpPr/>
      </xdr:nvCxnSpPr>
      <xdr:spPr>
        <a:xfrm flipV="1">
          <a:off x="14374495" y="11860264"/>
          <a:ext cx="1269" cy="12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83D92E2-FD25-4029-8878-7D3405D16D2A}"/>
            </a:ext>
          </a:extLst>
        </xdr:cNvPr>
        <xdr:cNvSpPr txBox="1"/>
      </xdr:nvSpPr>
      <xdr:spPr>
        <a:xfrm>
          <a:off x="14419580" y="131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448DACC3-8DC9-4CC4-9406-10B886DF3A9E}"/>
            </a:ext>
          </a:extLst>
        </xdr:cNvPr>
        <xdr:cNvCxnSpPr/>
      </xdr:nvCxnSpPr>
      <xdr:spPr>
        <a:xfrm>
          <a:off x="14287500" y="1312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EECE4084-6F0F-42B5-AD02-CF1C593F3DE2}"/>
            </a:ext>
          </a:extLst>
        </xdr:cNvPr>
        <xdr:cNvSpPr txBox="1"/>
      </xdr:nvSpPr>
      <xdr:spPr>
        <a:xfrm>
          <a:off x="14419580" y="1163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4392DB59-7A0D-40A9-8969-1FE5D1A3F2E7}"/>
            </a:ext>
          </a:extLst>
        </xdr:cNvPr>
        <xdr:cNvCxnSpPr/>
      </xdr:nvCxnSpPr>
      <xdr:spPr>
        <a:xfrm>
          <a:off x="14287500" y="11860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54445</xdr:rowOff>
    </xdr:from>
    <xdr:to>
      <xdr:col>85</xdr:col>
      <xdr:colOff>127000</xdr:colOff>
      <xdr:row>77</xdr:row>
      <xdr:rowOff>58725</xdr:rowOff>
    </xdr:to>
    <xdr:cxnSp macro="">
      <xdr:nvCxnSpPr>
        <xdr:cNvPr id="632" name="直線コネクタ 631">
          <a:extLst>
            <a:ext uri="{FF2B5EF4-FFF2-40B4-BE49-F238E27FC236}">
              <a16:creationId xmlns:a16="http://schemas.microsoft.com/office/drawing/2014/main" id="{4B7881F4-9741-4B73-AC5C-7BE958080E56}"/>
            </a:ext>
          </a:extLst>
        </xdr:cNvPr>
        <xdr:cNvCxnSpPr/>
      </xdr:nvCxnSpPr>
      <xdr:spPr>
        <a:xfrm flipV="1">
          <a:off x="13629640" y="12962725"/>
          <a:ext cx="74676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C162FAE1-5B59-403D-BB7A-F1757DC2F44A}"/>
            </a:ext>
          </a:extLst>
        </xdr:cNvPr>
        <xdr:cNvSpPr txBox="1"/>
      </xdr:nvSpPr>
      <xdr:spPr>
        <a:xfrm>
          <a:off x="14419580" y="12695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8372C4CD-580A-4050-8C0F-D98C440D3F12}"/>
            </a:ext>
          </a:extLst>
        </xdr:cNvPr>
        <xdr:cNvSpPr/>
      </xdr:nvSpPr>
      <xdr:spPr>
        <a:xfrm>
          <a:off x="14325600" y="128405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58725</xdr:rowOff>
    </xdr:from>
    <xdr:to>
      <xdr:col>81</xdr:col>
      <xdr:colOff>50800</xdr:colOff>
      <xdr:row>77</xdr:row>
      <xdr:rowOff>66460</xdr:rowOff>
    </xdr:to>
    <xdr:cxnSp macro="">
      <xdr:nvCxnSpPr>
        <xdr:cNvPr id="635" name="直線コネクタ 634">
          <a:extLst>
            <a:ext uri="{FF2B5EF4-FFF2-40B4-BE49-F238E27FC236}">
              <a16:creationId xmlns:a16="http://schemas.microsoft.com/office/drawing/2014/main" id="{E2D097DB-1A64-42ED-AC88-9D1E10E58A2F}"/>
            </a:ext>
          </a:extLst>
        </xdr:cNvPr>
        <xdr:cNvCxnSpPr/>
      </xdr:nvCxnSpPr>
      <xdr:spPr>
        <a:xfrm flipV="1">
          <a:off x="12854940" y="12967005"/>
          <a:ext cx="7747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7CFF1766-FE89-43BC-B0A8-859C2C096650}"/>
            </a:ext>
          </a:extLst>
        </xdr:cNvPr>
        <xdr:cNvSpPr/>
      </xdr:nvSpPr>
      <xdr:spPr>
        <a:xfrm>
          <a:off x="13578840" y="12843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86A131C0-5979-450C-93D3-893D3FC4C8AB}"/>
            </a:ext>
          </a:extLst>
        </xdr:cNvPr>
        <xdr:cNvSpPr txBox="1"/>
      </xdr:nvSpPr>
      <xdr:spPr>
        <a:xfrm>
          <a:off x="13408171" y="126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66460</xdr:rowOff>
    </xdr:from>
    <xdr:to>
      <xdr:col>76</xdr:col>
      <xdr:colOff>114300</xdr:colOff>
      <xdr:row>77</xdr:row>
      <xdr:rowOff>80214</xdr:rowOff>
    </xdr:to>
    <xdr:cxnSp macro="">
      <xdr:nvCxnSpPr>
        <xdr:cNvPr id="638" name="直線コネクタ 637">
          <a:extLst>
            <a:ext uri="{FF2B5EF4-FFF2-40B4-BE49-F238E27FC236}">
              <a16:creationId xmlns:a16="http://schemas.microsoft.com/office/drawing/2014/main" id="{1C24A004-EEE7-48F6-BFEF-E7D984643A1F}"/>
            </a:ext>
          </a:extLst>
        </xdr:cNvPr>
        <xdr:cNvCxnSpPr/>
      </xdr:nvCxnSpPr>
      <xdr:spPr>
        <a:xfrm flipV="1">
          <a:off x="12072620" y="12974740"/>
          <a:ext cx="78232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9261D68F-D694-4964-A9B1-A7E53F7AC92A}"/>
            </a:ext>
          </a:extLst>
        </xdr:cNvPr>
        <xdr:cNvSpPr/>
      </xdr:nvSpPr>
      <xdr:spPr>
        <a:xfrm>
          <a:off x="12804140" y="12845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B9E3B9B2-CB92-489A-8D3D-BFF5C8DA980B}"/>
            </a:ext>
          </a:extLst>
        </xdr:cNvPr>
        <xdr:cNvSpPr txBox="1"/>
      </xdr:nvSpPr>
      <xdr:spPr>
        <a:xfrm>
          <a:off x="12610611" y="126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57214</xdr:rowOff>
    </xdr:from>
    <xdr:to>
      <xdr:col>71</xdr:col>
      <xdr:colOff>177800</xdr:colOff>
      <xdr:row>77</xdr:row>
      <xdr:rowOff>80214</xdr:rowOff>
    </xdr:to>
    <xdr:cxnSp macro="">
      <xdr:nvCxnSpPr>
        <xdr:cNvPr id="641" name="直線コネクタ 640">
          <a:extLst>
            <a:ext uri="{FF2B5EF4-FFF2-40B4-BE49-F238E27FC236}">
              <a16:creationId xmlns:a16="http://schemas.microsoft.com/office/drawing/2014/main" id="{E7087F8D-8968-4D9E-B9B3-A0977944F4D8}"/>
            </a:ext>
          </a:extLst>
        </xdr:cNvPr>
        <xdr:cNvCxnSpPr/>
      </xdr:nvCxnSpPr>
      <xdr:spPr>
        <a:xfrm>
          <a:off x="11282680" y="12965494"/>
          <a:ext cx="78994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D085EB82-D6DF-4397-9850-30E2D9DD819E}"/>
            </a:ext>
          </a:extLst>
        </xdr:cNvPr>
        <xdr:cNvSpPr/>
      </xdr:nvSpPr>
      <xdr:spPr>
        <a:xfrm>
          <a:off x="12029440" y="12871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D63CC608-F93A-4D6F-8862-DB5F6A632079}"/>
            </a:ext>
          </a:extLst>
        </xdr:cNvPr>
        <xdr:cNvSpPr txBox="1"/>
      </xdr:nvSpPr>
      <xdr:spPr>
        <a:xfrm>
          <a:off x="11835911" y="12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9F7C8329-D1A3-4853-8525-00DC79AA1C91}"/>
            </a:ext>
          </a:extLst>
        </xdr:cNvPr>
        <xdr:cNvSpPr/>
      </xdr:nvSpPr>
      <xdr:spPr>
        <a:xfrm>
          <a:off x="11231880" y="1281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8DB63690-D857-4167-930A-5A78C6DF5F14}"/>
            </a:ext>
          </a:extLst>
        </xdr:cNvPr>
        <xdr:cNvSpPr txBox="1"/>
      </xdr:nvSpPr>
      <xdr:spPr>
        <a:xfrm>
          <a:off x="11061211" y="125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AA576C53-A001-4BD7-AB54-AE239DFC494A}"/>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D7032491-A93A-4F47-9E63-2174F76C204B}"/>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D51D1048-33B3-451A-AF51-A0FCF8993D64}"/>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99EA9C5-6B24-4A55-916B-5C43824A74D3}"/>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AF7CB90-E801-4A7C-905C-ED9920F19C5B}"/>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3645</xdr:rowOff>
    </xdr:from>
    <xdr:to>
      <xdr:col>85</xdr:col>
      <xdr:colOff>177800</xdr:colOff>
      <xdr:row>77</xdr:row>
      <xdr:rowOff>105245</xdr:rowOff>
    </xdr:to>
    <xdr:sp macro="" textlink="">
      <xdr:nvSpPr>
        <xdr:cNvPr id="651" name="楕円 650">
          <a:extLst>
            <a:ext uri="{FF2B5EF4-FFF2-40B4-BE49-F238E27FC236}">
              <a16:creationId xmlns:a16="http://schemas.microsoft.com/office/drawing/2014/main" id="{424610BC-F0D1-44E6-BA0A-EA462C0CCEC8}"/>
            </a:ext>
          </a:extLst>
        </xdr:cNvPr>
        <xdr:cNvSpPr/>
      </xdr:nvSpPr>
      <xdr:spPr>
        <a:xfrm>
          <a:off x="14325600" y="12911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153522</xdr:rowOff>
    </xdr:from>
    <xdr:ext cx="534377" cy="259045"/>
    <xdr:sp macro="" textlink="">
      <xdr:nvSpPr>
        <xdr:cNvPr id="652" name="公債費該当値テキスト">
          <a:extLst>
            <a:ext uri="{FF2B5EF4-FFF2-40B4-BE49-F238E27FC236}">
              <a16:creationId xmlns:a16="http://schemas.microsoft.com/office/drawing/2014/main" id="{42870125-533A-498B-8817-D429BEC48063}"/>
            </a:ext>
          </a:extLst>
        </xdr:cNvPr>
        <xdr:cNvSpPr txBox="1"/>
      </xdr:nvSpPr>
      <xdr:spPr>
        <a:xfrm>
          <a:off x="14419580" y="128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7925</xdr:rowOff>
    </xdr:from>
    <xdr:to>
      <xdr:col>81</xdr:col>
      <xdr:colOff>101600</xdr:colOff>
      <xdr:row>77</xdr:row>
      <xdr:rowOff>109525</xdr:rowOff>
    </xdr:to>
    <xdr:sp macro="" textlink="">
      <xdr:nvSpPr>
        <xdr:cNvPr id="653" name="楕円 652">
          <a:extLst>
            <a:ext uri="{FF2B5EF4-FFF2-40B4-BE49-F238E27FC236}">
              <a16:creationId xmlns:a16="http://schemas.microsoft.com/office/drawing/2014/main" id="{8401786B-5FC5-4048-9CB3-11A3C78F31EB}"/>
            </a:ext>
          </a:extLst>
        </xdr:cNvPr>
        <xdr:cNvSpPr/>
      </xdr:nvSpPr>
      <xdr:spPr>
        <a:xfrm>
          <a:off x="13578840" y="129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100652</xdr:rowOff>
    </xdr:from>
    <xdr:ext cx="534377" cy="259045"/>
    <xdr:sp macro="" textlink="">
      <xdr:nvSpPr>
        <xdr:cNvPr id="654" name="テキスト ボックス 653">
          <a:extLst>
            <a:ext uri="{FF2B5EF4-FFF2-40B4-BE49-F238E27FC236}">
              <a16:creationId xmlns:a16="http://schemas.microsoft.com/office/drawing/2014/main" id="{5D661B8F-2BE6-4000-B86E-51C6DE4A7D47}"/>
            </a:ext>
          </a:extLst>
        </xdr:cNvPr>
        <xdr:cNvSpPr txBox="1"/>
      </xdr:nvSpPr>
      <xdr:spPr>
        <a:xfrm>
          <a:off x="13408171" y="130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15660</xdr:rowOff>
    </xdr:from>
    <xdr:to>
      <xdr:col>76</xdr:col>
      <xdr:colOff>165100</xdr:colOff>
      <xdr:row>77</xdr:row>
      <xdr:rowOff>117260</xdr:rowOff>
    </xdr:to>
    <xdr:sp macro="" textlink="">
      <xdr:nvSpPr>
        <xdr:cNvPr id="655" name="楕円 654">
          <a:extLst>
            <a:ext uri="{FF2B5EF4-FFF2-40B4-BE49-F238E27FC236}">
              <a16:creationId xmlns:a16="http://schemas.microsoft.com/office/drawing/2014/main" id="{62A4CB08-8AD7-4B1D-8C5E-CD535E6A5836}"/>
            </a:ext>
          </a:extLst>
        </xdr:cNvPr>
        <xdr:cNvSpPr/>
      </xdr:nvSpPr>
      <xdr:spPr>
        <a:xfrm>
          <a:off x="12804140" y="129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108387</xdr:rowOff>
    </xdr:from>
    <xdr:ext cx="534377" cy="259045"/>
    <xdr:sp macro="" textlink="">
      <xdr:nvSpPr>
        <xdr:cNvPr id="656" name="テキスト ボックス 655">
          <a:extLst>
            <a:ext uri="{FF2B5EF4-FFF2-40B4-BE49-F238E27FC236}">
              <a16:creationId xmlns:a16="http://schemas.microsoft.com/office/drawing/2014/main" id="{98DFD791-A405-4FFD-BBC9-46A160BBC6E3}"/>
            </a:ext>
          </a:extLst>
        </xdr:cNvPr>
        <xdr:cNvSpPr txBox="1"/>
      </xdr:nvSpPr>
      <xdr:spPr>
        <a:xfrm>
          <a:off x="12610611" y="130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29414</xdr:rowOff>
    </xdr:from>
    <xdr:to>
      <xdr:col>72</xdr:col>
      <xdr:colOff>38100</xdr:colOff>
      <xdr:row>77</xdr:row>
      <xdr:rowOff>131014</xdr:rowOff>
    </xdr:to>
    <xdr:sp macro="" textlink="">
      <xdr:nvSpPr>
        <xdr:cNvPr id="657" name="楕円 656">
          <a:extLst>
            <a:ext uri="{FF2B5EF4-FFF2-40B4-BE49-F238E27FC236}">
              <a16:creationId xmlns:a16="http://schemas.microsoft.com/office/drawing/2014/main" id="{45671FD4-1120-4A17-8B4A-E85F882538D6}"/>
            </a:ext>
          </a:extLst>
        </xdr:cNvPr>
        <xdr:cNvSpPr/>
      </xdr:nvSpPr>
      <xdr:spPr>
        <a:xfrm>
          <a:off x="12029440" y="12937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122141</xdr:rowOff>
    </xdr:from>
    <xdr:ext cx="534377" cy="259045"/>
    <xdr:sp macro="" textlink="">
      <xdr:nvSpPr>
        <xdr:cNvPr id="658" name="テキスト ボックス 657">
          <a:extLst>
            <a:ext uri="{FF2B5EF4-FFF2-40B4-BE49-F238E27FC236}">
              <a16:creationId xmlns:a16="http://schemas.microsoft.com/office/drawing/2014/main" id="{207453F4-2CA2-4EE4-9C3B-BE99B3BC47B4}"/>
            </a:ext>
          </a:extLst>
        </xdr:cNvPr>
        <xdr:cNvSpPr txBox="1"/>
      </xdr:nvSpPr>
      <xdr:spPr>
        <a:xfrm>
          <a:off x="11835911" y="130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6414</xdr:rowOff>
    </xdr:from>
    <xdr:to>
      <xdr:col>67</xdr:col>
      <xdr:colOff>101600</xdr:colOff>
      <xdr:row>77</xdr:row>
      <xdr:rowOff>108014</xdr:rowOff>
    </xdr:to>
    <xdr:sp macro="" textlink="">
      <xdr:nvSpPr>
        <xdr:cNvPr id="659" name="楕円 658">
          <a:extLst>
            <a:ext uri="{FF2B5EF4-FFF2-40B4-BE49-F238E27FC236}">
              <a16:creationId xmlns:a16="http://schemas.microsoft.com/office/drawing/2014/main" id="{E0A11001-EF8D-4709-8FD8-BBCD2DC580A2}"/>
            </a:ext>
          </a:extLst>
        </xdr:cNvPr>
        <xdr:cNvSpPr/>
      </xdr:nvSpPr>
      <xdr:spPr>
        <a:xfrm>
          <a:off x="11231880" y="129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99141</xdr:rowOff>
    </xdr:from>
    <xdr:ext cx="534377" cy="259045"/>
    <xdr:sp macro="" textlink="">
      <xdr:nvSpPr>
        <xdr:cNvPr id="660" name="テキスト ボックス 659">
          <a:extLst>
            <a:ext uri="{FF2B5EF4-FFF2-40B4-BE49-F238E27FC236}">
              <a16:creationId xmlns:a16="http://schemas.microsoft.com/office/drawing/2014/main" id="{6807EDCD-ACD0-46E5-9028-10287B32FA50}"/>
            </a:ext>
          </a:extLst>
        </xdr:cNvPr>
        <xdr:cNvSpPr txBox="1"/>
      </xdr:nvSpPr>
      <xdr:spPr>
        <a:xfrm>
          <a:off x="11061211" y="130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A6196639-165E-4071-91DA-9A89D00418DD}"/>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13F7431-5A87-4C9C-9F33-F4690AF7931C}"/>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656AE53D-F2E6-47EE-A330-26258835199A}"/>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4D328578-1F8A-48FA-BF96-B29369022A9E}"/>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4BB3881E-D563-4DFC-9EFB-EB97B78C4C4B}"/>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F47A52E5-CECA-4334-AA0E-82B05AC517FE}"/>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8465780B-1949-4C44-88A1-86D603A97B8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9C6090ED-BE50-449D-B8B7-4CCD685D733E}"/>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CA9B6E89-55C5-435A-AAEC-EE2B6029D56B}"/>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F79D7CF6-7BD4-47F1-A401-3726E02E6307}"/>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7E33A5FB-05EC-4011-ACD2-659DE1178B88}"/>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AA624EF5-D2C3-4E3A-868D-D55C12D9955B}"/>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4D29973C-962C-4908-917F-D360BA0C4DBB}"/>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9CD06687-D42D-4FA3-BFC1-2CF6491DADAC}"/>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CDFDA108-3E19-4A1D-8847-3251AE69ADAF}"/>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86C87FD1-5E3B-4006-B87E-ADBAAC82C859}"/>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1F358D0-AFAD-4C62-A189-4F1BB7B864DF}"/>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955EB7E-39AC-4C45-A372-B5E423B8DF81}"/>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4F7741BA-C9ED-42CC-B67F-717275D4E131}"/>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3360013B-DBCB-44D6-8518-41058A2B7966}"/>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58D81974-54E6-4651-8B7E-725406B45437}"/>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7436AB21-9D7C-4A53-BCED-F0354CF80502}"/>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3C962BB8-56CA-4465-A58E-44D70773D3FB}"/>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8E07B579-77A2-4B2A-9C44-5B9A408A240A}"/>
            </a:ext>
          </a:extLst>
        </xdr:cNvPr>
        <xdr:cNvCxnSpPr/>
      </xdr:nvCxnSpPr>
      <xdr:spPr>
        <a:xfrm flipV="1">
          <a:off x="14374495" y="15355218"/>
          <a:ext cx="1269" cy="128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C772AC69-1758-435F-828A-A49944FBAEE2}"/>
            </a:ext>
          </a:extLst>
        </xdr:cNvPr>
        <xdr:cNvSpPr txBox="1"/>
      </xdr:nvSpPr>
      <xdr:spPr>
        <a:xfrm>
          <a:off x="14419580" y="16656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C7DFC9BB-9EF8-43A8-96C3-7C7CEF97A109}"/>
            </a:ext>
          </a:extLst>
        </xdr:cNvPr>
        <xdr:cNvCxnSpPr/>
      </xdr:nvCxnSpPr>
      <xdr:spPr>
        <a:xfrm>
          <a:off x="14287500" y="16640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BCD2B74A-43F0-4491-AEF2-72D7185032F5}"/>
            </a:ext>
          </a:extLst>
        </xdr:cNvPr>
        <xdr:cNvSpPr txBox="1"/>
      </xdr:nvSpPr>
      <xdr:spPr>
        <a:xfrm>
          <a:off x="14419580" y="151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C8ED5F75-E7DC-4EB8-8632-26A5C522710C}"/>
            </a:ext>
          </a:extLst>
        </xdr:cNvPr>
        <xdr:cNvCxnSpPr/>
      </xdr:nvCxnSpPr>
      <xdr:spPr>
        <a:xfrm>
          <a:off x="14287500" y="15355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43111</xdr:rowOff>
    </xdr:from>
    <xdr:to>
      <xdr:col>85</xdr:col>
      <xdr:colOff>127000</xdr:colOff>
      <xdr:row>99</xdr:row>
      <xdr:rowOff>43706</xdr:rowOff>
    </xdr:to>
    <xdr:cxnSp macro="">
      <xdr:nvCxnSpPr>
        <xdr:cNvPr id="689" name="直線コネクタ 688">
          <a:extLst>
            <a:ext uri="{FF2B5EF4-FFF2-40B4-BE49-F238E27FC236}">
              <a16:creationId xmlns:a16="http://schemas.microsoft.com/office/drawing/2014/main" id="{954E14A0-7B13-4CBE-B7F2-2CC535396E3F}"/>
            </a:ext>
          </a:extLst>
        </xdr:cNvPr>
        <xdr:cNvCxnSpPr/>
      </xdr:nvCxnSpPr>
      <xdr:spPr>
        <a:xfrm>
          <a:off x="13629640" y="16639471"/>
          <a:ext cx="74676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6EB21C46-4D56-4F81-8B0E-F38CEA0E3ACD}"/>
            </a:ext>
          </a:extLst>
        </xdr:cNvPr>
        <xdr:cNvSpPr txBox="1"/>
      </xdr:nvSpPr>
      <xdr:spPr>
        <a:xfrm>
          <a:off x="14419580" y="1641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6122E24C-D342-4926-8266-D85BDEA17047}"/>
            </a:ext>
          </a:extLst>
        </xdr:cNvPr>
        <xdr:cNvSpPr/>
      </xdr:nvSpPr>
      <xdr:spPr>
        <a:xfrm>
          <a:off x="14325600" y="165549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43111</xdr:rowOff>
    </xdr:from>
    <xdr:to>
      <xdr:col>81</xdr:col>
      <xdr:colOff>50800</xdr:colOff>
      <xdr:row>99</xdr:row>
      <xdr:rowOff>43759</xdr:rowOff>
    </xdr:to>
    <xdr:cxnSp macro="">
      <xdr:nvCxnSpPr>
        <xdr:cNvPr id="692" name="直線コネクタ 691">
          <a:extLst>
            <a:ext uri="{FF2B5EF4-FFF2-40B4-BE49-F238E27FC236}">
              <a16:creationId xmlns:a16="http://schemas.microsoft.com/office/drawing/2014/main" id="{970563A9-2C01-47F8-BBE2-B6CB02D5D2C0}"/>
            </a:ext>
          </a:extLst>
        </xdr:cNvPr>
        <xdr:cNvCxnSpPr/>
      </xdr:nvCxnSpPr>
      <xdr:spPr>
        <a:xfrm flipV="1">
          <a:off x="12854940" y="16639471"/>
          <a:ext cx="7747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37171E59-9CBA-49A4-AFC8-E50F8C705F19}"/>
            </a:ext>
          </a:extLst>
        </xdr:cNvPr>
        <xdr:cNvSpPr/>
      </xdr:nvSpPr>
      <xdr:spPr>
        <a:xfrm>
          <a:off x="13578840" y="16563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7212FCA8-D6CB-40B8-8343-86E7D53311BA}"/>
            </a:ext>
          </a:extLst>
        </xdr:cNvPr>
        <xdr:cNvSpPr txBox="1"/>
      </xdr:nvSpPr>
      <xdr:spPr>
        <a:xfrm>
          <a:off x="13408171" y="163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43093</xdr:rowOff>
    </xdr:from>
    <xdr:to>
      <xdr:col>76</xdr:col>
      <xdr:colOff>114300</xdr:colOff>
      <xdr:row>99</xdr:row>
      <xdr:rowOff>43759</xdr:rowOff>
    </xdr:to>
    <xdr:cxnSp macro="">
      <xdr:nvCxnSpPr>
        <xdr:cNvPr id="695" name="直線コネクタ 694">
          <a:extLst>
            <a:ext uri="{FF2B5EF4-FFF2-40B4-BE49-F238E27FC236}">
              <a16:creationId xmlns:a16="http://schemas.microsoft.com/office/drawing/2014/main" id="{123A623F-FF9D-484E-A8F2-DDBBA3D12D5A}"/>
            </a:ext>
          </a:extLst>
        </xdr:cNvPr>
        <xdr:cNvCxnSpPr/>
      </xdr:nvCxnSpPr>
      <xdr:spPr>
        <a:xfrm>
          <a:off x="12072620" y="16639453"/>
          <a:ext cx="78232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603670E8-53B2-4A89-827D-1A9A46F84691}"/>
            </a:ext>
          </a:extLst>
        </xdr:cNvPr>
        <xdr:cNvSpPr/>
      </xdr:nvSpPr>
      <xdr:spPr>
        <a:xfrm>
          <a:off x="12804140" y="16567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7C3B9193-6D3D-4738-84C4-02E038A09128}"/>
            </a:ext>
          </a:extLst>
        </xdr:cNvPr>
        <xdr:cNvSpPr txBox="1"/>
      </xdr:nvSpPr>
      <xdr:spPr>
        <a:xfrm>
          <a:off x="12610611" y="163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43093</xdr:rowOff>
    </xdr:from>
    <xdr:to>
      <xdr:col>71</xdr:col>
      <xdr:colOff>177800</xdr:colOff>
      <xdr:row>99</xdr:row>
      <xdr:rowOff>43907</xdr:rowOff>
    </xdr:to>
    <xdr:cxnSp macro="">
      <xdr:nvCxnSpPr>
        <xdr:cNvPr id="698" name="直線コネクタ 697">
          <a:extLst>
            <a:ext uri="{FF2B5EF4-FFF2-40B4-BE49-F238E27FC236}">
              <a16:creationId xmlns:a16="http://schemas.microsoft.com/office/drawing/2014/main" id="{E238C077-8961-419A-A83C-1C193138F39B}"/>
            </a:ext>
          </a:extLst>
        </xdr:cNvPr>
        <xdr:cNvCxnSpPr/>
      </xdr:nvCxnSpPr>
      <xdr:spPr>
        <a:xfrm flipV="1">
          <a:off x="11282680" y="16639453"/>
          <a:ext cx="78994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259A6B88-2CFD-4671-BF38-D3E2E08203DA}"/>
            </a:ext>
          </a:extLst>
        </xdr:cNvPr>
        <xdr:cNvSpPr/>
      </xdr:nvSpPr>
      <xdr:spPr>
        <a:xfrm>
          <a:off x="12029440" y="16567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55ACDDF7-CFB6-43F6-A0F2-D187AB6E47D4}"/>
            </a:ext>
          </a:extLst>
        </xdr:cNvPr>
        <xdr:cNvSpPr txBox="1"/>
      </xdr:nvSpPr>
      <xdr:spPr>
        <a:xfrm>
          <a:off x="11835911" y="163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A715B7B3-4427-41C7-A6F4-3F730C831B3F}"/>
            </a:ext>
          </a:extLst>
        </xdr:cNvPr>
        <xdr:cNvSpPr/>
      </xdr:nvSpPr>
      <xdr:spPr>
        <a:xfrm>
          <a:off x="11231880" y="165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2C9924F-4853-4403-8A83-24D7AE7A7B8E}"/>
            </a:ext>
          </a:extLst>
        </xdr:cNvPr>
        <xdr:cNvSpPr txBox="1"/>
      </xdr:nvSpPr>
      <xdr:spPr>
        <a:xfrm>
          <a:off x="11061211" y="163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F02FF912-5C40-4696-B99F-25CD935E1579}"/>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96CE38F-8A6C-4FA9-8981-C7FAD3D69939}"/>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CA210699-45ED-4EC5-B9D1-D79F8CBF9B42}"/>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D1316037-7408-403E-96B2-D6159CB6DC4B}"/>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48818231-A255-45A8-8348-BAF77DF62B15}"/>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164356</xdr:rowOff>
    </xdr:from>
    <xdr:to>
      <xdr:col>85</xdr:col>
      <xdr:colOff>177800</xdr:colOff>
      <xdr:row>99</xdr:row>
      <xdr:rowOff>94506</xdr:rowOff>
    </xdr:to>
    <xdr:sp macro="" textlink="">
      <xdr:nvSpPr>
        <xdr:cNvPr id="708" name="楕円 707">
          <a:extLst>
            <a:ext uri="{FF2B5EF4-FFF2-40B4-BE49-F238E27FC236}">
              <a16:creationId xmlns:a16="http://schemas.microsoft.com/office/drawing/2014/main" id="{D6629B85-09F7-4542-9A60-F2B83E5B465E}"/>
            </a:ext>
          </a:extLst>
        </xdr:cNvPr>
        <xdr:cNvSpPr/>
      </xdr:nvSpPr>
      <xdr:spPr>
        <a:xfrm>
          <a:off x="14325600" y="165930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104632</xdr:rowOff>
    </xdr:from>
    <xdr:ext cx="378565" cy="259045"/>
    <xdr:sp macro="" textlink="">
      <xdr:nvSpPr>
        <xdr:cNvPr id="709" name="積立金該当値テキスト">
          <a:extLst>
            <a:ext uri="{FF2B5EF4-FFF2-40B4-BE49-F238E27FC236}">
              <a16:creationId xmlns:a16="http://schemas.microsoft.com/office/drawing/2014/main" id="{84923B7A-AEA9-4EC5-B4A5-0D6AA8D2C335}"/>
            </a:ext>
          </a:extLst>
        </xdr:cNvPr>
        <xdr:cNvSpPr txBox="1"/>
      </xdr:nvSpPr>
      <xdr:spPr>
        <a:xfrm>
          <a:off x="14419580" y="1653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163761</xdr:rowOff>
    </xdr:from>
    <xdr:to>
      <xdr:col>81</xdr:col>
      <xdr:colOff>101600</xdr:colOff>
      <xdr:row>99</xdr:row>
      <xdr:rowOff>93911</xdr:rowOff>
    </xdr:to>
    <xdr:sp macro="" textlink="">
      <xdr:nvSpPr>
        <xdr:cNvPr id="710" name="楕円 709">
          <a:extLst>
            <a:ext uri="{FF2B5EF4-FFF2-40B4-BE49-F238E27FC236}">
              <a16:creationId xmlns:a16="http://schemas.microsoft.com/office/drawing/2014/main" id="{F158F57C-5A04-48DA-B0E9-F22EC8742F8F}"/>
            </a:ext>
          </a:extLst>
        </xdr:cNvPr>
        <xdr:cNvSpPr/>
      </xdr:nvSpPr>
      <xdr:spPr>
        <a:xfrm>
          <a:off x="13578840" y="16592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85038</xdr:rowOff>
    </xdr:from>
    <xdr:ext cx="378565" cy="259045"/>
    <xdr:sp macro="" textlink="">
      <xdr:nvSpPr>
        <xdr:cNvPr id="711" name="テキスト ボックス 710">
          <a:extLst>
            <a:ext uri="{FF2B5EF4-FFF2-40B4-BE49-F238E27FC236}">
              <a16:creationId xmlns:a16="http://schemas.microsoft.com/office/drawing/2014/main" id="{B6D8B0D2-8B61-4B48-8AC7-ACA947450F62}"/>
            </a:ext>
          </a:extLst>
        </xdr:cNvPr>
        <xdr:cNvSpPr txBox="1"/>
      </xdr:nvSpPr>
      <xdr:spPr>
        <a:xfrm>
          <a:off x="13463217" y="1668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164409</xdr:rowOff>
    </xdr:from>
    <xdr:to>
      <xdr:col>76</xdr:col>
      <xdr:colOff>165100</xdr:colOff>
      <xdr:row>99</xdr:row>
      <xdr:rowOff>94559</xdr:rowOff>
    </xdr:to>
    <xdr:sp macro="" textlink="">
      <xdr:nvSpPr>
        <xdr:cNvPr id="712" name="楕円 711">
          <a:extLst>
            <a:ext uri="{FF2B5EF4-FFF2-40B4-BE49-F238E27FC236}">
              <a16:creationId xmlns:a16="http://schemas.microsoft.com/office/drawing/2014/main" id="{4FE1EDF5-556C-47FB-9E61-782497A3D78F}"/>
            </a:ext>
          </a:extLst>
        </xdr:cNvPr>
        <xdr:cNvSpPr/>
      </xdr:nvSpPr>
      <xdr:spPr>
        <a:xfrm>
          <a:off x="12804140" y="16593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85686</xdr:rowOff>
    </xdr:from>
    <xdr:ext cx="378565" cy="259045"/>
    <xdr:sp macro="" textlink="">
      <xdr:nvSpPr>
        <xdr:cNvPr id="713" name="テキスト ボックス 712">
          <a:extLst>
            <a:ext uri="{FF2B5EF4-FFF2-40B4-BE49-F238E27FC236}">
              <a16:creationId xmlns:a16="http://schemas.microsoft.com/office/drawing/2014/main" id="{59F5191D-517F-47D1-9514-5FF07C95E5A3}"/>
            </a:ext>
          </a:extLst>
        </xdr:cNvPr>
        <xdr:cNvSpPr txBox="1"/>
      </xdr:nvSpPr>
      <xdr:spPr>
        <a:xfrm>
          <a:off x="12688517" y="16682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163743</xdr:rowOff>
    </xdr:from>
    <xdr:to>
      <xdr:col>72</xdr:col>
      <xdr:colOff>38100</xdr:colOff>
      <xdr:row>99</xdr:row>
      <xdr:rowOff>93893</xdr:rowOff>
    </xdr:to>
    <xdr:sp macro="" textlink="">
      <xdr:nvSpPr>
        <xdr:cNvPr id="714" name="楕円 713">
          <a:extLst>
            <a:ext uri="{FF2B5EF4-FFF2-40B4-BE49-F238E27FC236}">
              <a16:creationId xmlns:a16="http://schemas.microsoft.com/office/drawing/2014/main" id="{2697B963-186C-47DD-9396-79F933D0B53E}"/>
            </a:ext>
          </a:extLst>
        </xdr:cNvPr>
        <xdr:cNvSpPr/>
      </xdr:nvSpPr>
      <xdr:spPr>
        <a:xfrm>
          <a:off x="12029440" y="16592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85020</xdr:rowOff>
    </xdr:from>
    <xdr:ext cx="378565" cy="259045"/>
    <xdr:sp macro="" textlink="">
      <xdr:nvSpPr>
        <xdr:cNvPr id="715" name="テキスト ボックス 714">
          <a:extLst>
            <a:ext uri="{FF2B5EF4-FFF2-40B4-BE49-F238E27FC236}">
              <a16:creationId xmlns:a16="http://schemas.microsoft.com/office/drawing/2014/main" id="{00AFFCBF-1BE9-4057-BAB0-C2ED8DAA92B2}"/>
            </a:ext>
          </a:extLst>
        </xdr:cNvPr>
        <xdr:cNvSpPr txBox="1"/>
      </xdr:nvSpPr>
      <xdr:spPr>
        <a:xfrm>
          <a:off x="11906197" y="1668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164557</xdr:rowOff>
    </xdr:from>
    <xdr:to>
      <xdr:col>67</xdr:col>
      <xdr:colOff>101600</xdr:colOff>
      <xdr:row>99</xdr:row>
      <xdr:rowOff>94707</xdr:rowOff>
    </xdr:to>
    <xdr:sp macro="" textlink="">
      <xdr:nvSpPr>
        <xdr:cNvPr id="716" name="楕円 715">
          <a:extLst>
            <a:ext uri="{FF2B5EF4-FFF2-40B4-BE49-F238E27FC236}">
              <a16:creationId xmlns:a16="http://schemas.microsoft.com/office/drawing/2014/main" id="{C38778BD-7A74-4EFA-86AD-292117CC9B22}"/>
            </a:ext>
          </a:extLst>
        </xdr:cNvPr>
        <xdr:cNvSpPr/>
      </xdr:nvSpPr>
      <xdr:spPr>
        <a:xfrm>
          <a:off x="11231880" y="16593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85834</xdr:rowOff>
    </xdr:from>
    <xdr:ext cx="378565" cy="259045"/>
    <xdr:sp macro="" textlink="">
      <xdr:nvSpPr>
        <xdr:cNvPr id="717" name="テキスト ボックス 716">
          <a:extLst>
            <a:ext uri="{FF2B5EF4-FFF2-40B4-BE49-F238E27FC236}">
              <a16:creationId xmlns:a16="http://schemas.microsoft.com/office/drawing/2014/main" id="{861FF473-EFB4-464A-96AE-76EB0B73EC74}"/>
            </a:ext>
          </a:extLst>
        </xdr:cNvPr>
        <xdr:cNvSpPr txBox="1"/>
      </xdr:nvSpPr>
      <xdr:spPr>
        <a:xfrm>
          <a:off x="11116257" y="1668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3CDEEB4A-8685-4487-851D-34B023F9054E}"/>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142FA84E-440F-42AA-90BD-57F1A3DC0337}"/>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E3A5C362-B89C-4247-8158-8145D052E8E6}"/>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F508A37A-DAFD-4647-991D-5A183FC59FE6}"/>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EDC02441-1F3E-412D-80CE-760517711307}"/>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2641FE31-95F8-46BA-BF68-8DD1E1E1C8F7}"/>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4F032C0A-EF98-47ED-822C-B430FC861F4A}"/>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A1933B83-8450-44CB-B61D-7C1AC671E04D}"/>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DD21EF61-098D-44CE-9064-162A70FC7834}"/>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1214DE15-5B9D-4D1D-9349-BEB70BAD6422}"/>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768D490D-9030-43AC-B411-FF6D063660C1}"/>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9459EA52-CCE9-420A-8286-7B12964F8040}"/>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9523C1F1-CE15-4FCD-8E71-4F8244C4D11F}"/>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9FA545CE-8419-4B9B-BF85-C6419D915287}"/>
            </a:ext>
          </a:extLst>
        </xdr:cNvPr>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35444838-C6DE-41CD-A938-E5A8A440E1D1}"/>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23E23D3B-B9AA-4F9A-810B-A78F2793F4DA}"/>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1F2ECF99-C5FF-40D0-81B6-EA7406A65058}"/>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319C5672-4385-43D7-BB58-EAC5B9E84F89}"/>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2773C516-4677-4C32-A3FC-7307F884F5B5}"/>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25B7701E-C6EB-44C2-B551-1F9A7C3BF258}"/>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D7FE6943-4CF3-49BA-9B19-70EEB71C9DAF}"/>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E432C0AA-311C-4297-85C4-CAFF4DFEBC2E}"/>
            </a:ext>
          </a:extLst>
        </xdr:cNvPr>
        <xdr:cNvCxnSpPr/>
      </xdr:nvCxnSpPr>
      <xdr:spPr>
        <a:xfrm flipV="1">
          <a:off x="19507835" y="5106995"/>
          <a:ext cx="1269" cy="140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BFE5B948-A462-4233-8264-D444D8ED8077}"/>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C81CDB4-3E6D-4988-899C-E1DD353025F6}"/>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8ED150EF-944F-458F-86CC-542E11F1E6A1}"/>
            </a:ext>
          </a:extLst>
        </xdr:cNvPr>
        <xdr:cNvSpPr txBox="1"/>
      </xdr:nvSpPr>
      <xdr:spPr>
        <a:xfrm>
          <a:off x="19560540" y="48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9A5C0038-3D38-43FB-86C8-D56CA8BECED2}"/>
            </a:ext>
          </a:extLst>
        </xdr:cNvPr>
        <xdr:cNvCxnSpPr/>
      </xdr:nvCxnSpPr>
      <xdr:spPr>
        <a:xfrm>
          <a:off x="19443700" y="5106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F2BB494B-1E78-486B-AD4B-7D175D6BE1AC}"/>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9347418D-BAE8-47E6-8BDF-7AA1DF0E5766}"/>
            </a:ext>
          </a:extLst>
        </xdr:cNvPr>
        <xdr:cNvSpPr txBox="1"/>
      </xdr:nvSpPr>
      <xdr:spPr>
        <a:xfrm>
          <a:off x="19560540" y="62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ADAD9009-4D14-4300-8651-4D6BA7AC8C0D}"/>
            </a:ext>
          </a:extLst>
        </xdr:cNvPr>
        <xdr:cNvSpPr/>
      </xdr:nvSpPr>
      <xdr:spPr>
        <a:xfrm>
          <a:off x="19458940" y="6358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A4D7FF50-D3A3-4CBF-B59B-C5C77530685A}"/>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7369A52A-A750-46E5-AA72-3EB6179ACDB5}"/>
            </a:ext>
          </a:extLst>
        </xdr:cNvPr>
        <xdr:cNvSpPr/>
      </xdr:nvSpPr>
      <xdr:spPr>
        <a:xfrm>
          <a:off x="18735040" y="63645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A7316C11-726B-4000-9835-0F64AA90D202}"/>
            </a:ext>
          </a:extLst>
        </xdr:cNvPr>
        <xdr:cNvSpPr txBox="1"/>
      </xdr:nvSpPr>
      <xdr:spPr>
        <a:xfrm>
          <a:off x="185738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177AE7D-2A02-4915-B058-0C073906693A}"/>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C879E9FD-0E42-4E2A-BCFC-873BF81A98F9}"/>
            </a:ext>
          </a:extLst>
        </xdr:cNvPr>
        <xdr:cNvSpPr/>
      </xdr:nvSpPr>
      <xdr:spPr>
        <a:xfrm>
          <a:off x="17937480" y="637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CB8EC986-158C-4A37-907B-91324293B61C}"/>
            </a:ext>
          </a:extLst>
        </xdr:cNvPr>
        <xdr:cNvSpPr txBox="1"/>
      </xdr:nvSpPr>
      <xdr:spPr>
        <a:xfrm>
          <a:off x="17821857" y="616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BF7EDB68-41F1-4B9C-BCC3-4FFE0C892299}"/>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8EC7440F-6A64-408F-A573-A5C098FFABE9}"/>
            </a:ext>
          </a:extLst>
        </xdr:cNvPr>
        <xdr:cNvSpPr/>
      </xdr:nvSpPr>
      <xdr:spPr>
        <a:xfrm>
          <a:off x="17162780" y="640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B27D234E-423E-4ED5-AAF2-19E7F6B038FA}"/>
            </a:ext>
          </a:extLst>
        </xdr:cNvPr>
        <xdr:cNvSpPr txBox="1"/>
      </xdr:nvSpPr>
      <xdr:spPr>
        <a:xfrm>
          <a:off x="17047157" y="618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AC059BBA-8BF2-406D-BC86-413591A559B9}"/>
            </a:ext>
          </a:extLst>
        </xdr:cNvPr>
        <xdr:cNvSpPr/>
      </xdr:nvSpPr>
      <xdr:spPr>
        <a:xfrm>
          <a:off x="16388080" y="64048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7A214ADC-8B68-44CE-9125-DB08E962185A}"/>
            </a:ext>
          </a:extLst>
        </xdr:cNvPr>
        <xdr:cNvSpPr txBox="1"/>
      </xdr:nvSpPr>
      <xdr:spPr>
        <a:xfrm>
          <a:off x="16264837" y="618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46FD90D-C721-4C40-9F80-F06D40D229B6}"/>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9A1BA07-9B77-4AA7-B0A5-B5E107FC8C66}"/>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258D9B8B-ABC7-41F3-8B9F-00B6547E8DD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AEDCFA90-0347-4AA7-A211-3E259A4F0BB2}"/>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A9B78121-E034-431C-BED7-067C08BF04D6}"/>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AEB06728-4BF7-4F10-B0F7-A80DC3B8F6FE}"/>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43B018E5-D87F-495C-87BD-B1A22EF7191D}"/>
            </a:ext>
          </a:extLst>
        </xdr:cNvPr>
        <xdr:cNvSpPr txBox="1"/>
      </xdr:nvSpPr>
      <xdr:spPr>
        <a:xfrm>
          <a:off x="1956054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CEF76BF8-AC13-4D90-8AA7-9344B17FE669}"/>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64130CBC-8AEB-4DB1-BA56-F1D1D7B2D2AD}"/>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B7F8E3E6-CDBD-469F-A87A-CA0544C15372}"/>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2A424493-DF17-4F9A-B932-91D848321459}"/>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9436E5C4-8A6F-4950-B8FE-F2F4B84D8397}"/>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8E852020-5A98-44B9-BAE5-580098EA9926}"/>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28DDB5ED-6E8C-4540-850C-F1F63389B6BA}"/>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244A7B1E-22ED-4325-9044-2E441EE34C25}"/>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F15DE492-5628-4E64-A9DD-FBA68D59B5DF}"/>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BC0288CA-4F00-4579-BB1C-5ABCEC3C502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812EAAB6-1A18-408A-BA56-7D334FBB96C8}"/>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545E5EE-D1A1-4B01-A0BA-5A05EC63C014}"/>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8D1C5661-18E1-461D-B32C-7AFDDC7D2AF4}"/>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EAD29AD0-3FC1-4B12-B0E6-5D706A03B7B2}"/>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B252E775-D145-47E7-BCF2-A0E0092B23F1}"/>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836BF93F-2971-4868-9384-8F4C4EFEDF1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9403BB1D-122D-4C8E-B02F-00C420A28BA2}"/>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C3AC251E-C254-4748-9DEB-ADEA49982061}"/>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22170E24-013B-462C-9CB0-8DBE60097BA9}"/>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6D4B15E2-61C2-4731-9E6D-6F53EE1B5BD6}"/>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E0C490F-E4D4-41E3-8F3D-F294ECC747FA}"/>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5511726E-13F5-4DFB-8AA2-C8AF7D74843F}"/>
            </a:ext>
          </a:extLst>
        </xdr:cNvPr>
        <xdr:cNvSpPr txBox="1"/>
      </xdr:nvSpPr>
      <xdr:spPr>
        <a:xfrm>
          <a:off x="1563072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992BD2CC-4891-4539-9CAD-5D6C2A335313}"/>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71801D75-67DA-4AD2-A75E-A9F245AED8A1}"/>
            </a:ext>
          </a:extLst>
        </xdr:cNvPr>
        <xdr:cNvSpPr txBox="1"/>
      </xdr:nvSpPr>
      <xdr:spPr>
        <a:xfrm>
          <a:off x="1563072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79B2C6B5-49EE-40F8-982D-4A315D05A910}"/>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CB23460B-E198-418E-9456-703BACF6BEA1}"/>
            </a:ext>
          </a:extLst>
        </xdr:cNvPr>
        <xdr:cNvSpPr txBox="1"/>
      </xdr:nvSpPr>
      <xdr:spPr>
        <a:xfrm>
          <a:off x="1563072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471D0927-AF3D-4E6B-9750-B2F33293E0A3}"/>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ABCA8332-9472-4B56-9D60-C80868344B42}"/>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9EBA3C53-CCB3-4A28-A2C7-07B249AB9B13}"/>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5E9256EC-BE98-4A12-9F71-0EFFA9280B83}"/>
            </a:ext>
          </a:extLst>
        </xdr:cNvPr>
        <xdr:cNvCxnSpPr/>
      </xdr:nvCxnSpPr>
      <xdr:spPr>
        <a:xfrm flipV="1">
          <a:off x="19507835" y="8727044"/>
          <a:ext cx="1269" cy="1135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D2775F4C-F8A2-487E-9EC0-72E816324CA4}"/>
            </a:ext>
          </a:extLst>
        </xdr:cNvPr>
        <xdr:cNvSpPr txBox="1"/>
      </xdr:nvSpPr>
      <xdr:spPr>
        <a:xfrm>
          <a:off x="19560540"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A020212C-D937-40ED-8BF0-A5A84A190ABA}"/>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416A4CBF-3E8A-4A2C-8062-4FEC11C1591D}"/>
            </a:ext>
          </a:extLst>
        </xdr:cNvPr>
        <xdr:cNvSpPr txBox="1"/>
      </xdr:nvSpPr>
      <xdr:spPr>
        <a:xfrm>
          <a:off x="19560540" y="850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18D1D7A3-F152-43F4-997F-CB8396298855}"/>
            </a:ext>
          </a:extLst>
        </xdr:cNvPr>
        <xdr:cNvCxnSpPr/>
      </xdr:nvCxnSpPr>
      <xdr:spPr>
        <a:xfrm>
          <a:off x="19443700" y="8727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139609</xdr:rowOff>
    </xdr:from>
    <xdr:to>
      <xdr:col>116</xdr:col>
      <xdr:colOff>63500</xdr:colOff>
      <xdr:row>58</xdr:row>
      <xdr:rowOff>139654</xdr:rowOff>
    </xdr:to>
    <xdr:cxnSp macro="">
      <xdr:nvCxnSpPr>
        <xdr:cNvPr id="799" name="直線コネクタ 798">
          <a:extLst>
            <a:ext uri="{FF2B5EF4-FFF2-40B4-BE49-F238E27FC236}">
              <a16:creationId xmlns:a16="http://schemas.microsoft.com/office/drawing/2014/main" id="{3731CC91-C8A3-4E42-9768-1CB79E5BC3CE}"/>
            </a:ext>
          </a:extLst>
        </xdr:cNvPr>
        <xdr:cNvCxnSpPr/>
      </xdr:nvCxnSpPr>
      <xdr:spPr>
        <a:xfrm>
          <a:off x="18778220" y="9862729"/>
          <a:ext cx="73152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62581C1E-891D-4F48-B961-0055868D4ACF}"/>
            </a:ext>
          </a:extLst>
        </xdr:cNvPr>
        <xdr:cNvSpPr txBox="1"/>
      </xdr:nvSpPr>
      <xdr:spPr>
        <a:xfrm>
          <a:off x="19560540" y="96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E491691F-8A8B-4767-A73D-144E9245E0F7}"/>
            </a:ext>
          </a:extLst>
        </xdr:cNvPr>
        <xdr:cNvSpPr/>
      </xdr:nvSpPr>
      <xdr:spPr>
        <a:xfrm>
          <a:off x="19458940" y="974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802" name="直線コネクタ 801">
          <a:extLst>
            <a:ext uri="{FF2B5EF4-FFF2-40B4-BE49-F238E27FC236}">
              <a16:creationId xmlns:a16="http://schemas.microsoft.com/office/drawing/2014/main" id="{1E0D3B70-F77F-4556-9A69-9C45E874B03F}"/>
            </a:ext>
          </a:extLst>
        </xdr:cNvPr>
        <xdr:cNvCxnSpPr/>
      </xdr:nvCxnSpPr>
      <xdr:spPr>
        <a:xfrm>
          <a:off x="17988280" y="9862637"/>
          <a:ext cx="78994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1F7ABAFF-13C3-46E0-873F-B3875D1EB347}"/>
            </a:ext>
          </a:extLst>
        </xdr:cNvPr>
        <xdr:cNvSpPr/>
      </xdr:nvSpPr>
      <xdr:spPr>
        <a:xfrm>
          <a:off x="18735040" y="9749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B4229B1F-9E47-46CB-A8D0-F6462CB00992}"/>
            </a:ext>
          </a:extLst>
        </xdr:cNvPr>
        <xdr:cNvSpPr txBox="1"/>
      </xdr:nvSpPr>
      <xdr:spPr>
        <a:xfrm>
          <a:off x="18573828" y="953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124841</xdr:rowOff>
    </xdr:from>
    <xdr:to>
      <xdr:col>107</xdr:col>
      <xdr:colOff>50800</xdr:colOff>
      <xdr:row>58</xdr:row>
      <xdr:rowOff>139517</xdr:rowOff>
    </xdr:to>
    <xdr:cxnSp macro="">
      <xdr:nvCxnSpPr>
        <xdr:cNvPr id="805" name="直線コネクタ 804">
          <a:extLst>
            <a:ext uri="{FF2B5EF4-FFF2-40B4-BE49-F238E27FC236}">
              <a16:creationId xmlns:a16="http://schemas.microsoft.com/office/drawing/2014/main" id="{41D050BA-8CAF-4333-8320-211C64F38AD1}"/>
            </a:ext>
          </a:extLst>
        </xdr:cNvPr>
        <xdr:cNvCxnSpPr/>
      </xdr:nvCxnSpPr>
      <xdr:spPr>
        <a:xfrm>
          <a:off x="17213580" y="9847961"/>
          <a:ext cx="7747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D1CC1863-C981-4DA0-AD7E-24151A670147}"/>
            </a:ext>
          </a:extLst>
        </xdr:cNvPr>
        <xdr:cNvSpPr/>
      </xdr:nvSpPr>
      <xdr:spPr>
        <a:xfrm>
          <a:off x="17937480" y="974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2E05F661-E629-45BB-BE4A-DA35F3D1ECC3}"/>
            </a:ext>
          </a:extLst>
        </xdr:cNvPr>
        <xdr:cNvSpPr txBox="1"/>
      </xdr:nvSpPr>
      <xdr:spPr>
        <a:xfrm>
          <a:off x="17776268" y="952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124841</xdr:rowOff>
    </xdr:from>
    <xdr:to>
      <xdr:col>102</xdr:col>
      <xdr:colOff>114300</xdr:colOff>
      <xdr:row>58</xdr:row>
      <xdr:rowOff>124887</xdr:rowOff>
    </xdr:to>
    <xdr:cxnSp macro="">
      <xdr:nvCxnSpPr>
        <xdr:cNvPr id="808" name="直線コネクタ 807">
          <a:extLst>
            <a:ext uri="{FF2B5EF4-FFF2-40B4-BE49-F238E27FC236}">
              <a16:creationId xmlns:a16="http://schemas.microsoft.com/office/drawing/2014/main" id="{73E92132-9E87-4400-BF53-18C9AEEB2A82}"/>
            </a:ext>
          </a:extLst>
        </xdr:cNvPr>
        <xdr:cNvCxnSpPr/>
      </xdr:nvCxnSpPr>
      <xdr:spPr>
        <a:xfrm flipV="1">
          <a:off x="16431260" y="9847961"/>
          <a:ext cx="78232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6AFE15F-2244-4EAE-871E-410BE4B0AEFB}"/>
            </a:ext>
          </a:extLst>
        </xdr:cNvPr>
        <xdr:cNvSpPr/>
      </xdr:nvSpPr>
      <xdr:spPr>
        <a:xfrm>
          <a:off x="17162780" y="975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167715D9-D08B-4F42-BC29-54F80AB7FD2C}"/>
            </a:ext>
          </a:extLst>
        </xdr:cNvPr>
        <xdr:cNvSpPr txBox="1"/>
      </xdr:nvSpPr>
      <xdr:spPr>
        <a:xfrm>
          <a:off x="17001568" y="953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FF3489B8-D311-4006-8D9F-91AD978AC1E7}"/>
            </a:ext>
          </a:extLst>
        </xdr:cNvPr>
        <xdr:cNvSpPr/>
      </xdr:nvSpPr>
      <xdr:spPr>
        <a:xfrm>
          <a:off x="16388080" y="9747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59B8858C-7588-455D-A553-555D33DF726E}"/>
            </a:ext>
          </a:extLst>
        </xdr:cNvPr>
        <xdr:cNvSpPr txBox="1"/>
      </xdr:nvSpPr>
      <xdr:spPr>
        <a:xfrm>
          <a:off x="16226868" y="952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25BFABB-DAE7-4AE8-8681-0743E42FE0EF}"/>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09B8333-E62B-4BF4-BF46-48F349729E9A}"/>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208EE09-79BD-443F-AF2D-8D0D941B6D8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A41A2D07-EEE1-49BF-A21F-A37EB2D50508}"/>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5E1B3DE4-CFAF-4B8F-9A2A-94FA1A3789B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18" name="楕円 817">
          <a:extLst>
            <a:ext uri="{FF2B5EF4-FFF2-40B4-BE49-F238E27FC236}">
              <a16:creationId xmlns:a16="http://schemas.microsoft.com/office/drawing/2014/main" id="{3CAC5AB5-FCA7-4C06-81CA-3ED3AFBA1BCC}"/>
            </a:ext>
          </a:extLst>
        </xdr:cNvPr>
        <xdr:cNvSpPr/>
      </xdr:nvSpPr>
      <xdr:spPr>
        <a:xfrm>
          <a:off x="19458940" y="9811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8B7F3B81-7549-4A50-BF37-21A02706202E}"/>
            </a:ext>
          </a:extLst>
        </xdr:cNvPr>
        <xdr:cNvSpPr txBox="1"/>
      </xdr:nvSpPr>
      <xdr:spPr>
        <a:xfrm>
          <a:off x="19560540" y="972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20" name="楕円 819">
          <a:extLst>
            <a:ext uri="{FF2B5EF4-FFF2-40B4-BE49-F238E27FC236}">
              <a16:creationId xmlns:a16="http://schemas.microsoft.com/office/drawing/2014/main" id="{E2147ECC-CA84-48A4-A6DE-CFD1E2CAD4EF}"/>
            </a:ext>
          </a:extLst>
        </xdr:cNvPr>
        <xdr:cNvSpPr/>
      </xdr:nvSpPr>
      <xdr:spPr>
        <a:xfrm>
          <a:off x="18735040" y="9811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21" name="テキスト ボックス 820">
          <a:extLst>
            <a:ext uri="{FF2B5EF4-FFF2-40B4-BE49-F238E27FC236}">
              <a16:creationId xmlns:a16="http://schemas.microsoft.com/office/drawing/2014/main" id="{AD4F715F-48BC-4583-A75D-5140975AEE55}"/>
            </a:ext>
          </a:extLst>
        </xdr:cNvPr>
        <xdr:cNvSpPr txBox="1"/>
      </xdr:nvSpPr>
      <xdr:spPr>
        <a:xfrm>
          <a:off x="18661190" y="99008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22" name="楕円 821">
          <a:extLst>
            <a:ext uri="{FF2B5EF4-FFF2-40B4-BE49-F238E27FC236}">
              <a16:creationId xmlns:a16="http://schemas.microsoft.com/office/drawing/2014/main" id="{1862497F-3EC9-47C7-A35E-6C67054DE88D}"/>
            </a:ext>
          </a:extLst>
        </xdr:cNvPr>
        <xdr:cNvSpPr/>
      </xdr:nvSpPr>
      <xdr:spPr>
        <a:xfrm>
          <a:off x="17937480" y="9811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23" name="テキスト ボックス 822">
          <a:extLst>
            <a:ext uri="{FF2B5EF4-FFF2-40B4-BE49-F238E27FC236}">
              <a16:creationId xmlns:a16="http://schemas.microsoft.com/office/drawing/2014/main" id="{B3196D82-4C63-4744-88CD-C57741E19FC0}"/>
            </a:ext>
          </a:extLst>
        </xdr:cNvPr>
        <xdr:cNvSpPr txBox="1"/>
      </xdr:nvSpPr>
      <xdr:spPr>
        <a:xfrm>
          <a:off x="17886490" y="99007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74041</xdr:rowOff>
    </xdr:from>
    <xdr:to>
      <xdr:col>102</xdr:col>
      <xdr:colOff>165100</xdr:colOff>
      <xdr:row>59</xdr:row>
      <xdr:rowOff>4191</xdr:rowOff>
    </xdr:to>
    <xdr:sp macro="" textlink="">
      <xdr:nvSpPr>
        <xdr:cNvPr id="824" name="楕円 823">
          <a:extLst>
            <a:ext uri="{FF2B5EF4-FFF2-40B4-BE49-F238E27FC236}">
              <a16:creationId xmlns:a16="http://schemas.microsoft.com/office/drawing/2014/main" id="{AF39F139-930D-4223-AF70-C971CDFEF257}"/>
            </a:ext>
          </a:extLst>
        </xdr:cNvPr>
        <xdr:cNvSpPr/>
      </xdr:nvSpPr>
      <xdr:spPr>
        <a:xfrm>
          <a:off x="17162780" y="9797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166768</xdr:rowOff>
    </xdr:from>
    <xdr:ext cx="378565" cy="259045"/>
    <xdr:sp macro="" textlink="">
      <xdr:nvSpPr>
        <xdr:cNvPr id="825" name="テキスト ボックス 824">
          <a:extLst>
            <a:ext uri="{FF2B5EF4-FFF2-40B4-BE49-F238E27FC236}">
              <a16:creationId xmlns:a16="http://schemas.microsoft.com/office/drawing/2014/main" id="{66FFA766-1D5A-42D2-B48A-BF3C9EDAF7C9}"/>
            </a:ext>
          </a:extLst>
        </xdr:cNvPr>
        <xdr:cNvSpPr txBox="1"/>
      </xdr:nvSpPr>
      <xdr:spPr>
        <a:xfrm>
          <a:off x="17047157" y="988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74087</xdr:rowOff>
    </xdr:from>
    <xdr:to>
      <xdr:col>98</xdr:col>
      <xdr:colOff>38100</xdr:colOff>
      <xdr:row>59</xdr:row>
      <xdr:rowOff>4237</xdr:rowOff>
    </xdr:to>
    <xdr:sp macro="" textlink="">
      <xdr:nvSpPr>
        <xdr:cNvPr id="826" name="楕円 825">
          <a:extLst>
            <a:ext uri="{FF2B5EF4-FFF2-40B4-BE49-F238E27FC236}">
              <a16:creationId xmlns:a16="http://schemas.microsoft.com/office/drawing/2014/main" id="{894F83C3-1932-4F77-B4AA-E5C9E0A97139}"/>
            </a:ext>
          </a:extLst>
        </xdr:cNvPr>
        <xdr:cNvSpPr/>
      </xdr:nvSpPr>
      <xdr:spPr>
        <a:xfrm>
          <a:off x="16388080" y="9797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166814</xdr:rowOff>
    </xdr:from>
    <xdr:ext cx="378565" cy="259045"/>
    <xdr:sp macro="" textlink="">
      <xdr:nvSpPr>
        <xdr:cNvPr id="827" name="テキスト ボックス 826">
          <a:extLst>
            <a:ext uri="{FF2B5EF4-FFF2-40B4-BE49-F238E27FC236}">
              <a16:creationId xmlns:a16="http://schemas.microsoft.com/office/drawing/2014/main" id="{44D95AC8-B828-4329-A76B-24BF4BEAAABA}"/>
            </a:ext>
          </a:extLst>
        </xdr:cNvPr>
        <xdr:cNvSpPr txBox="1"/>
      </xdr:nvSpPr>
      <xdr:spPr>
        <a:xfrm>
          <a:off x="16264837" y="988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6E10F344-2353-422C-9480-F1C5EABECDBF}"/>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1B0789CD-24AA-49A7-B92C-C9C2BD8D8104}"/>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B8A2F917-8E98-4A2D-8A5C-B86492939A89}"/>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938A617C-3C5E-4A90-A0F1-10BEEBC0CFDD}"/>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A328412A-9E60-4AB3-B8C1-4D154E7165EF}"/>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BCB6A470-2B2F-485B-A2B6-29B8420B07BA}"/>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3B8282AD-6E51-47ED-A9E9-0E678727BF3E}"/>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F36376F-366F-4649-A35C-0344193B6476}"/>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431F5DCA-A60E-4FCB-9977-23ADFD2EA2FB}"/>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9FD4B2C4-A4A1-4DAC-AD39-CC98C8AAE0EB}"/>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10F4B4A6-65C9-44C8-9EF9-45B0F94513D8}"/>
            </a:ext>
          </a:extLst>
        </xdr:cNvPr>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C6E2411C-1E1F-4227-A159-5E9B9DAA132A}"/>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85AF3F66-CDEE-45FF-A70D-D50690EF7B67}"/>
            </a:ext>
          </a:extLst>
        </xdr:cNvPr>
        <xdr:cNvSpPr txBox="1"/>
      </xdr:nvSpPr>
      <xdr:spPr>
        <a:xfrm>
          <a:off x="1563072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7A1C84D8-14D8-444E-A8FF-48822EEB4DC0}"/>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6525903A-19D1-499F-8EFD-12A0B106AD67}"/>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67926D75-9C41-4D7E-9116-8D828B8DCFA7}"/>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DE5C7179-75A9-4807-9E3E-3068227C6150}"/>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13870011-72D7-4E81-A5DA-F95526E92943}"/>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4ADE3735-6D24-4E5D-95B4-4EEBA034EAA6}"/>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5E50BA7C-F872-4FFC-9CF7-D5E9D09CCD0A}"/>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8AF918F6-2CBC-4AE4-8167-5C4C18930104}"/>
            </a:ext>
          </a:extLst>
        </xdr:cNvPr>
        <xdr:cNvSpPr txBox="1"/>
      </xdr:nvSpPr>
      <xdr:spPr>
        <a:xfrm>
          <a:off x="1563072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D5741B63-D01F-48D6-9026-98B78C9C6847}"/>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4BD93736-E86E-4409-9763-521FA77B7702}"/>
            </a:ext>
          </a:extLst>
        </xdr:cNvPr>
        <xdr:cNvSpPr txBox="1"/>
      </xdr:nvSpPr>
      <xdr:spPr>
        <a:xfrm>
          <a:off x="1563072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D9FB9761-0FCE-4049-9904-CCB69EADDDDB}"/>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54B4AF4E-D81D-43FE-9038-83FD91D0D94A}"/>
            </a:ext>
          </a:extLst>
        </xdr:cNvPr>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827F28B0-AD4B-4BD9-9B69-1F9D81DEDB1E}"/>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F5734D46-99F0-4270-9F30-745C44DE61C0}"/>
            </a:ext>
          </a:extLst>
        </xdr:cNvPr>
        <xdr:cNvCxnSpPr/>
      </xdr:nvCxnSpPr>
      <xdr:spPr>
        <a:xfrm flipV="1">
          <a:off x="19507835" y="11691250"/>
          <a:ext cx="1269" cy="158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56065154-8A49-4271-8A41-347768E59102}"/>
            </a:ext>
          </a:extLst>
        </xdr:cNvPr>
        <xdr:cNvSpPr txBox="1"/>
      </xdr:nvSpPr>
      <xdr:spPr>
        <a:xfrm>
          <a:off x="19560540" y="132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D3DC5FD8-ECE0-403C-8EEB-287080BFB6F8}"/>
            </a:ext>
          </a:extLst>
        </xdr:cNvPr>
        <xdr:cNvCxnSpPr/>
      </xdr:nvCxnSpPr>
      <xdr:spPr>
        <a:xfrm>
          <a:off x="19443700" y="13273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8581370D-1369-4B49-BCB9-F1FFDB542316}"/>
            </a:ext>
          </a:extLst>
        </xdr:cNvPr>
        <xdr:cNvSpPr txBox="1"/>
      </xdr:nvSpPr>
      <xdr:spPr>
        <a:xfrm>
          <a:off x="19560540" y="114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43FAF89C-6BF4-4E71-BD0F-A21A4090C048}"/>
            </a:ext>
          </a:extLst>
        </xdr:cNvPr>
        <xdr:cNvCxnSpPr/>
      </xdr:nvCxnSpPr>
      <xdr:spPr>
        <a:xfrm>
          <a:off x="19443700" y="11691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90649</xdr:rowOff>
    </xdr:from>
    <xdr:to>
      <xdr:col>116</xdr:col>
      <xdr:colOff>63500</xdr:colOff>
      <xdr:row>76</xdr:row>
      <xdr:rowOff>145382</xdr:rowOff>
    </xdr:to>
    <xdr:cxnSp macro="">
      <xdr:nvCxnSpPr>
        <xdr:cNvPr id="859" name="直線コネクタ 858">
          <a:extLst>
            <a:ext uri="{FF2B5EF4-FFF2-40B4-BE49-F238E27FC236}">
              <a16:creationId xmlns:a16="http://schemas.microsoft.com/office/drawing/2014/main" id="{C1EB409B-62E2-4571-92A9-6103C8E59434}"/>
            </a:ext>
          </a:extLst>
        </xdr:cNvPr>
        <xdr:cNvCxnSpPr/>
      </xdr:nvCxnSpPr>
      <xdr:spPr>
        <a:xfrm flipV="1">
          <a:off x="18778220" y="12831289"/>
          <a:ext cx="73152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A039E900-708C-4C47-B751-5E1A182AE99E}"/>
            </a:ext>
          </a:extLst>
        </xdr:cNvPr>
        <xdr:cNvSpPr txBox="1"/>
      </xdr:nvSpPr>
      <xdr:spPr>
        <a:xfrm>
          <a:off x="19560540" y="1249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7A4F5A7D-1F26-4092-9CCA-B8456229DB2F}"/>
            </a:ext>
          </a:extLst>
        </xdr:cNvPr>
        <xdr:cNvSpPr/>
      </xdr:nvSpPr>
      <xdr:spPr>
        <a:xfrm>
          <a:off x="19458940" y="12642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145382</xdr:rowOff>
    </xdr:from>
    <xdr:to>
      <xdr:col>111</xdr:col>
      <xdr:colOff>177800</xdr:colOff>
      <xdr:row>77</xdr:row>
      <xdr:rowOff>17856</xdr:rowOff>
    </xdr:to>
    <xdr:cxnSp macro="">
      <xdr:nvCxnSpPr>
        <xdr:cNvPr id="862" name="直線コネクタ 861">
          <a:extLst>
            <a:ext uri="{FF2B5EF4-FFF2-40B4-BE49-F238E27FC236}">
              <a16:creationId xmlns:a16="http://schemas.microsoft.com/office/drawing/2014/main" id="{1B895373-86D6-487B-BCEE-CEDEB2EAAC6A}"/>
            </a:ext>
          </a:extLst>
        </xdr:cNvPr>
        <xdr:cNvCxnSpPr/>
      </xdr:nvCxnSpPr>
      <xdr:spPr>
        <a:xfrm flipV="1">
          <a:off x="17988280" y="12886022"/>
          <a:ext cx="78994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1A4B5DDC-647E-414C-8031-3E979D3005B1}"/>
            </a:ext>
          </a:extLst>
        </xdr:cNvPr>
        <xdr:cNvSpPr/>
      </xdr:nvSpPr>
      <xdr:spPr>
        <a:xfrm>
          <a:off x="18735040" y="125859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44A3E7EC-A77A-4268-AA83-3747B421009D}"/>
            </a:ext>
          </a:extLst>
        </xdr:cNvPr>
        <xdr:cNvSpPr txBox="1"/>
      </xdr:nvSpPr>
      <xdr:spPr>
        <a:xfrm>
          <a:off x="18541511" y="123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142477</xdr:rowOff>
    </xdr:from>
    <xdr:to>
      <xdr:col>107</xdr:col>
      <xdr:colOff>50800</xdr:colOff>
      <xdr:row>77</xdr:row>
      <xdr:rowOff>17856</xdr:rowOff>
    </xdr:to>
    <xdr:cxnSp macro="">
      <xdr:nvCxnSpPr>
        <xdr:cNvPr id="865" name="直線コネクタ 864">
          <a:extLst>
            <a:ext uri="{FF2B5EF4-FFF2-40B4-BE49-F238E27FC236}">
              <a16:creationId xmlns:a16="http://schemas.microsoft.com/office/drawing/2014/main" id="{848953DE-EAF8-4A7C-AED2-43F7F1E83236}"/>
            </a:ext>
          </a:extLst>
        </xdr:cNvPr>
        <xdr:cNvCxnSpPr/>
      </xdr:nvCxnSpPr>
      <xdr:spPr>
        <a:xfrm>
          <a:off x="17213580" y="12883117"/>
          <a:ext cx="7747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43AA2A0D-7FAB-47CF-8F14-AB2D7DF2CC1A}"/>
            </a:ext>
          </a:extLst>
        </xdr:cNvPr>
        <xdr:cNvSpPr/>
      </xdr:nvSpPr>
      <xdr:spPr>
        <a:xfrm>
          <a:off x="17937480" y="1258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5E88B522-9E52-4EDB-86E0-F431DFCB3BE2}"/>
            </a:ext>
          </a:extLst>
        </xdr:cNvPr>
        <xdr:cNvSpPr txBox="1"/>
      </xdr:nvSpPr>
      <xdr:spPr>
        <a:xfrm>
          <a:off x="17766811" y="123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126245</xdr:rowOff>
    </xdr:from>
    <xdr:to>
      <xdr:col>102</xdr:col>
      <xdr:colOff>114300</xdr:colOff>
      <xdr:row>76</xdr:row>
      <xdr:rowOff>142477</xdr:rowOff>
    </xdr:to>
    <xdr:cxnSp macro="">
      <xdr:nvCxnSpPr>
        <xdr:cNvPr id="868" name="直線コネクタ 867">
          <a:extLst>
            <a:ext uri="{FF2B5EF4-FFF2-40B4-BE49-F238E27FC236}">
              <a16:creationId xmlns:a16="http://schemas.microsoft.com/office/drawing/2014/main" id="{BCE70CC4-CD97-4ED9-B67A-A9A4F598DDB1}"/>
            </a:ext>
          </a:extLst>
        </xdr:cNvPr>
        <xdr:cNvCxnSpPr/>
      </xdr:nvCxnSpPr>
      <xdr:spPr>
        <a:xfrm>
          <a:off x="16431260" y="12531605"/>
          <a:ext cx="782320" cy="3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593B1072-14CD-4358-A1BD-5E2D01713890}"/>
            </a:ext>
          </a:extLst>
        </xdr:cNvPr>
        <xdr:cNvSpPr/>
      </xdr:nvSpPr>
      <xdr:spPr>
        <a:xfrm>
          <a:off x="17162780" y="1258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BD554445-0F07-4320-84DA-5EE175F89FEB}"/>
            </a:ext>
          </a:extLst>
        </xdr:cNvPr>
        <xdr:cNvSpPr txBox="1"/>
      </xdr:nvSpPr>
      <xdr:spPr>
        <a:xfrm>
          <a:off x="16969251" y="123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76B6735F-6F32-43C7-AF1B-681D937D67B7}"/>
            </a:ext>
          </a:extLst>
        </xdr:cNvPr>
        <xdr:cNvSpPr/>
      </xdr:nvSpPr>
      <xdr:spPr>
        <a:xfrm>
          <a:off x="16388080" y="126014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F07D04B1-EDBD-4820-A6C5-7AD07EA9C944}"/>
            </a:ext>
          </a:extLst>
        </xdr:cNvPr>
        <xdr:cNvSpPr txBox="1"/>
      </xdr:nvSpPr>
      <xdr:spPr>
        <a:xfrm>
          <a:off x="16194551" y="126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A78ADF1D-7D91-41E6-9755-308FAE86967F}"/>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F1D65348-6A21-4529-BE5D-9268C50D3887}"/>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E45F7EC1-245A-4CD2-B930-DDFF77B23CC4}"/>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1AC863B4-430B-4B9D-AF20-9D018457E175}"/>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553C4F29-7D7B-4482-A6B8-76CC1E216E56}"/>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39849</xdr:rowOff>
    </xdr:from>
    <xdr:to>
      <xdr:col>116</xdr:col>
      <xdr:colOff>114300</xdr:colOff>
      <xdr:row>76</xdr:row>
      <xdr:rowOff>141449</xdr:rowOff>
    </xdr:to>
    <xdr:sp macro="" textlink="">
      <xdr:nvSpPr>
        <xdr:cNvPr id="878" name="楕円 877">
          <a:extLst>
            <a:ext uri="{FF2B5EF4-FFF2-40B4-BE49-F238E27FC236}">
              <a16:creationId xmlns:a16="http://schemas.microsoft.com/office/drawing/2014/main" id="{2300E136-4862-423A-8471-26E6428CBD68}"/>
            </a:ext>
          </a:extLst>
        </xdr:cNvPr>
        <xdr:cNvSpPr/>
      </xdr:nvSpPr>
      <xdr:spPr>
        <a:xfrm>
          <a:off x="19458940" y="127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18276</xdr:rowOff>
    </xdr:from>
    <xdr:ext cx="534377" cy="259045"/>
    <xdr:sp macro="" textlink="">
      <xdr:nvSpPr>
        <xdr:cNvPr id="879" name="繰出金該当値テキスト">
          <a:extLst>
            <a:ext uri="{FF2B5EF4-FFF2-40B4-BE49-F238E27FC236}">
              <a16:creationId xmlns:a16="http://schemas.microsoft.com/office/drawing/2014/main" id="{6F4F29D0-5979-4665-A959-F5CB1B871EB2}"/>
            </a:ext>
          </a:extLst>
        </xdr:cNvPr>
        <xdr:cNvSpPr txBox="1"/>
      </xdr:nvSpPr>
      <xdr:spPr>
        <a:xfrm>
          <a:off x="19560540" y="127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94582</xdr:rowOff>
    </xdr:from>
    <xdr:to>
      <xdr:col>112</xdr:col>
      <xdr:colOff>38100</xdr:colOff>
      <xdr:row>77</xdr:row>
      <xdr:rowOff>24732</xdr:rowOff>
    </xdr:to>
    <xdr:sp macro="" textlink="">
      <xdr:nvSpPr>
        <xdr:cNvPr id="880" name="楕円 879">
          <a:extLst>
            <a:ext uri="{FF2B5EF4-FFF2-40B4-BE49-F238E27FC236}">
              <a16:creationId xmlns:a16="http://schemas.microsoft.com/office/drawing/2014/main" id="{2A0DF9EB-F05D-456D-819C-BACEEB8D7C75}"/>
            </a:ext>
          </a:extLst>
        </xdr:cNvPr>
        <xdr:cNvSpPr/>
      </xdr:nvSpPr>
      <xdr:spPr>
        <a:xfrm>
          <a:off x="18735040" y="12835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15859</xdr:rowOff>
    </xdr:from>
    <xdr:ext cx="534377" cy="259045"/>
    <xdr:sp macro="" textlink="">
      <xdr:nvSpPr>
        <xdr:cNvPr id="881" name="テキスト ボックス 880">
          <a:extLst>
            <a:ext uri="{FF2B5EF4-FFF2-40B4-BE49-F238E27FC236}">
              <a16:creationId xmlns:a16="http://schemas.microsoft.com/office/drawing/2014/main" id="{8217B7DF-D8B5-4BA7-975B-AB086980DDF2}"/>
            </a:ext>
          </a:extLst>
        </xdr:cNvPr>
        <xdr:cNvSpPr txBox="1"/>
      </xdr:nvSpPr>
      <xdr:spPr>
        <a:xfrm>
          <a:off x="18541511" y="129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138506</xdr:rowOff>
    </xdr:from>
    <xdr:to>
      <xdr:col>107</xdr:col>
      <xdr:colOff>101600</xdr:colOff>
      <xdr:row>77</xdr:row>
      <xdr:rowOff>68656</xdr:rowOff>
    </xdr:to>
    <xdr:sp macro="" textlink="">
      <xdr:nvSpPr>
        <xdr:cNvPr id="882" name="楕円 881">
          <a:extLst>
            <a:ext uri="{FF2B5EF4-FFF2-40B4-BE49-F238E27FC236}">
              <a16:creationId xmlns:a16="http://schemas.microsoft.com/office/drawing/2014/main" id="{C032CC5A-A921-49B3-9EFB-F075C6FE6A59}"/>
            </a:ext>
          </a:extLst>
        </xdr:cNvPr>
        <xdr:cNvSpPr/>
      </xdr:nvSpPr>
      <xdr:spPr>
        <a:xfrm>
          <a:off x="17937480" y="12879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59783</xdr:rowOff>
    </xdr:from>
    <xdr:ext cx="534377" cy="259045"/>
    <xdr:sp macro="" textlink="">
      <xdr:nvSpPr>
        <xdr:cNvPr id="883" name="テキスト ボックス 882">
          <a:extLst>
            <a:ext uri="{FF2B5EF4-FFF2-40B4-BE49-F238E27FC236}">
              <a16:creationId xmlns:a16="http://schemas.microsoft.com/office/drawing/2014/main" id="{64DA9E80-8D50-43B8-A864-029EB9290B3C}"/>
            </a:ext>
          </a:extLst>
        </xdr:cNvPr>
        <xdr:cNvSpPr txBox="1"/>
      </xdr:nvSpPr>
      <xdr:spPr>
        <a:xfrm>
          <a:off x="17766811" y="129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91677</xdr:rowOff>
    </xdr:from>
    <xdr:to>
      <xdr:col>102</xdr:col>
      <xdr:colOff>165100</xdr:colOff>
      <xdr:row>77</xdr:row>
      <xdr:rowOff>21827</xdr:rowOff>
    </xdr:to>
    <xdr:sp macro="" textlink="">
      <xdr:nvSpPr>
        <xdr:cNvPr id="884" name="楕円 883">
          <a:extLst>
            <a:ext uri="{FF2B5EF4-FFF2-40B4-BE49-F238E27FC236}">
              <a16:creationId xmlns:a16="http://schemas.microsoft.com/office/drawing/2014/main" id="{559395F0-3019-489E-AD08-BD9879ACC690}"/>
            </a:ext>
          </a:extLst>
        </xdr:cNvPr>
        <xdr:cNvSpPr/>
      </xdr:nvSpPr>
      <xdr:spPr>
        <a:xfrm>
          <a:off x="17162780" y="12832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12954</xdr:rowOff>
    </xdr:from>
    <xdr:ext cx="534377" cy="259045"/>
    <xdr:sp macro="" textlink="">
      <xdr:nvSpPr>
        <xdr:cNvPr id="885" name="テキスト ボックス 884">
          <a:extLst>
            <a:ext uri="{FF2B5EF4-FFF2-40B4-BE49-F238E27FC236}">
              <a16:creationId xmlns:a16="http://schemas.microsoft.com/office/drawing/2014/main" id="{84434FB3-5ACB-4F08-A1C2-7E112C5D0D9F}"/>
            </a:ext>
          </a:extLst>
        </xdr:cNvPr>
        <xdr:cNvSpPr txBox="1"/>
      </xdr:nvSpPr>
      <xdr:spPr>
        <a:xfrm>
          <a:off x="16969251" y="1292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75445</xdr:rowOff>
    </xdr:from>
    <xdr:to>
      <xdr:col>98</xdr:col>
      <xdr:colOff>38100</xdr:colOff>
      <xdr:row>75</xdr:row>
      <xdr:rowOff>5595</xdr:rowOff>
    </xdr:to>
    <xdr:sp macro="" textlink="">
      <xdr:nvSpPr>
        <xdr:cNvPr id="886" name="楕円 885">
          <a:extLst>
            <a:ext uri="{FF2B5EF4-FFF2-40B4-BE49-F238E27FC236}">
              <a16:creationId xmlns:a16="http://schemas.microsoft.com/office/drawing/2014/main" id="{C6475EC5-3393-4145-A853-DFB2B058F07A}"/>
            </a:ext>
          </a:extLst>
        </xdr:cNvPr>
        <xdr:cNvSpPr/>
      </xdr:nvSpPr>
      <xdr:spPr>
        <a:xfrm>
          <a:off x="16388080" y="12480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22122</xdr:rowOff>
    </xdr:from>
    <xdr:ext cx="534377" cy="259045"/>
    <xdr:sp macro="" textlink="">
      <xdr:nvSpPr>
        <xdr:cNvPr id="887" name="テキスト ボックス 886">
          <a:extLst>
            <a:ext uri="{FF2B5EF4-FFF2-40B4-BE49-F238E27FC236}">
              <a16:creationId xmlns:a16="http://schemas.microsoft.com/office/drawing/2014/main" id="{174071F5-FB7B-495F-9388-E12D68FE6899}"/>
            </a:ext>
          </a:extLst>
        </xdr:cNvPr>
        <xdr:cNvSpPr txBox="1"/>
      </xdr:nvSpPr>
      <xdr:spPr>
        <a:xfrm>
          <a:off x="16194551" y="1225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DB515EF3-52E4-4F8B-B7BB-F78EA05831D1}"/>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55390FB0-F25D-47E6-8A72-1E39092EE91B}"/>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9777E136-E218-4547-B0FE-351E18F303DE}"/>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82E975B9-721E-4921-B368-B2BA5F331778}"/>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E68B7C4-2357-449C-8660-6376EB60DDBC}"/>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78F2BA7C-6CE7-468E-AFB6-DEB35FA1196D}"/>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619E0589-4867-4E3C-8A87-908DE5584AAC}"/>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8F9527AE-3D74-4AEC-AB41-4BA894C38D43}"/>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5CBBE453-C0CE-4D4E-A7AE-E911A1C11EEA}"/>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62E93781-2CD3-454C-BC05-2447EA307CE9}"/>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79C89941-A74F-4BC6-A31D-2E2C7BD52957}"/>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730A2BE8-A1E7-422A-9BB1-DFE8188DB79F}"/>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7374AAFF-C539-4481-AE89-F8A27BDA0FED}"/>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1C115692-B38D-42B3-B0E5-99EB186065F8}"/>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C396A418-D228-4D7A-AEA1-59C46482CB6B}"/>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2EAC0A9-69AD-44DB-94B5-47CE25AC97A7}"/>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9E972BC8-6906-436B-A76F-D069B18EDF54}"/>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FC35B5CB-DAF4-4EA1-BC24-69322EFA506D}"/>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6ABA29FE-CAED-44F5-988E-9E184B09EE90}"/>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B10AF268-4C6D-44D7-952B-1EFCF4E554F1}"/>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90FDE9C5-9C3C-4AE6-86D7-C5BDBE85C9AA}"/>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F25E9887-85D4-42FC-9F82-907607224C0C}"/>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E48F289B-D29B-407F-8100-2CE7AE7A1266}"/>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F0BBB537-E6A5-4702-8A68-41010EA472E3}"/>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E58772A4-3B72-425F-BBE0-03F5ABA24B21}"/>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450081CD-A62B-4DB0-89C6-76A8CA04DF24}"/>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CB3C1169-77E6-49FB-9EE2-266BD993CD8A}"/>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D6BA9EFD-4B79-4974-B3C9-7ED097F10091}"/>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2D8D2B03-2925-4FA9-B950-6CBA8E9994B1}"/>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42BB263D-8B23-41C6-B153-3482936242E1}"/>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8DC9DC61-FBA9-47C9-A5FE-70E323B7C5A9}"/>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F69AD39F-3A94-4D92-B700-26D74B6208FF}"/>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A7AD8AC9-C5B2-4129-93F2-F87D54404352}"/>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96A158-4D93-451B-911C-CBC3008BEA11}"/>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B109B535-A1D6-40E3-A6E7-B4F6C9AF5A67}"/>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491A6451-9074-46D0-8E3C-55983DEBD49C}"/>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136F0280-6374-47C6-80C7-3863ADAE5DCE}"/>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B4A8EA6B-8217-427C-96AF-1C3A90BE91B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94DFEA72-516A-4E64-9823-6927BE304356}"/>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47685B2A-8C19-429A-ADEC-50D1D8E4C71E}"/>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449CA648-8CD1-4F16-9F6E-8683BE90E4E8}"/>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840AC74E-423E-43DC-BEC6-9C3FA928C662}"/>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9741A745-1397-4A95-AB42-57379A339EB6}"/>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DDAB7F91-5773-4F00-8577-EB5F1C5D6448}"/>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D2957DE6-19DD-43A0-BBC1-9078EB2551B6}"/>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CE5BC03A-188F-4196-BB06-95DB7835E128}"/>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7C2A8FA0-D7FE-40BB-8E79-6C08BC9152C7}"/>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48939BA4-900E-4206-9DC3-3C06DFB92712}"/>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B068A136-E685-4501-AE9F-A22A85BF50B0}"/>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579462E1-6F3B-4F97-A4EF-34037C025C73}"/>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96AB7956-FE98-413C-AD64-F7F4CCFAD8EC}"/>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24F772B9-7B14-4F05-9EED-0C7CCCC731DB}"/>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49,266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類似団体と比較すると下回っているものの、今後も適切な人員配置を実施し、事務の効率化と円滑な行政サービスを提供していく必要がある。●物件費については、住民一人当たり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68,655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であり近年高止まりの傾向にある。町保有施設が多いためであるが、現在実施可能な部分については民間委託の実施を進めている。●扶助費については、類似団体平均値と比較す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り、本年度は昨年度に比べ減少したものの、その減少幅は僅かとなった。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年度より毎年度増加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等の社会情勢を反映する形となった。今後、社会保障関連経費が増加することは必至であり、特に町単独の扶助費については、その効果と必要性を常に検証し、見直しを図ることによって、社会保障関連経費のさらなる抑制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、前年度比較で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となった。今後も、各種団体等への単独補助金については、常にその必要性とその効果を検証しながら、事業の見直しを進める。●普通建設事業費については、新規整備で前年度比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％減、更新整備で前年度比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障害者福祉センターたんぽぽ建設事業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」の終了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町道</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号線道路改良事業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の進捗による減少に伴う減少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である。今後は、「公共施設等総合管理計画」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に基づく「個別施設計画」を策定し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、限られた財源のなかで公共施設の配置・管理等に努める。●公債費については、前年度比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％増となり類似団体平均よりは低いものの、近年は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前後を推移している。地方債の発行にあたっては慎重を期すとともに、資金調達も金利情勢を見据えながら、公的資金・民間資金を問わず柔軟な対応を心がけることで適正な公債費負担を維持していく。●積立金については、類似団体平均、全国平均、群馬県平均を下回ってお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％減となった。農業振興基金のほか、学校給食事業基金、学校振興基金の積立金減少によるものである。●繰出金については、下水道事業特別会計繰出金、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後期高齢者医療広域連合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20BD6A-D238-4FED-8B84-767DDBCC682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4EF12E6-AA27-4E96-B3C9-770B4763258A}"/>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0A8CFC1-F89C-4229-B157-47E9A7621D51}"/>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950F578-20DC-4A5C-A776-FED249705886}"/>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6E2E13-4F9F-498B-A84C-BEE039C2604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AE6A9E-0E1B-4223-A47A-8AA9A647220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C1D2A7-4087-48E1-A88E-66698E1124A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3F7FF7-EB67-4A42-ADFA-3A7D5B712C2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51A48C-ED8E-4ABD-A292-8DE79C47F0D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110B10D-D976-4E93-A051-766AF6E82A57}"/>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8EF88D-8003-4020-876E-7AAE9B9FF83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295D9C-7B32-4973-96D7-5E220422F1D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4E0FF0-39F0-4B6E-A767-F1116D06A51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8159A0-5CB1-43D5-AB1F-6D620854942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ABA636-B5E5-4122-8FF5-5302ACBC652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D28D87A-AFD3-46AD-9C2A-C362A0F240D9}"/>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FD99B96-A603-49D5-B055-A8C5EA371BA6}"/>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9A24F06-5D16-409C-B27E-4B8168550453}"/>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570DA45-8004-4AD7-A33A-B6D03C62B846}"/>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AAAEC3-62D8-4105-A0E5-6671BA26555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AC8E805-75A2-4132-B214-4BD1F5D760E6}"/>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4EB0D0A-8C8E-4A68-80E6-8FA2731B4A49}"/>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B5BA629-400A-4E1A-B579-7C4D7ED1CCE2}"/>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E14E92E-7073-40BD-8387-D0F645FC4946}"/>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72F2D8-2591-4EB6-9D1E-8568CB0EE80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FBD81BE-F94F-434A-8A47-FA728D964ECC}"/>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CCE4FE-F98E-43E8-AAC4-C35936D6349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E157F60-36B1-48BF-BEEC-4DC36AA45385}"/>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D5DFE81-718E-41C3-A7EA-4770C17DD522}"/>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48D0E86-26B0-4114-AAFD-B9048BDCFC4A}"/>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257F575-08AB-47D5-8420-B22039D026D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B9A91D2-4604-472D-BDEE-F3B15B4E8271}"/>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6DCEF15-9671-4C6A-9470-417AD621FD08}"/>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78C9281-5FD9-4A88-9A71-E02BB283DCC6}"/>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9C7073D-5AA1-4BF6-AE13-E74E010F32AE}"/>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7BAF182-A401-439B-AFFB-6D095935D5ED}"/>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08460ED-DB1D-4B19-BA69-EDEE37C7BF79}"/>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D4919E5-75AC-4EF0-AE0F-B46CAB410693}"/>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B0BE085-4AAE-4FD8-B0E9-2546C5253AC2}"/>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024F316-B02C-43B3-980B-DF6E821D9902}"/>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9BE83262-6C88-431E-A48E-92B263740134}"/>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3C9278B-A58C-4E0E-8880-1CC1F1B9A224}"/>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1D75D50-20B9-41E8-A0BD-05F677D0080B}"/>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D61FCB9E-C037-4AB1-9C2B-BF6F8844E970}"/>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EA4B20EE-7051-4F40-A69F-06368990F4BA}"/>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9006F76-5874-48D0-AAED-436E610F60D4}"/>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989466FF-ACC5-4E42-BC6A-B92D25C47C70}"/>
            </a:ext>
          </a:extLst>
        </xdr:cNvPr>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7C4CB37-5C24-465C-9F0E-17B91D5282C9}"/>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8A5EE40C-72DC-4B0E-90F0-90BA78CEDB8B}"/>
            </a:ext>
          </a:extLst>
        </xdr:cNvPr>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26718E4-7CEE-489D-B3D9-EA2645534BE2}"/>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7FF0ED3A-F0C8-40A5-A65C-1763C99D04F2}"/>
            </a:ext>
          </a:extLst>
        </xdr:cNvPr>
        <xdr:cNvSpPr txBox="1"/>
      </xdr:nvSpPr>
      <xdr:spPr>
        <a:xfrm>
          <a:off x="27196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2BD7F5D-79FC-4D07-BEEB-2F919D5F2BDB}"/>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9D3BEE04-E772-4AB6-8B10-7E41D2EEDA40}"/>
            </a:ext>
          </a:extLst>
        </xdr:cNvPr>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65F9FB19-4CFC-435A-98E1-4ABDC141BAA4}"/>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96B57305-192B-4796-980A-E2E68FE62F23}"/>
            </a:ext>
          </a:extLst>
        </xdr:cNvPr>
        <xdr:cNvCxnSpPr/>
      </xdr:nvCxnSpPr>
      <xdr:spPr>
        <a:xfrm flipV="1">
          <a:off x="4084955" y="5180330"/>
          <a:ext cx="1270" cy="131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5024EC-AF30-4E94-B619-01E76D39017C}"/>
            </a:ext>
          </a:extLst>
        </xdr:cNvPr>
        <xdr:cNvSpPr txBox="1"/>
      </xdr:nvSpPr>
      <xdr:spPr>
        <a:xfrm>
          <a:off x="413766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9B2F1B37-4664-44F7-89A3-04EFCEF69226}"/>
            </a:ext>
          </a:extLst>
        </xdr:cNvPr>
        <xdr:cNvCxnSpPr/>
      </xdr:nvCxnSpPr>
      <xdr:spPr>
        <a:xfrm>
          <a:off x="4020820" y="6493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33820F38-0E7C-4D9E-A8B2-B0B8E54EE3E5}"/>
            </a:ext>
          </a:extLst>
        </xdr:cNvPr>
        <xdr:cNvSpPr txBox="1"/>
      </xdr:nvSpPr>
      <xdr:spPr>
        <a:xfrm>
          <a:off x="4137660" y="49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3F213D29-CFAE-46DE-8057-CEB997576292}"/>
            </a:ext>
          </a:extLst>
        </xdr:cNvPr>
        <xdr:cNvCxnSpPr/>
      </xdr:nvCxnSpPr>
      <xdr:spPr>
        <a:xfrm>
          <a:off x="4020820" y="5180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66548</xdr:rowOff>
    </xdr:from>
    <xdr:to>
      <xdr:col>24</xdr:col>
      <xdr:colOff>63500</xdr:colOff>
      <xdr:row>37</xdr:row>
      <xdr:rowOff>161798</xdr:rowOff>
    </xdr:to>
    <xdr:cxnSp macro="">
      <xdr:nvCxnSpPr>
        <xdr:cNvPr id="61" name="直線コネクタ 60">
          <a:extLst>
            <a:ext uri="{FF2B5EF4-FFF2-40B4-BE49-F238E27FC236}">
              <a16:creationId xmlns:a16="http://schemas.microsoft.com/office/drawing/2014/main" id="{AA1A8E16-048A-4B0A-BBB2-F5C37BB7DF8D}"/>
            </a:ext>
          </a:extLst>
        </xdr:cNvPr>
        <xdr:cNvCxnSpPr/>
      </xdr:nvCxnSpPr>
      <xdr:spPr>
        <a:xfrm>
          <a:off x="3355340" y="6269228"/>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1199A7F-2BAC-46FF-98A3-F25CC2D4DAA2}"/>
            </a:ext>
          </a:extLst>
        </xdr:cNvPr>
        <xdr:cNvSpPr txBox="1"/>
      </xdr:nvSpPr>
      <xdr:spPr>
        <a:xfrm>
          <a:off x="4137660" y="5716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E50D0164-7827-43AB-8126-AB58A97A2F06}"/>
            </a:ext>
          </a:extLst>
        </xdr:cNvPr>
        <xdr:cNvSpPr/>
      </xdr:nvSpPr>
      <xdr:spPr>
        <a:xfrm>
          <a:off x="4036060" y="5864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37</xdr:row>
      <xdr:rowOff>66548</xdr:rowOff>
    </xdr:to>
    <xdr:cxnSp macro="">
      <xdr:nvCxnSpPr>
        <xdr:cNvPr id="64" name="直線コネクタ 63">
          <a:extLst>
            <a:ext uri="{FF2B5EF4-FFF2-40B4-BE49-F238E27FC236}">
              <a16:creationId xmlns:a16="http://schemas.microsoft.com/office/drawing/2014/main" id="{A646E6E6-D980-46D8-9869-DAE386F8B99E}"/>
            </a:ext>
          </a:extLst>
        </xdr:cNvPr>
        <xdr:cNvCxnSpPr/>
      </xdr:nvCxnSpPr>
      <xdr:spPr>
        <a:xfrm>
          <a:off x="2565400" y="6072251"/>
          <a:ext cx="78994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6A467604-FA6B-4EEA-8F7C-3F00A509FCEE}"/>
            </a:ext>
          </a:extLst>
        </xdr:cNvPr>
        <xdr:cNvSpPr/>
      </xdr:nvSpPr>
      <xdr:spPr>
        <a:xfrm>
          <a:off x="3312160" y="58557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D7444226-07DE-4457-8C59-D3D719BD216E}"/>
            </a:ext>
          </a:extLst>
        </xdr:cNvPr>
        <xdr:cNvSpPr txBox="1"/>
      </xdr:nvSpPr>
      <xdr:spPr>
        <a:xfrm>
          <a:off x="315094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36</xdr:row>
      <xdr:rowOff>109601</xdr:rowOff>
    </xdr:to>
    <xdr:cxnSp macro="">
      <xdr:nvCxnSpPr>
        <xdr:cNvPr id="67" name="直線コネクタ 66">
          <a:extLst>
            <a:ext uri="{FF2B5EF4-FFF2-40B4-BE49-F238E27FC236}">
              <a16:creationId xmlns:a16="http://schemas.microsoft.com/office/drawing/2014/main" id="{B6CD2394-EFE4-455C-93C3-7886C83F922D}"/>
            </a:ext>
          </a:extLst>
        </xdr:cNvPr>
        <xdr:cNvCxnSpPr/>
      </xdr:nvCxnSpPr>
      <xdr:spPr>
        <a:xfrm flipV="1">
          <a:off x="1790700" y="6072251"/>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10BFC922-E11F-4953-9541-0D48C5053B4E}"/>
            </a:ext>
          </a:extLst>
        </xdr:cNvPr>
        <xdr:cNvSpPr/>
      </xdr:nvSpPr>
      <xdr:spPr>
        <a:xfrm>
          <a:off x="2514600" y="5848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BA7714BF-6EC1-4349-A1EC-966C64436EF8}"/>
            </a:ext>
          </a:extLst>
        </xdr:cNvPr>
        <xdr:cNvSpPr txBox="1"/>
      </xdr:nvSpPr>
      <xdr:spPr>
        <a:xfrm>
          <a:off x="2353388"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109601</xdr:rowOff>
    </xdr:from>
    <xdr:to>
      <xdr:col>10</xdr:col>
      <xdr:colOff>114300</xdr:colOff>
      <xdr:row>36</xdr:row>
      <xdr:rowOff>115697</xdr:rowOff>
    </xdr:to>
    <xdr:cxnSp macro="">
      <xdr:nvCxnSpPr>
        <xdr:cNvPr id="70" name="直線コネクタ 69">
          <a:extLst>
            <a:ext uri="{FF2B5EF4-FFF2-40B4-BE49-F238E27FC236}">
              <a16:creationId xmlns:a16="http://schemas.microsoft.com/office/drawing/2014/main" id="{4776080B-B721-4115-BA23-FB0F264EF7C3}"/>
            </a:ext>
          </a:extLst>
        </xdr:cNvPr>
        <xdr:cNvCxnSpPr/>
      </xdr:nvCxnSpPr>
      <xdr:spPr>
        <a:xfrm flipV="1">
          <a:off x="1008380" y="6144641"/>
          <a:ext cx="78232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9CFF164B-2690-47D2-B44D-74C0735268C7}"/>
            </a:ext>
          </a:extLst>
        </xdr:cNvPr>
        <xdr:cNvSpPr/>
      </xdr:nvSpPr>
      <xdr:spPr>
        <a:xfrm>
          <a:off x="17399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C47220AB-339E-4B07-B684-0871B642DC56}"/>
            </a:ext>
          </a:extLst>
        </xdr:cNvPr>
        <xdr:cNvSpPr txBox="1"/>
      </xdr:nvSpPr>
      <xdr:spPr>
        <a:xfrm>
          <a:off x="1578688"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55300738-1DAD-4E60-9BB8-CD6462D22D8C}"/>
            </a:ext>
          </a:extLst>
        </xdr:cNvPr>
        <xdr:cNvSpPr/>
      </xdr:nvSpPr>
      <xdr:spPr>
        <a:xfrm>
          <a:off x="965200" y="5742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FE472BCF-EAF7-46BF-BC02-4A801D9C550E}"/>
            </a:ext>
          </a:extLst>
        </xdr:cNvPr>
        <xdr:cNvSpPr txBox="1"/>
      </xdr:nvSpPr>
      <xdr:spPr>
        <a:xfrm>
          <a:off x="803988"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692B4E0-890F-4DCB-B1DB-6E6C96BF0113}"/>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9C4DEEA-C176-460A-B96E-7004AA503F95}"/>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EA4E327-77C5-488D-808F-6C6AC3233705}"/>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53FB04C-5A8B-434F-BBBA-47115DA4C1AA}"/>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DA36E21-99B7-4A69-8780-99D1C2295768}"/>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110998</xdr:rowOff>
    </xdr:from>
    <xdr:to>
      <xdr:col>24</xdr:col>
      <xdr:colOff>114300</xdr:colOff>
      <xdr:row>38</xdr:row>
      <xdr:rowOff>41148</xdr:rowOff>
    </xdr:to>
    <xdr:sp macro="" textlink="">
      <xdr:nvSpPr>
        <xdr:cNvPr id="80" name="楕円 79">
          <a:extLst>
            <a:ext uri="{FF2B5EF4-FFF2-40B4-BE49-F238E27FC236}">
              <a16:creationId xmlns:a16="http://schemas.microsoft.com/office/drawing/2014/main" id="{93F64931-472D-4E3E-BFAE-B9DD35B9BF01}"/>
            </a:ext>
          </a:extLst>
        </xdr:cNvPr>
        <xdr:cNvSpPr/>
      </xdr:nvSpPr>
      <xdr:spPr>
        <a:xfrm>
          <a:off x="4036060" y="6313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89425</xdr:rowOff>
    </xdr:from>
    <xdr:ext cx="469744" cy="259045"/>
    <xdr:sp macro="" textlink="">
      <xdr:nvSpPr>
        <xdr:cNvPr id="81" name="議会費該当値テキスト">
          <a:extLst>
            <a:ext uri="{FF2B5EF4-FFF2-40B4-BE49-F238E27FC236}">
              <a16:creationId xmlns:a16="http://schemas.microsoft.com/office/drawing/2014/main" id="{06223EDD-16C0-459E-9F55-5815FFF09254}"/>
            </a:ext>
          </a:extLst>
        </xdr:cNvPr>
        <xdr:cNvSpPr txBox="1"/>
      </xdr:nvSpPr>
      <xdr:spPr>
        <a:xfrm>
          <a:off x="4137660"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15748</xdr:rowOff>
    </xdr:from>
    <xdr:to>
      <xdr:col>20</xdr:col>
      <xdr:colOff>38100</xdr:colOff>
      <xdr:row>37</xdr:row>
      <xdr:rowOff>117348</xdr:rowOff>
    </xdr:to>
    <xdr:sp macro="" textlink="">
      <xdr:nvSpPr>
        <xdr:cNvPr id="82" name="楕円 81">
          <a:extLst>
            <a:ext uri="{FF2B5EF4-FFF2-40B4-BE49-F238E27FC236}">
              <a16:creationId xmlns:a16="http://schemas.microsoft.com/office/drawing/2014/main" id="{8D1ECD88-1FD6-439E-921D-E3B03D9EF1E0}"/>
            </a:ext>
          </a:extLst>
        </xdr:cNvPr>
        <xdr:cNvSpPr/>
      </xdr:nvSpPr>
      <xdr:spPr>
        <a:xfrm>
          <a:off x="3312160" y="6218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108475</xdr:rowOff>
    </xdr:from>
    <xdr:ext cx="469744" cy="259045"/>
    <xdr:sp macro="" textlink="">
      <xdr:nvSpPr>
        <xdr:cNvPr id="83" name="テキスト ボックス 82">
          <a:extLst>
            <a:ext uri="{FF2B5EF4-FFF2-40B4-BE49-F238E27FC236}">
              <a16:creationId xmlns:a16="http://schemas.microsoft.com/office/drawing/2014/main" id="{0AA4A688-CE5C-463C-8F77-20CC048F7EA2}"/>
            </a:ext>
          </a:extLst>
        </xdr:cNvPr>
        <xdr:cNvSpPr txBox="1"/>
      </xdr:nvSpPr>
      <xdr:spPr>
        <a:xfrm>
          <a:off x="315094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a:extLst>
            <a:ext uri="{FF2B5EF4-FFF2-40B4-BE49-F238E27FC236}">
              <a16:creationId xmlns:a16="http://schemas.microsoft.com/office/drawing/2014/main" id="{3B68E76D-B91D-4BE7-AA6C-3B86D1E8B643}"/>
            </a:ext>
          </a:extLst>
        </xdr:cNvPr>
        <xdr:cNvSpPr/>
      </xdr:nvSpPr>
      <xdr:spPr>
        <a:xfrm>
          <a:off x="2514600" y="6025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a:extLst>
            <a:ext uri="{FF2B5EF4-FFF2-40B4-BE49-F238E27FC236}">
              <a16:creationId xmlns:a16="http://schemas.microsoft.com/office/drawing/2014/main" id="{9A9B5AC3-08B5-41E6-A7B2-606882085537}"/>
            </a:ext>
          </a:extLst>
        </xdr:cNvPr>
        <xdr:cNvSpPr txBox="1"/>
      </xdr:nvSpPr>
      <xdr:spPr>
        <a:xfrm>
          <a:off x="2353388" y="61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58801</xdr:rowOff>
    </xdr:from>
    <xdr:to>
      <xdr:col>10</xdr:col>
      <xdr:colOff>165100</xdr:colOff>
      <xdr:row>36</xdr:row>
      <xdr:rowOff>160401</xdr:rowOff>
    </xdr:to>
    <xdr:sp macro="" textlink="">
      <xdr:nvSpPr>
        <xdr:cNvPr id="86" name="楕円 85">
          <a:extLst>
            <a:ext uri="{FF2B5EF4-FFF2-40B4-BE49-F238E27FC236}">
              <a16:creationId xmlns:a16="http://schemas.microsoft.com/office/drawing/2014/main" id="{19AE17B7-57C0-4073-9202-1157864C7BE6}"/>
            </a:ext>
          </a:extLst>
        </xdr:cNvPr>
        <xdr:cNvSpPr/>
      </xdr:nvSpPr>
      <xdr:spPr>
        <a:xfrm>
          <a:off x="17399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151528</xdr:rowOff>
    </xdr:from>
    <xdr:ext cx="469744" cy="259045"/>
    <xdr:sp macro="" textlink="">
      <xdr:nvSpPr>
        <xdr:cNvPr id="87" name="テキスト ボックス 86">
          <a:extLst>
            <a:ext uri="{FF2B5EF4-FFF2-40B4-BE49-F238E27FC236}">
              <a16:creationId xmlns:a16="http://schemas.microsoft.com/office/drawing/2014/main" id="{A9AFC7AC-4BB8-4B15-B28B-ADA6083EE09F}"/>
            </a:ext>
          </a:extLst>
        </xdr:cNvPr>
        <xdr:cNvSpPr txBox="1"/>
      </xdr:nvSpPr>
      <xdr:spPr>
        <a:xfrm>
          <a:off x="1578688"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a:extLst>
            <a:ext uri="{FF2B5EF4-FFF2-40B4-BE49-F238E27FC236}">
              <a16:creationId xmlns:a16="http://schemas.microsoft.com/office/drawing/2014/main" id="{4C56E8C0-7C59-4BBF-AD07-0F6ECF077165}"/>
            </a:ext>
          </a:extLst>
        </xdr:cNvPr>
        <xdr:cNvSpPr/>
      </xdr:nvSpPr>
      <xdr:spPr>
        <a:xfrm>
          <a:off x="965200" y="60999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157624</xdr:rowOff>
    </xdr:from>
    <xdr:ext cx="469744" cy="259045"/>
    <xdr:sp macro="" textlink="">
      <xdr:nvSpPr>
        <xdr:cNvPr id="89" name="テキスト ボックス 88">
          <a:extLst>
            <a:ext uri="{FF2B5EF4-FFF2-40B4-BE49-F238E27FC236}">
              <a16:creationId xmlns:a16="http://schemas.microsoft.com/office/drawing/2014/main" id="{AA03249C-0A50-449F-B257-CEECA3AC6396}"/>
            </a:ext>
          </a:extLst>
        </xdr:cNvPr>
        <xdr:cNvSpPr txBox="1"/>
      </xdr:nvSpPr>
      <xdr:spPr>
        <a:xfrm>
          <a:off x="80398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388924A-1D94-4DD8-973E-843761D5E04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23715C0C-3C74-4556-87AE-BEFB3B4880D4}"/>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3BBE1E5-92D8-4BD0-81FA-F0DF09949D99}"/>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ED6DCC3-C6B7-403C-939E-172C731C5B9D}"/>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1A644AB-53AD-4E2C-8C35-6209DC37B941}"/>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7AD481C-D877-4434-8C75-23DC5CA958DF}"/>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175712D-679C-4A1C-832B-CAE85F7F31A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E9B1F18-6222-4553-95C0-5BED13531F9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E30F532-DA55-4845-8FD8-F09FC51A6E7C}"/>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A401C221-2856-41E1-B290-C5652F5AE2B4}"/>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8305C0ED-8D20-4E3B-A2E9-E3909ABD5E4B}"/>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1AD6244B-4955-4160-888C-F242EA46D903}"/>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C9FD6D92-4771-4FF7-ABE0-061DEF9C089C}"/>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952B81AE-DE3E-41B3-8E3A-1AF7074D77C2}"/>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1B7D0CB6-DCB8-47F1-8406-D517B28E34C6}"/>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4328118A-F818-4B7D-B608-F899965DD5A2}"/>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A60654BF-ECD9-455A-8C70-C5EB30BEAC1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7D97FA53-A359-4FA7-A312-7D1882429B49}"/>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D06A65FB-BCF9-4951-8708-FEB42CFD55A1}"/>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5BA2B842-0BDD-4358-B397-12271E219569}"/>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7C3DB65A-044E-4651-9D71-CCAE3D165E2F}"/>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BEB1CB3-A983-488A-BEB7-6C454E45E9D6}"/>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7E317B11-48EC-4FD4-943D-8DA557DEC2DE}"/>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1EA45711-D938-465D-A094-BD8A53D0E65F}"/>
            </a:ext>
          </a:extLst>
        </xdr:cNvPr>
        <xdr:cNvCxnSpPr/>
      </xdr:nvCxnSpPr>
      <xdr:spPr>
        <a:xfrm flipV="1">
          <a:off x="4084955" y="8507085"/>
          <a:ext cx="1270" cy="139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4C4E31B-E313-4D59-925D-3001223EBC87}"/>
            </a:ext>
          </a:extLst>
        </xdr:cNvPr>
        <xdr:cNvSpPr txBox="1"/>
      </xdr:nvSpPr>
      <xdr:spPr>
        <a:xfrm>
          <a:off x="4137660" y="99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1FC5E9BE-F85E-4C96-B61A-3E9AD9FD1003}"/>
            </a:ext>
          </a:extLst>
        </xdr:cNvPr>
        <xdr:cNvCxnSpPr/>
      </xdr:nvCxnSpPr>
      <xdr:spPr>
        <a:xfrm>
          <a:off x="4020820" y="989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AECAA4D5-EB53-4767-AD78-9F79AD063363}"/>
            </a:ext>
          </a:extLst>
        </xdr:cNvPr>
        <xdr:cNvSpPr txBox="1"/>
      </xdr:nvSpPr>
      <xdr:spPr>
        <a:xfrm>
          <a:off x="4137660" y="8286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A9CCA55A-3523-4A11-869A-7D7EC5E8424E}"/>
            </a:ext>
          </a:extLst>
        </xdr:cNvPr>
        <xdr:cNvCxnSpPr/>
      </xdr:nvCxnSpPr>
      <xdr:spPr>
        <a:xfrm>
          <a:off x="4020820" y="8507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166699</xdr:rowOff>
    </xdr:from>
    <xdr:to>
      <xdr:col>24</xdr:col>
      <xdr:colOff>63500</xdr:colOff>
      <xdr:row>58</xdr:row>
      <xdr:rowOff>169172</xdr:rowOff>
    </xdr:to>
    <xdr:cxnSp macro="">
      <xdr:nvCxnSpPr>
        <xdr:cNvPr id="118" name="直線コネクタ 117">
          <a:extLst>
            <a:ext uri="{FF2B5EF4-FFF2-40B4-BE49-F238E27FC236}">
              <a16:creationId xmlns:a16="http://schemas.microsoft.com/office/drawing/2014/main" id="{721C63E3-FB1B-4426-9620-6BD957106F80}"/>
            </a:ext>
          </a:extLst>
        </xdr:cNvPr>
        <xdr:cNvCxnSpPr/>
      </xdr:nvCxnSpPr>
      <xdr:spPr>
        <a:xfrm>
          <a:off x="3355340" y="9889819"/>
          <a:ext cx="73152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F1E74A61-626D-4A76-907A-0FC71A39A4A3}"/>
            </a:ext>
          </a:extLst>
        </xdr:cNvPr>
        <xdr:cNvSpPr txBox="1"/>
      </xdr:nvSpPr>
      <xdr:spPr>
        <a:xfrm>
          <a:off x="4137660" y="966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901BA61C-345D-4CE4-94F8-8AFD0CF580A2}"/>
            </a:ext>
          </a:extLst>
        </xdr:cNvPr>
        <xdr:cNvSpPr/>
      </xdr:nvSpPr>
      <xdr:spPr>
        <a:xfrm>
          <a:off x="4036060" y="9805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166699</xdr:rowOff>
    </xdr:from>
    <xdr:to>
      <xdr:col>19</xdr:col>
      <xdr:colOff>177800</xdr:colOff>
      <xdr:row>58</xdr:row>
      <xdr:rowOff>170159</xdr:rowOff>
    </xdr:to>
    <xdr:cxnSp macro="">
      <xdr:nvCxnSpPr>
        <xdr:cNvPr id="121" name="直線コネクタ 120">
          <a:extLst>
            <a:ext uri="{FF2B5EF4-FFF2-40B4-BE49-F238E27FC236}">
              <a16:creationId xmlns:a16="http://schemas.microsoft.com/office/drawing/2014/main" id="{0D42088C-3FCC-4B9A-8CDB-047134B3B97C}"/>
            </a:ext>
          </a:extLst>
        </xdr:cNvPr>
        <xdr:cNvCxnSpPr/>
      </xdr:nvCxnSpPr>
      <xdr:spPr>
        <a:xfrm flipV="1">
          <a:off x="2565400" y="9889819"/>
          <a:ext cx="78994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4BCFE6D1-3CBD-4677-A1F4-0E697F62F025}"/>
            </a:ext>
          </a:extLst>
        </xdr:cNvPr>
        <xdr:cNvSpPr/>
      </xdr:nvSpPr>
      <xdr:spPr>
        <a:xfrm>
          <a:off x="3312160" y="9815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200ED6EA-BB92-42E3-B2EF-02A4DA37616D}"/>
            </a:ext>
          </a:extLst>
        </xdr:cNvPr>
        <xdr:cNvSpPr txBox="1"/>
      </xdr:nvSpPr>
      <xdr:spPr>
        <a:xfrm>
          <a:off x="3118631" y="95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170159</xdr:rowOff>
    </xdr:from>
    <xdr:to>
      <xdr:col>15</xdr:col>
      <xdr:colOff>50800</xdr:colOff>
      <xdr:row>58</xdr:row>
      <xdr:rowOff>170901</xdr:rowOff>
    </xdr:to>
    <xdr:cxnSp macro="">
      <xdr:nvCxnSpPr>
        <xdr:cNvPr id="124" name="直線コネクタ 123">
          <a:extLst>
            <a:ext uri="{FF2B5EF4-FFF2-40B4-BE49-F238E27FC236}">
              <a16:creationId xmlns:a16="http://schemas.microsoft.com/office/drawing/2014/main" id="{04243731-CD63-4103-90AE-CC75B75E6ECD}"/>
            </a:ext>
          </a:extLst>
        </xdr:cNvPr>
        <xdr:cNvCxnSpPr/>
      </xdr:nvCxnSpPr>
      <xdr:spPr>
        <a:xfrm flipV="1">
          <a:off x="1790700" y="9893279"/>
          <a:ext cx="7747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B19A5082-4596-49B8-9061-03F682E0F97D}"/>
            </a:ext>
          </a:extLst>
        </xdr:cNvPr>
        <xdr:cNvSpPr/>
      </xdr:nvSpPr>
      <xdr:spPr>
        <a:xfrm>
          <a:off x="2514600" y="9819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6F45D6D9-B3A6-4011-A042-87FF4E548E79}"/>
            </a:ext>
          </a:extLst>
        </xdr:cNvPr>
        <xdr:cNvSpPr txBox="1"/>
      </xdr:nvSpPr>
      <xdr:spPr>
        <a:xfrm>
          <a:off x="2343931" y="95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170901</xdr:rowOff>
    </xdr:from>
    <xdr:to>
      <xdr:col>10</xdr:col>
      <xdr:colOff>114300</xdr:colOff>
      <xdr:row>58</xdr:row>
      <xdr:rowOff>171279</xdr:rowOff>
    </xdr:to>
    <xdr:cxnSp macro="">
      <xdr:nvCxnSpPr>
        <xdr:cNvPr id="127" name="直線コネクタ 126">
          <a:extLst>
            <a:ext uri="{FF2B5EF4-FFF2-40B4-BE49-F238E27FC236}">
              <a16:creationId xmlns:a16="http://schemas.microsoft.com/office/drawing/2014/main" id="{656A95BC-7250-4A36-A3E5-7AAF28D2DF21}"/>
            </a:ext>
          </a:extLst>
        </xdr:cNvPr>
        <xdr:cNvCxnSpPr/>
      </xdr:nvCxnSpPr>
      <xdr:spPr>
        <a:xfrm flipV="1">
          <a:off x="1008380" y="9894021"/>
          <a:ext cx="78232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59476A3-FB41-4D33-A1D6-35F68A49B58A}"/>
            </a:ext>
          </a:extLst>
        </xdr:cNvPr>
        <xdr:cNvSpPr/>
      </xdr:nvSpPr>
      <xdr:spPr>
        <a:xfrm>
          <a:off x="1739900" y="9820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D9C75F80-6299-4DA4-AB15-A795CE9DEF7F}"/>
            </a:ext>
          </a:extLst>
        </xdr:cNvPr>
        <xdr:cNvSpPr txBox="1"/>
      </xdr:nvSpPr>
      <xdr:spPr>
        <a:xfrm>
          <a:off x="1546371" y="95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3592F01F-95A2-4EB3-846F-FE0D48E5415E}"/>
            </a:ext>
          </a:extLst>
        </xdr:cNvPr>
        <xdr:cNvSpPr/>
      </xdr:nvSpPr>
      <xdr:spPr>
        <a:xfrm>
          <a:off x="965200" y="98200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E7F980EA-4F00-4F1F-9193-93AA04C84703}"/>
            </a:ext>
          </a:extLst>
        </xdr:cNvPr>
        <xdr:cNvSpPr txBox="1"/>
      </xdr:nvSpPr>
      <xdr:spPr>
        <a:xfrm>
          <a:off x="771671" y="959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A8B0B45-266A-4DB7-96C8-58CF60BE243C}"/>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9E7823C-D9CB-42B6-A0BA-F63984B5EC1A}"/>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BD04B0E-9BCC-45C7-8023-8B63FE10FE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E0B4688-0FAB-4491-B965-2225E69F2E28}"/>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B5C8A1F-B126-48FC-965B-AE5B9FB06586}"/>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118372</xdr:rowOff>
    </xdr:from>
    <xdr:to>
      <xdr:col>24</xdr:col>
      <xdr:colOff>114300</xdr:colOff>
      <xdr:row>59</xdr:row>
      <xdr:rowOff>48522</xdr:rowOff>
    </xdr:to>
    <xdr:sp macro="" textlink="">
      <xdr:nvSpPr>
        <xdr:cNvPr id="137" name="楕円 136">
          <a:extLst>
            <a:ext uri="{FF2B5EF4-FFF2-40B4-BE49-F238E27FC236}">
              <a16:creationId xmlns:a16="http://schemas.microsoft.com/office/drawing/2014/main" id="{046555C2-61DA-4090-AD8A-BCC6FB3FF899}"/>
            </a:ext>
          </a:extLst>
        </xdr:cNvPr>
        <xdr:cNvSpPr/>
      </xdr:nvSpPr>
      <xdr:spPr>
        <a:xfrm>
          <a:off x="4036060" y="98414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8E3770A-C97F-41D8-82AF-A6FEB2A88AB1}"/>
            </a:ext>
          </a:extLst>
        </xdr:cNvPr>
        <xdr:cNvSpPr txBox="1"/>
      </xdr:nvSpPr>
      <xdr:spPr>
        <a:xfrm>
          <a:off x="4137660" y="97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115899</xdr:rowOff>
    </xdr:from>
    <xdr:to>
      <xdr:col>20</xdr:col>
      <xdr:colOff>38100</xdr:colOff>
      <xdr:row>59</xdr:row>
      <xdr:rowOff>46049</xdr:rowOff>
    </xdr:to>
    <xdr:sp macro="" textlink="">
      <xdr:nvSpPr>
        <xdr:cNvPr id="139" name="楕円 138">
          <a:extLst>
            <a:ext uri="{FF2B5EF4-FFF2-40B4-BE49-F238E27FC236}">
              <a16:creationId xmlns:a16="http://schemas.microsoft.com/office/drawing/2014/main" id="{B8D9DBFE-4BD5-4D72-8692-211F79AEA58A}"/>
            </a:ext>
          </a:extLst>
        </xdr:cNvPr>
        <xdr:cNvSpPr/>
      </xdr:nvSpPr>
      <xdr:spPr>
        <a:xfrm>
          <a:off x="3312160" y="98390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37176</xdr:rowOff>
    </xdr:from>
    <xdr:ext cx="534377" cy="259045"/>
    <xdr:sp macro="" textlink="">
      <xdr:nvSpPr>
        <xdr:cNvPr id="140" name="テキスト ボックス 139">
          <a:extLst>
            <a:ext uri="{FF2B5EF4-FFF2-40B4-BE49-F238E27FC236}">
              <a16:creationId xmlns:a16="http://schemas.microsoft.com/office/drawing/2014/main" id="{83A515C4-09AF-42B1-99BE-A7DAE28E4FA2}"/>
            </a:ext>
          </a:extLst>
        </xdr:cNvPr>
        <xdr:cNvSpPr txBox="1"/>
      </xdr:nvSpPr>
      <xdr:spPr>
        <a:xfrm>
          <a:off x="3118631" y="99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119359</xdr:rowOff>
    </xdr:from>
    <xdr:to>
      <xdr:col>15</xdr:col>
      <xdr:colOff>101600</xdr:colOff>
      <xdr:row>59</xdr:row>
      <xdr:rowOff>49509</xdr:rowOff>
    </xdr:to>
    <xdr:sp macro="" textlink="">
      <xdr:nvSpPr>
        <xdr:cNvPr id="141" name="楕円 140">
          <a:extLst>
            <a:ext uri="{FF2B5EF4-FFF2-40B4-BE49-F238E27FC236}">
              <a16:creationId xmlns:a16="http://schemas.microsoft.com/office/drawing/2014/main" id="{917D68EE-30F3-47D4-B4B1-1F9CCD26FCED}"/>
            </a:ext>
          </a:extLst>
        </xdr:cNvPr>
        <xdr:cNvSpPr/>
      </xdr:nvSpPr>
      <xdr:spPr>
        <a:xfrm>
          <a:off x="2514600" y="9842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40636</xdr:rowOff>
    </xdr:from>
    <xdr:ext cx="534377" cy="259045"/>
    <xdr:sp macro="" textlink="">
      <xdr:nvSpPr>
        <xdr:cNvPr id="142" name="テキスト ボックス 141">
          <a:extLst>
            <a:ext uri="{FF2B5EF4-FFF2-40B4-BE49-F238E27FC236}">
              <a16:creationId xmlns:a16="http://schemas.microsoft.com/office/drawing/2014/main" id="{D12EFBC5-1F85-4199-AE3F-549B3C8ACED6}"/>
            </a:ext>
          </a:extLst>
        </xdr:cNvPr>
        <xdr:cNvSpPr txBox="1"/>
      </xdr:nvSpPr>
      <xdr:spPr>
        <a:xfrm>
          <a:off x="2343931" y="99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120101</xdr:rowOff>
    </xdr:from>
    <xdr:to>
      <xdr:col>10</xdr:col>
      <xdr:colOff>165100</xdr:colOff>
      <xdr:row>59</xdr:row>
      <xdr:rowOff>50251</xdr:rowOff>
    </xdr:to>
    <xdr:sp macro="" textlink="">
      <xdr:nvSpPr>
        <xdr:cNvPr id="143" name="楕円 142">
          <a:extLst>
            <a:ext uri="{FF2B5EF4-FFF2-40B4-BE49-F238E27FC236}">
              <a16:creationId xmlns:a16="http://schemas.microsoft.com/office/drawing/2014/main" id="{A9AB900C-B989-45E4-924E-893366CCF07E}"/>
            </a:ext>
          </a:extLst>
        </xdr:cNvPr>
        <xdr:cNvSpPr/>
      </xdr:nvSpPr>
      <xdr:spPr>
        <a:xfrm>
          <a:off x="1739900" y="9843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41378</xdr:rowOff>
    </xdr:from>
    <xdr:ext cx="534377" cy="259045"/>
    <xdr:sp macro="" textlink="">
      <xdr:nvSpPr>
        <xdr:cNvPr id="144" name="テキスト ボックス 143">
          <a:extLst>
            <a:ext uri="{FF2B5EF4-FFF2-40B4-BE49-F238E27FC236}">
              <a16:creationId xmlns:a16="http://schemas.microsoft.com/office/drawing/2014/main" id="{9D9D95FB-8915-4E5C-B8D7-C529CF3304FA}"/>
            </a:ext>
          </a:extLst>
        </xdr:cNvPr>
        <xdr:cNvSpPr txBox="1"/>
      </xdr:nvSpPr>
      <xdr:spPr>
        <a:xfrm>
          <a:off x="1546371" y="993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120479</xdr:rowOff>
    </xdr:from>
    <xdr:to>
      <xdr:col>6</xdr:col>
      <xdr:colOff>38100</xdr:colOff>
      <xdr:row>59</xdr:row>
      <xdr:rowOff>50629</xdr:rowOff>
    </xdr:to>
    <xdr:sp macro="" textlink="">
      <xdr:nvSpPr>
        <xdr:cNvPr id="145" name="楕円 144">
          <a:extLst>
            <a:ext uri="{FF2B5EF4-FFF2-40B4-BE49-F238E27FC236}">
              <a16:creationId xmlns:a16="http://schemas.microsoft.com/office/drawing/2014/main" id="{CD7EBA93-C107-4227-8808-D53D3468DDE5}"/>
            </a:ext>
          </a:extLst>
        </xdr:cNvPr>
        <xdr:cNvSpPr/>
      </xdr:nvSpPr>
      <xdr:spPr>
        <a:xfrm>
          <a:off x="965200" y="9843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41756</xdr:rowOff>
    </xdr:from>
    <xdr:ext cx="534377" cy="259045"/>
    <xdr:sp macro="" textlink="">
      <xdr:nvSpPr>
        <xdr:cNvPr id="146" name="テキスト ボックス 145">
          <a:extLst>
            <a:ext uri="{FF2B5EF4-FFF2-40B4-BE49-F238E27FC236}">
              <a16:creationId xmlns:a16="http://schemas.microsoft.com/office/drawing/2014/main" id="{09AD92CA-C338-49B7-9CCC-C40A99665F9C}"/>
            </a:ext>
          </a:extLst>
        </xdr:cNvPr>
        <xdr:cNvSpPr txBox="1"/>
      </xdr:nvSpPr>
      <xdr:spPr>
        <a:xfrm>
          <a:off x="771671" y="99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41E2DC96-E75C-49CF-A100-C13937AF79B9}"/>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D267B48B-5C14-4219-B758-D7B321650179}"/>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9D43ACEE-3FBC-4229-9B9C-09174690AA6C}"/>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5D949926-7CB4-417F-B790-5C347A87E18F}"/>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F3B38139-2FF3-44E3-886E-D025C4EB8E7F}"/>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A73F2E6D-101C-425B-BFA1-0298C4BCE521}"/>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235879F6-509F-43E4-BEC5-A0EDF417DCA8}"/>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55081B20-E173-4449-A307-DFBF341264C3}"/>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5E79646B-D736-4FA7-A20A-15755DFA1232}"/>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F981A8A2-42ED-4299-9D82-900EF84A464C}"/>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1B7428DB-F1C6-475A-B8A3-82C80EE8E037}"/>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ECBE74C6-AB63-4828-BBA8-BCD84DD0507A}"/>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DEA06067-EA9D-415B-8F88-1A149F6721C1}"/>
            </a:ext>
          </a:extLst>
        </xdr:cNvPr>
        <xdr:cNvSpPr txBox="1"/>
      </xdr:nvSpPr>
      <xdr:spPr>
        <a:xfrm>
          <a:off x="20784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C90DBBB9-8BC1-460F-BADE-EFC94BCE97C4}"/>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3DD6D443-1138-43B1-9E2E-A3BFF9277858}"/>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E83F5DA4-FAC9-4F8B-84CE-A981757CED8C}"/>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C75F4429-9995-41EC-A7A9-3F67066FB85D}"/>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A94EB51F-C7A3-46FD-8FE4-079CE2880356}"/>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EC5AC3E7-B4E3-4946-803F-5358599D7B96}"/>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67FCAACC-59DF-46CD-BF38-C771F7B9E0BC}"/>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D312803E-DF87-4BF9-9649-2C6056428B48}"/>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A4AE0C3E-62EF-47A1-BFB2-D408C297FE6A}"/>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2E7E3617-76A1-42CF-B546-F6AA9BCD0BF4}"/>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6DA1AC4F-3620-4B31-A2D6-6411F73E4598}"/>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82F78BB4-7968-4DA0-BD58-8545B1BF1F19}"/>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8272185E-2C09-4846-B4B7-83D16D4BDC7C}"/>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18042487-881D-4ED1-9E2D-1905F7AA0AAE}"/>
            </a:ext>
          </a:extLst>
        </xdr:cNvPr>
        <xdr:cNvCxnSpPr/>
      </xdr:nvCxnSpPr>
      <xdr:spPr>
        <a:xfrm flipV="1">
          <a:off x="4084955" y="11907702"/>
          <a:ext cx="1270" cy="137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20A501E3-1B72-4332-95F6-5C2CB1B88CEE}"/>
            </a:ext>
          </a:extLst>
        </xdr:cNvPr>
        <xdr:cNvSpPr txBox="1"/>
      </xdr:nvSpPr>
      <xdr:spPr>
        <a:xfrm>
          <a:off x="4137660" y="132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ADAB2E65-5C2C-40A7-9AA9-07775C3060F3}"/>
            </a:ext>
          </a:extLst>
        </xdr:cNvPr>
        <xdr:cNvCxnSpPr/>
      </xdr:nvCxnSpPr>
      <xdr:spPr>
        <a:xfrm>
          <a:off x="4020820" y="13285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5B166A0-369A-407B-8B4E-9C84935FD32F}"/>
            </a:ext>
          </a:extLst>
        </xdr:cNvPr>
        <xdr:cNvSpPr txBox="1"/>
      </xdr:nvSpPr>
      <xdr:spPr>
        <a:xfrm>
          <a:off x="4137660" y="1169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8493A9F6-8F65-4F49-A8CA-6A7C7858D98B}"/>
            </a:ext>
          </a:extLst>
        </xdr:cNvPr>
        <xdr:cNvCxnSpPr/>
      </xdr:nvCxnSpPr>
      <xdr:spPr>
        <a:xfrm>
          <a:off x="4020820" y="119077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85936</xdr:rowOff>
    </xdr:from>
    <xdr:to>
      <xdr:col>24</xdr:col>
      <xdr:colOff>63500</xdr:colOff>
      <xdr:row>78</xdr:row>
      <xdr:rowOff>90692</xdr:rowOff>
    </xdr:to>
    <xdr:cxnSp macro="">
      <xdr:nvCxnSpPr>
        <xdr:cNvPr id="178" name="直線コネクタ 177">
          <a:extLst>
            <a:ext uri="{FF2B5EF4-FFF2-40B4-BE49-F238E27FC236}">
              <a16:creationId xmlns:a16="http://schemas.microsoft.com/office/drawing/2014/main" id="{A479DB79-9B5A-4691-9680-C9BFE70CD042}"/>
            </a:ext>
          </a:extLst>
        </xdr:cNvPr>
        <xdr:cNvCxnSpPr/>
      </xdr:nvCxnSpPr>
      <xdr:spPr>
        <a:xfrm>
          <a:off x="3355340" y="13161856"/>
          <a:ext cx="73152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3A8AE234-2D7C-4CD4-9380-3E3D12339E01}"/>
            </a:ext>
          </a:extLst>
        </xdr:cNvPr>
        <xdr:cNvSpPr txBox="1"/>
      </xdr:nvSpPr>
      <xdr:spPr>
        <a:xfrm>
          <a:off x="4137660" y="12786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8C57FD2A-07B8-4457-9E46-A72DA6BD0258}"/>
            </a:ext>
          </a:extLst>
        </xdr:cNvPr>
        <xdr:cNvSpPr/>
      </xdr:nvSpPr>
      <xdr:spPr>
        <a:xfrm>
          <a:off x="4036060" y="1293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85936</xdr:rowOff>
    </xdr:from>
    <xdr:to>
      <xdr:col>19</xdr:col>
      <xdr:colOff>177800</xdr:colOff>
      <xdr:row>78</xdr:row>
      <xdr:rowOff>126811</xdr:rowOff>
    </xdr:to>
    <xdr:cxnSp macro="">
      <xdr:nvCxnSpPr>
        <xdr:cNvPr id="181" name="直線コネクタ 180">
          <a:extLst>
            <a:ext uri="{FF2B5EF4-FFF2-40B4-BE49-F238E27FC236}">
              <a16:creationId xmlns:a16="http://schemas.microsoft.com/office/drawing/2014/main" id="{02F12642-CD25-45FE-8C1B-A5D4BA1CDA22}"/>
            </a:ext>
          </a:extLst>
        </xdr:cNvPr>
        <xdr:cNvCxnSpPr/>
      </xdr:nvCxnSpPr>
      <xdr:spPr>
        <a:xfrm flipV="1">
          <a:off x="2565400" y="13161856"/>
          <a:ext cx="78994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CD370930-21E7-41A6-A12C-3802C669FDA7}"/>
            </a:ext>
          </a:extLst>
        </xdr:cNvPr>
        <xdr:cNvSpPr/>
      </xdr:nvSpPr>
      <xdr:spPr>
        <a:xfrm>
          <a:off x="3312160" y="12923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6EC0BD32-B443-478D-A866-9E169B3DAB1B}"/>
            </a:ext>
          </a:extLst>
        </xdr:cNvPr>
        <xdr:cNvSpPr txBox="1"/>
      </xdr:nvSpPr>
      <xdr:spPr>
        <a:xfrm>
          <a:off x="3086315" y="127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126811</xdr:rowOff>
    </xdr:from>
    <xdr:to>
      <xdr:col>15</xdr:col>
      <xdr:colOff>50800</xdr:colOff>
      <xdr:row>78</xdr:row>
      <xdr:rowOff>138926</xdr:rowOff>
    </xdr:to>
    <xdr:cxnSp macro="">
      <xdr:nvCxnSpPr>
        <xdr:cNvPr id="184" name="直線コネクタ 183">
          <a:extLst>
            <a:ext uri="{FF2B5EF4-FFF2-40B4-BE49-F238E27FC236}">
              <a16:creationId xmlns:a16="http://schemas.microsoft.com/office/drawing/2014/main" id="{C43C1E1E-2C77-4D85-A716-085BE574C324}"/>
            </a:ext>
          </a:extLst>
        </xdr:cNvPr>
        <xdr:cNvCxnSpPr/>
      </xdr:nvCxnSpPr>
      <xdr:spPr>
        <a:xfrm flipV="1">
          <a:off x="1790700" y="13202731"/>
          <a:ext cx="7747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E0FCEB71-6BD8-41D1-AA5D-0DDE38F01FF1}"/>
            </a:ext>
          </a:extLst>
        </xdr:cNvPr>
        <xdr:cNvSpPr/>
      </xdr:nvSpPr>
      <xdr:spPr>
        <a:xfrm>
          <a:off x="2514600" y="129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1A1C115D-6821-4AE7-A49C-A921013F15FD}"/>
            </a:ext>
          </a:extLst>
        </xdr:cNvPr>
        <xdr:cNvSpPr txBox="1"/>
      </xdr:nvSpPr>
      <xdr:spPr>
        <a:xfrm>
          <a:off x="2311615" y="1273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xdr:rowOff>
    </xdr:from>
    <xdr:to>
      <xdr:col>10</xdr:col>
      <xdr:colOff>114300</xdr:colOff>
      <xdr:row>78</xdr:row>
      <xdr:rowOff>138926</xdr:rowOff>
    </xdr:to>
    <xdr:cxnSp macro="">
      <xdr:nvCxnSpPr>
        <xdr:cNvPr id="187" name="直線コネクタ 186">
          <a:extLst>
            <a:ext uri="{FF2B5EF4-FFF2-40B4-BE49-F238E27FC236}">
              <a16:creationId xmlns:a16="http://schemas.microsoft.com/office/drawing/2014/main" id="{CA232F90-6ABD-4A59-B336-AACDB9F6F2F7}"/>
            </a:ext>
          </a:extLst>
        </xdr:cNvPr>
        <xdr:cNvCxnSpPr/>
      </xdr:nvCxnSpPr>
      <xdr:spPr>
        <a:xfrm>
          <a:off x="1008380" y="13087984"/>
          <a:ext cx="782320" cy="1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641233A1-E42A-4EAC-9CF0-6681D4CD39EF}"/>
            </a:ext>
          </a:extLst>
        </xdr:cNvPr>
        <xdr:cNvSpPr/>
      </xdr:nvSpPr>
      <xdr:spPr>
        <a:xfrm>
          <a:off x="1739900" y="13032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B2EA3B52-37B0-4CC5-883B-C54E0B50A9E7}"/>
            </a:ext>
          </a:extLst>
        </xdr:cNvPr>
        <xdr:cNvSpPr txBox="1"/>
      </xdr:nvSpPr>
      <xdr:spPr>
        <a:xfrm>
          <a:off x="1514055" y="1281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A0205BEB-B1B4-4B47-A314-DB1D32575FAB}"/>
            </a:ext>
          </a:extLst>
        </xdr:cNvPr>
        <xdr:cNvSpPr/>
      </xdr:nvSpPr>
      <xdr:spPr>
        <a:xfrm>
          <a:off x="965200" y="13062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E5346B75-E8C9-4260-83CA-792896EB62D7}"/>
            </a:ext>
          </a:extLst>
        </xdr:cNvPr>
        <xdr:cNvSpPr txBox="1"/>
      </xdr:nvSpPr>
      <xdr:spPr>
        <a:xfrm>
          <a:off x="739355" y="1315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3AA740B-B72B-4758-969E-0BF4D5EB9562}"/>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484F41E-CBF8-468A-99FF-D53D07A8D4E9}"/>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9470664-35D7-462C-84CE-1296ED8FF6E2}"/>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1CBB7D66-CE00-4EF0-BEDD-9EAB47F7F5D6}"/>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DBE6377-0030-45F5-81C5-5D12D7D4B646}"/>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39892</xdr:rowOff>
    </xdr:from>
    <xdr:to>
      <xdr:col>24</xdr:col>
      <xdr:colOff>114300</xdr:colOff>
      <xdr:row>78</xdr:row>
      <xdr:rowOff>141492</xdr:rowOff>
    </xdr:to>
    <xdr:sp macro="" textlink="">
      <xdr:nvSpPr>
        <xdr:cNvPr id="197" name="楕円 196">
          <a:extLst>
            <a:ext uri="{FF2B5EF4-FFF2-40B4-BE49-F238E27FC236}">
              <a16:creationId xmlns:a16="http://schemas.microsoft.com/office/drawing/2014/main" id="{466D5CE1-0EE5-4159-9CA3-136A05F6F8A9}"/>
            </a:ext>
          </a:extLst>
        </xdr:cNvPr>
        <xdr:cNvSpPr/>
      </xdr:nvSpPr>
      <xdr:spPr>
        <a:xfrm>
          <a:off x="4036060" y="13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126269</xdr:rowOff>
    </xdr:from>
    <xdr:ext cx="599010" cy="259045"/>
    <xdr:sp macro="" textlink="">
      <xdr:nvSpPr>
        <xdr:cNvPr id="198" name="民生費該当値テキスト">
          <a:extLst>
            <a:ext uri="{FF2B5EF4-FFF2-40B4-BE49-F238E27FC236}">
              <a16:creationId xmlns:a16="http://schemas.microsoft.com/office/drawing/2014/main" id="{22E9A259-2309-48B6-A587-781CFAF0233D}"/>
            </a:ext>
          </a:extLst>
        </xdr:cNvPr>
        <xdr:cNvSpPr txBox="1"/>
      </xdr:nvSpPr>
      <xdr:spPr>
        <a:xfrm>
          <a:off x="4137660" y="1303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35136</xdr:rowOff>
    </xdr:from>
    <xdr:to>
      <xdr:col>20</xdr:col>
      <xdr:colOff>38100</xdr:colOff>
      <xdr:row>78</xdr:row>
      <xdr:rowOff>136736</xdr:rowOff>
    </xdr:to>
    <xdr:sp macro="" textlink="">
      <xdr:nvSpPr>
        <xdr:cNvPr id="199" name="楕円 198">
          <a:extLst>
            <a:ext uri="{FF2B5EF4-FFF2-40B4-BE49-F238E27FC236}">
              <a16:creationId xmlns:a16="http://schemas.microsoft.com/office/drawing/2014/main" id="{817F86A0-022C-4E35-AD93-CF87ABB0DEEC}"/>
            </a:ext>
          </a:extLst>
        </xdr:cNvPr>
        <xdr:cNvSpPr/>
      </xdr:nvSpPr>
      <xdr:spPr>
        <a:xfrm>
          <a:off x="3312160" y="13111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127863</xdr:rowOff>
    </xdr:from>
    <xdr:ext cx="599010" cy="259045"/>
    <xdr:sp macro="" textlink="">
      <xdr:nvSpPr>
        <xdr:cNvPr id="200" name="テキスト ボックス 199">
          <a:extLst>
            <a:ext uri="{FF2B5EF4-FFF2-40B4-BE49-F238E27FC236}">
              <a16:creationId xmlns:a16="http://schemas.microsoft.com/office/drawing/2014/main" id="{A430A896-4E44-424D-AB41-A489CBF60AC6}"/>
            </a:ext>
          </a:extLst>
        </xdr:cNvPr>
        <xdr:cNvSpPr txBox="1"/>
      </xdr:nvSpPr>
      <xdr:spPr>
        <a:xfrm>
          <a:off x="3086315" y="1320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76011</xdr:rowOff>
    </xdr:from>
    <xdr:to>
      <xdr:col>15</xdr:col>
      <xdr:colOff>101600</xdr:colOff>
      <xdr:row>79</xdr:row>
      <xdr:rowOff>6161</xdr:rowOff>
    </xdr:to>
    <xdr:sp macro="" textlink="">
      <xdr:nvSpPr>
        <xdr:cNvPr id="201" name="楕円 200">
          <a:extLst>
            <a:ext uri="{FF2B5EF4-FFF2-40B4-BE49-F238E27FC236}">
              <a16:creationId xmlns:a16="http://schemas.microsoft.com/office/drawing/2014/main" id="{41339D70-9560-4B0E-B76D-E82898F1AB99}"/>
            </a:ext>
          </a:extLst>
        </xdr:cNvPr>
        <xdr:cNvSpPr/>
      </xdr:nvSpPr>
      <xdr:spPr>
        <a:xfrm>
          <a:off x="2514600" y="13151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168738</xdr:rowOff>
    </xdr:from>
    <xdr:ext cx="599010" cy="259045"/>
    <xdr:sp macro="" textlink="">
      <xdr:nvSpPr>
        <xdr:cNvPr id="202" name="テキスト ボックス 201">
          <a:extLst>
            <a:ext uri="{FF2B5EF4-FFF2-40B4-BE49-F238E27FC236}">
              <a16:creationId xmlns:a16="http://schemas.microsoft.com/office/drawing/2014/main" id="{4C3A288F-642C-45FC-B929-B802CDBDEE3E}"/>
            </a:ext>
          </a:extLst>
        </xdr:cNvPr>
        <xdr:cNvSpPr txBox="1"/>
      </xdr:nvSpPr>
      <xdr:spPr>
        <a:xfrm>
          <a:off x="2311615" y="1324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88126</xdr:rowOff>
    </xdr:from>
    <xdr:to>
      <xdr:col>10</xdr:col>
      <xdr:colOff>165100</xdr:colOff>
      <xdr:row>79</xdr:row>
      <xdr:rowOff>18276</xdr:rowOff>
    </xdr:to>
    <xdr:sp macro="" textlink="">
      <xdr:nvSpPr>
        <xdr:cNvPr id="203" name="楕円 202">
          <a:extLst>
            <a:ext uri="{FF2B5EF4-FFF2-40B4-BE49-F238E27FC236}">
              <a16:creationId xmlns:a16="http://schemas.microsoft.com/office/drawing/2014/main" id="{5DC971CB-17C5-429E-90D7-9FC2F1D823E4}"/>
            </a:ext>
          </a:extLst>
        </xdr:cNvPr>
        <xdr:cNvSpPr/>
      </xdr:nvSpPr>
      <xdr:spPr>
        <a:xfrm>
          <a:off x="1739900" y="13164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9403</xdr:rowOff>
    </xdr:from>
    <xdr:ext cx="599010" cy="259045"/>
    <xdr:sp macro="" textlink="">
      <xdr:nvSpPr>
        <xdr:cNvPr id="204" name="テキスト ボックス 203">
          <a:extLst>
            <a:ext uri="{FF2B5EF4-FFF2-40B4-BE49-F238E27FC236}">
              <a16:creationId xmlns:a16="http://schemas.microsoft.com/office/drawing/2014/main" id="{6B738BF6-4FAA-4720-8433-B3D3EF0F6BF9}"/>
            </a:ext>
          </a:extLst>
        </xdr:cNvPr>
        <xdr:cNvSpPr txBox="1"/>
      </xdr:nvSpPr>
      <xdr:spPr>
        <a:xfrm>
          <a:off x="1514055" y="1325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132714</xdr:rowOff>
    </xdr:from>
    <xdr:to>
      <xdr:col>6</xdr:col>
      <xdr:colOff>38100</xdr:colOff>
      <xdr:row>78</xdr:row>
      <xdr:rowOff>62864</xdr:rowOff>
    </xdr:to>
    <xdr:sp macro="" textlink="">
      <xdr:nvSpPr>
        <xdr:cNvPr id="205" name="楕円 204">
          <a:extLst>
            <a:ext uri="{FF2B5EF4-FFF2-40B4-BE49-F238E27FC236}">
              <a16:creationId xmlns:a16="http://schemas.microsoft.com/office/drawing/2014/main" id="{9D3F8DC0-5700-4BA6-A036-1B49D89BF2A2}"/>
            </a:ext>
          </a:extLst>
        </xdr:cNvPr>
        <xdr:cNvSpPr/>
      </xdr:nvSpPr>
      <xdr:spPr>
        <a:xfrm>
          <a:off x="965200" y="13040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79391</xdr:rowOff>
    </xdr:from>
    <xdr:ext cx="599010" cy="259045"/>
    <xdr:sp macro="" textlink="">
      <xdr:nvSpPr>
        <xdr:cNvPr id="206" name="テキスト ボックス 205">
          <a:extLst>
            <a:ext uri="{FF2B5EF4-FFF2-40B4-BE49-F238E27FC236}">
              <a16:creationId xmlns:a16="http://schemas.microsoft.com/office/drawing/2014/main" id="{4C14AB47-97BB-4FA0-9A95-2BE545B17362}"/>
            </a:ext>
          </a:extLst>
        </xdr:cNvPr>
        <xdr:cNvSpPr txBox="1"/>
      </xdr:nvSpPr>
      <xdr:spPr>
        <a:xfrm>
          <a:off x="739355" y="128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4D64C204-4392-40A3-817E-54C08401241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44077DE3-2213-45C4-8456-C0776255E54C}"/>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40D720C6-03D5-49F2-9BE2-B5C4956A0AB2}"/>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32C5B702-B398-4525-B368-C5BF05B2FD9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5193E23D-5B70-46C9-890D-5AC9EFC1C85F}"/>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5AA99D88-B352-4256-8C87-1A16414C6D0E}"/>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E8FFC8D0-463F-41AB-AADC-AD6C6B126FF9}"/>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6477F9AE-3633-4ECC-B9C7-B83945CC8ACA}"/>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5FCB873F-96DE-424F-894E-8C2E2EB6F53D}"/>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D2A6ABD6-9768-479B-8250-10F2016F8A95}"/>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BEF42AB7-5EDF-4BD8-A15D-892C3E18431D}"/>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66304A30-5E54-4EE7-9BE8-AC27224F128A}"/>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FD4ECFF0-D57F-4C08-AF51-7DBB90440316}"/>
            </a:ext>
          </a:extLst>
        </xdr:cNvPr>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C3E3ED90-51AE-4967-8A33-FC15BFC0F141}"/>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42AE361C-B00E-499B-90C1-C78C7BDEE0AE}"/>
            </a:ext>
          </a:extLst>
        </xdr:cNvPr>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5DBBEA39-D821-435D-BCA6-F27DE4164728}"/>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D633F3A6-DA4C-4C55-823B-22FFEDA9BA21}"/>
            </a:ext>
          </a:extLst>
        </xdr:cNvPr>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A970349-4F4A-410D-B600-F48FB25A6CDF}"/>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D51556FF-B3F8-4748-B3AE-5E1D7F117E6C}"/>
            </a:ext>
          </a:extLst>
        </xdr:cNvPr>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23FB379-1011-463E-9977-92FB21D87F1C}"/>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6CDA70EC-FB70-40C7-B06E-AFC6C6D707AD}"/>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5986149B-E49B-479D-B3C1-F88AD13623E2}"/>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16360E70-C935-4597-BC63-63E1EC3D38A0}"/>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F9F8825D-7459-4D8D-A106-9148929AE684}"/>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B53BAC51-31EE-4BD7-A7D2-7BE04F2B062A}"/>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721FF66C-8D8E-46A0-8248-5BABBDC7E847}"/>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E6637918-D88D-4CFB-8314-D79D4032091C}"/>
            </a:ext>
          </a:extLst>
        </xdr:cNvPr>
        <xdr:cNvCxnSpPr/>
      </xdr:nvCxnSpPr>
      <xdr:spPr>
        <a:xfrm flipV="1">
          <a:off x="4084955" y="15190219"/>
          <a:ext cx="1270" cy="1565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C1481CCA-EB1E-4946-93BB-9647C2FA815D}"/>
            </a:ext>
          </a:extLst>
        </xdr:cNvPr>
        <xdr:cNvSpPr txBox="1"/>
      </xdr:nvSpPr>
      <xdr:spPr>
        <a:xfrm>
          <a:off x="4137660" y="167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842C6B13-7024-413D-9F9A-0701BEC21063}"/>
            </a:ext>
          </a:extLst>
        </xdr:cNvPr>
        <xdr:cNvCxnSpPr/>
      </xdr:nvCxnSpPr>
      <xdr:spPr>
        <a:xfrm>
          <a:off x="4020820" y="16755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E14E58E8-B4B9-4579-AAFC-FD60EAEAFC36}"/>
            </a:ext>
          </a:extLst>
        </xdr:cNvPr>
        <xdr:cNvSpPr txBox="1"/>
      </xdr:nvSpPr>
      <xdr:spPr>
        <a:xfrm>
          <a:off x="4137660" y="1496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E3F7EEFE-7256-44C4-B21D-75A9560A878C}"/>
            </a:ext>
          </a:extLst>
        </xdr:cNvPr>
        <xdr:cNvCxnSpPr/>
      </xdr:nvCxnSpPr>
      <xdr:spPr>
        <a:xfrm>
          <a:off x="4020820" y="15190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23113</xdr:rowOff>
    </xdr:from>
    <xdr:to>
      <xdr:col>24</xdr:col>
      <xdr:colOff>63500</xdr:colOff>
      <xdr:row>99</xdr:row>
      <xdr:rowOff>24535</xdr:rowOff>
    </xdr:to>
    <xdr:cxnSp macro="">
      <xdr:nvCxnSpPr>
        <xdr:cNvPr id="238" name="直線コネクタ 237">
          <a:extLst>
            <a:ext uri="{FF2B5EF4-FFF2-40B4-BE49-F238E27FC236}">
              <a16:creationId xmlns:a16="http://schemas.microsoft.com/office/drawing/2014/main" id="{FF00A491-102F-4DA5-9095-EEBD177C502E}"/>
            </a:ext>
          </a:extLst>
        </xdr:cNvPr>
        <xdr:cNvCxnSpPr/>
      </xdr:nvCxnSpPr>
      <xdr:spPr>
        <a:xfrm flipV="1">
          <a:off x="3355340" y="16619473"/>
          <a:ext cx="73152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41396491-3D84-4BCB-AACA-D309EBB8DCF4}"/>
            </a:ext>
          </a:extLst>
        </xdr:cNvPr>
        <xdr:cNvSpPr txBox="1"/>
      </xdr:nvSpPr>
      <xdr:spPr>
        <a:xfrm>
          <a:off x="4137660" y="16320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6016C5FD-6A8E-4F5F-81C2-6D366BE72D68}"/>
            </a:ext>
          </a:extLst>
        </xdr:cNvPr>
        <xdr:cNvSpPr/>
      </xdr:nvSpPr>
      <xdr:spPr>
        <a:xfrm>
          <a:off x="4036060" y="1646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18966</xdr:rowOff>
    </xdr:from>
    <xdr:to>
      <xdr:col>19</xdr:col>
      <xdr:colOff>177800</xdr:colOff>
      <xdr:row>99</xdr:row>
      <xdr:rowOff>24535</xdr:rowOff>
    </xdr:to>
    <xdr:cxnSp macro="">
      <xdr:nvCxnSpPr>
        <xdr:cNvPr id="241" name="直線コネクタ 240">
          <a:extLst>
            <a:ext uri="{FF2B5EF4-FFF2-40B4-BE49-F238E27FC236}">
              <a16:creationId xmlns:a16="http://schemas.microsoft.com/office/drawing/2014/main" id="{3505359E-38BD-4CDE-B4F1-FD3541096321}"/>
            </a:ext>
          </a:extLst>
        </xdr:cNvPr>
        <xdr:cNvCxnSpPr/>
      </xdr:nvCxnSpPr>
      <xdr:spPr>
        <a:xfrm>
          <a:off x="2565400" y="16615326"/>
          <a:ext cx="78994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D435E72D-3088-4454-973C-C068FC0479B6}"/>
            </a:ext>
          </a:extLst>
        </xdr:cNvPr>
        <xdr:cNvSpPr/>
      </xdr:nvSpPr>
      <xdr:spPr>
        <a:xfrm>
          <a:off x="3312160" y="16430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1A004D79-5348-4B0C-BAC7-101D7B31E6D9}"/>
            </a:ext>
          </a:extLst>
        </xdr:cNvPr>
        <xdr:cNvSpPr txBox="1"/>
      </xdr:nvSpPr>
      <xdr:spPr>
        <a:xfrm>
          <a:off x="3118631" y="162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18966</xdr:rowOff>
    </xdr:from>
    <xdr:to>
      <xdr:col>15</xdr:col>
      <xdr:colOff>50800</xdr:colOff>
      <xdr:row>99</xdr:row>
      <xdr:rowOff>40667</xdr:rowOff>
    </xdr:to>
    <xdr:cxnSp macro="">
      <xdr:nvCxnSpPr>
        <xdr:cNvPr id="244" name="直線コネクタ 243">
          <a:extLst>
            <a:ext uri="{FF2B5EF4-FFF2-40B4-BE49-F238E27FC236}">
              <a16:creationId xmlns:a16="http://schemas.microsoft.com/office/drawing/2014/main" id="{D7336C4A-D100-41CF-B3BC-B478C624CB91}"/>
            </a:ext>
          </a:extLst>
        </xdr:cNvPr>
        <xdr:cNvCxnSpPr/>
      </xdr:nvCxnSpPr>
      <xdr:spPr>
        <a:xfrm flipV="1">
          <a:off x="1790700" y="16615326"/>
          <a:ext cx="7747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927E410E-5B55-406B-992E-F67DD56389FA}"/>
            </a:ext>
          </a:extLst>
        </xdr:cNvPr>
        <xdr:cNvSpPr/>
      </xdr:nvSpPr>
      <xdr:spPr>
        <a:xfrm>
          <a:off x="2514600" y="16369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95C0C25F-820D-49EE-B1FF-B9F18AF93287}"/>
            </a:ext>
          </a:extLst>
        </xdr:cNvPr>
        <xdr:cNvSpPr txBox="1"/>
      </xdr:nvSpPr>
      <xdr:spPr>
        <a:xfrm>
          <a:off x="2343931" y="161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40667</xdr:rowOff>
    </xdr:from>
    <xdr:to>
      <xdr:col>10</xdr:col>
      <xdr:colOff>114300</xdr:colOff>
      <xdr:row>99</xdr:row>
      <xdr:rowOff>55052</xdr:rowOff>
    </xdr:to>
    <xdr:cxnSp macro="">
      <xdr:nvCxnSpPr>
        <xdr:cNvPr id="247" name="直線コネクタ 246">
          <a:extLst>
            <a:ext uri="{FF2B5EF4-FFF2-40B4-BE49-F238E27FC236}">
              <a16:creationId xmlns:a16="http://schemas.microsoft.com/office/drawing/2014/main" id="{1801EC0D-B5A4-4C3E-8209-18A204483F90}"/>
            </a:ext>
          </a:extLst>
        </xdr:cNvPr>
        <xdr:cNvCxnSpPr/>
      </xdr:nvCxnSpPr>
      <xdr:spPr>
        <a:xfrm flipV="1">
          <a:off x="1008380" y="16637027"/>
          <a:ext cx="78232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A0C2C56E-631E-48A6-AE26-100800FB7B46}"/>
            </a:ext>
          </a:extLst>
        </xdr:cNvPr>
        <xdr:cNvSpPr/>
      </xdr:nvSpPr>
      <xdr:spPr>
        <a:xfrm>
          <a:off x="1739900" y="1644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7A7B9693-7F91-437C-9594-6092E6D16EC1}"/>
            </a:ext>
          </a:extLst>
        </xdr:cNvPr>
        <xdr:cNvSpPr txBox="1"/>
      </xdr:nvSpPr>
      <xdr:spPr>
        <a:xfrm>
          <a:off x="1546371" y="162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A88536E6-CE09-4D50-91CD-C4D2594D7427}"/>
            </a:ext>
          </a:extLst>
        </xdr:cNvPr>
        <xdr:cNvSpPr/>
      </xdr:nvSpPr>
      <xdr:spPr>
        <a:xfrm>
          <a:off x="965200" y="164306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3AFC491C-4538-46D2-A020-3DB94ADDBDBF}"/>
            </a:ext>
          </a:extLst>
        </xdr:cNvPr>
        <xdr:cNvSpPr txBox="1"/>
      </xdr:nvSpPr>
      <xdr:spPr>
        <a:xfrm>
          <a:off x="771671" y="162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345254F-57F3-4CDA-A7E4-037CB6E4795E}"/>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F4221EF-086C-4844-95D4-31607A3EDEFB}"/>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D3B333C-AECC-4034-ADB0-355D8C5BC854}"/>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2E9F3597-54AB-4B16-B36B-90D25322350B}"/>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814FB850-9BA0-4F74-949B-4132A41D68B7}"/>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143763</xdr:rowOff>
    </xdr:from>
    <xdr:to>
      <xdr:col>24</xdr:col>
      <xdr:colOff>114300</xdr:colOff>
      <xdr:row>99</xdr:row>
      <xdr:rowOff>73913</xdr:rowOff>
    </xdr:to>
    <xdr:sp macro="" textlink="">
      <xdr:nvSpPr>
        <xdr:cNvPr id="257" name="楕円 256">
          <a:extLst>
            <a:ext uri="{FF2B5EF4-FFF2-40B4-BE49-F238E27FC236}">
              <a16:creationId xmlns:a16="http://schemas.microsoft.com/office/drawing/2014/main" id="{4CA412E0-B9D9-4668-ACA8-75CF94B9108C}"/>
            </a:ext>
          </a:extLst>
        </xdr:cNvPr>
        <xdr:cNvSpPr/>
      </xdr:nvSpPr>
      <xdr:spPr>
        <a:xfrm>
          <a:off x="4036060" y="16572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122190</xdr:rowOff>
    </xdr:from>
    <xdr:ext cx="534377" cy="259045"/>
    <xdr:sp macro="" textlink="">
      <xdr:nvSpPr>
        <xdr:cNvPr id="258" name="衛生費該当値テキスト">
          <a:extLst>
            <a:ext uri="{FF2B5EF4-FFF2-40B4-BE49-F238E27FC236}">
              <a16:creationId xmlns:a16="http://schemas.microsoft.com/office/drawing/2014/main" id="{7F8A0E59-95B1-4E98-A1C6-4EE2563B2F3A}"/>
            </a:ext>
          </a:extLst>
        </xdr:cNvPr>
        <xdr:cNvSpPr txBox="1"/>
      </xdr:nvSpPr>
      <xdr:spPr>
        <a:xfrm>
          <a:off x="4137660" y="165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145185</xdr:rowOff>
    </xdr:from>
    <xdr:to>
      <xdr:col>20</xdr:col>
      <xdr:colOff>38100</xdr:colOff>
      <xdr:row>99</xdr:row>
      <xdr:rowOff>75335</xdr:rowOff>
    </xdr:to>
    <xdr:sp macro="" textlink="">
      <xdr:nvSpPr>
        <xdr:cNvPr id="259" name="楕円 258">
          <a:extLst>
            <a:ext uri="{FF2B5EF4-FFF2-40B4-BE49-F238E27FC236}">
              <a16:creationId xmlns:a16="http://schemas.microsoft.com/office/drawing/2014/main" id="{73B052C2-925F-4A0C-AC7F-C32A12C73DF3}"/>
            </a:ext>
          </a:extLst>
        </xdr:cNvPr>
        <xdr:cNvSpPr/>
      </xdr:nvSpPr>
      <xdr:spPr>
        <a:xfrm>
          <a:off x="3312160" y="16573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66462</xdr:rowOff>
    </xdr:from>
    <xdr:ext cx="534377" cy="259045"/>
    <xdr:sp macro="" textlink="">
      <xdr:nvSpPr>
        <xdr:cNvPr id="260" name="テキスト ボックス 259">
          <a:extLst>
            <a:ext uri="{FF2B5EF4-FFF2-40B4-BE49-F238E27FC236}">
              <a16:creationId xmlns:a16="http://schemas.microsoft.com/office/drawing/2014/main" id="{C0250E44-3A04-4403-805C-B4B838221F72}"/>
            </a:ext>
          </a:extLst>
        </xdr:cNvPr>
        <xdr:cNvSpPr txBox="1"/>
      </xdr:nvSpPr>
      <xdr:spPr>
        <a:xfrm>
          <a:off x="3118631" y="1666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139616</xdr:rowOff>
    </xdr:from>
    <xdr:to>
      <xdr:col>15</xdr:col>
      <xdr:colOff>101600</xdr:colOff>
      <xdr:row>99</xdr:row>
      <xdr:rowOff>69766</xdr:rowOff>
    </xdr:to>
    <xdr:sp macro="" textlink="">
      <xdr:nvSpPr>
        <xdr:cNvPr id="261" name="楕円 260">
          <a:extLst>
            <a:ext uri="{FF2B5EF4-FFF2-40B4-BE49-F238E27FC236}">
              <a16:creationId xmlns:a16="http://schemas.microsoft.com/office/drawing/2014/main" id="{CD1947FC-C527-47B5-9876-C76B6FAC74D6}"/>
            </a:ext>
          </a:extLst>
        </xdr:cNvPr>
        <xdr:cNvSpPr/>
      </xdr:nvSpPr>
      <xdr:spPr>
        <a:xfrm>
          <a:off x="2514600" y="16568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60893</xdr:rowOff>
    </xdr:from>
    <xdr:ext cx="534377" cy="259045"/>
    <xdr:sp macro="" textlink="">
      <xdr:nvSpPr>
        <xdr:cNvPr id="262" name="テキスト ボックス 261">
          <a:extLst>
            <a:ext uri="{FF2B5EF4-FFF2-40B4-BE49-F238E27FC236}">
              <a16:creationId xmlns:a16="http://schemas.microsoft.com/office/drawing/2014/main" id="{F3A85927-E178-4C62-BFC1-7ED8FEBC1276}"/>
            </a:ext>
          </a:extLst>
        </xdr:cNvPr>
        <xdr:cNvSpPr txBox="1"/>
      </xdr:nvSpPr>
      <xdr:spPr>
        <a:xfrm>
          <a:off x="2343931" y="166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161317</xdr:rowOff>
    </xdr:from>
    <xdr:to>
      <xdr:col>10</xdr:col>
      <xdr:colOff>165100</xdr:colOff>
      <xdr:row>99</xdr:row>
      <xdr:rowOff>91467</xdr:rowOff>
    </xdr:to>
    <xdr:sp macro="" textlink="">
      <xdr:nvSpPr>
        <xdr:cNvPr id="263" name="楕円 262">
          <a:extLst>
            <a:ext uri="{FF2B5EF4-FFF2-40B4-BE49-F238E27FC236}">
              <a16:creationId xmlns:a16="http://schemas.microsoft.com/office/drawing/2014/main" id="{B9ECACF5-307B-41F7-94C7-CCCD9CD6891D}"/>
            </a:ext>
          </a:extLst>
        </xdr:cNvPr>
        <xdr:cNvSpPr/>
      </xdr:nvSpPr>
      <xdr:spPr>
        <a:xfrm>
          <a:off x="1739900" y="16590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82594</xdr:rowOff>
    </xdr:from>
    <xdr:ext cx="534377" cy="259045"/>
    <xdr:sp macro="" textlink="">
      <xdr:nvSpPr>
        <xdr:cNvPr id="264" name="テキスト ボックス 263">
          <a:extLst>
            <a:ext uri="{FF2B5EF4-FFF2-40B4-BE49-F238E27FC236}">
              <a16:creationId xmlns:a16="http://schemas.microsoft.com/office/drawing/2014/main" id="{B17412E3-8ED3-4A3D-B34B-F0025DEAD450}"/>
            </a:ext>
          </a:extLst>
        </xdr:cNvPr>
        <xdr:cNvSpPr txBox="1"/>
      </xdr:nvSpPr>
      <xdr:spPr>
        <a:xfrm>
          <a:off x="1546371" y="166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4252</xdr:rowOff>
    </xdr:from>
    <xdr:to>
      <xdr:col>6</xdr:col>
      <xdr:colOff>38100</xdr:colOff>
      <xdr:row>99</xdr:row>
      <xdr:rowOff>105852</xdr:rowOff>
    </xdr:to>
    <xdr:sp macro="" textlink="">
      <xdr:nvSpPr>
        <xdr:cNvPr id="265" name="楕円 264">
          <a:extLst>
            <a:ext uri="{FF2B5EF4-FFF2-40B4-BE49-F238E27FC236}">
              <a16:creationId xmlns:a16="http://schemas.microsoft.com/office/drawing/2014/main" id="{7DAC569A-828C-44E8-B5B9-AD1EE1E3683A}"/>
            </a:ext>
          </a:extLst>
        </xdr:cNvPr>
        <xdr:cNvSpPr/>
      </xdr:nvSpPr>
      <xdr:spPr>
        <a:xfrm>
          <a:off x="965200" y="166006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96979</xdr:rowOff>
    </xdr:from>
    <xdr:ext cx="534377" cy="259045"/>
    <xdr:sp macro="" textlink="">
      <xdr:nvSpPr>
        <xdr:cNvPr id="266" name="テキスト ボックス 265">
          <a:extLst>
            <a:ext uri="{FF2B5EF4-FFF2-40B4-BE49-F238E27FC236}">
              <a16:creationId xmlns:a16="http://schemas.microsoft.com/office/drawing/2014/main" id="{EC481F53-309F-4D5A-BF0B-029A2B292583}"/>
            </a:ext>
          </a:extLst>
        </xdr:cNvPr>
        <xdr:cNvSpPr txBox="1"/>
      </xdr:nvSpPr>
      <xdr:spPr>
        <a:xfrm>
          <a:off x="771671" y="166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4A8EE0E8-4472-4E2D-B3F7-CB49F08014FB}"/>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D5FFC96D-7EA3-4CAE-8BB2-B13B71A3526B}"/>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90953F5E-DBCA-4A8E-98CE-61FCF06E8B2F}"/>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D7C06B1C-EC6E-4F7D-B4D7-0120A56C34B9}"/>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B4C3D6F-1ED1-4978-97FE-383FEA9ABA78}"/>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DB04A723-43FF-4055-8A63-5B32E77730C4}"/>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BD5F0AC5-30FB-4C62-847C-8699097A03DF}"/>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DC02B008-74C0-4765-8388-154B966DA33B}"/>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2A976F94-6471-4744-BC1E-EE9A54F33901}"/>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5B6AF63B-BEAF-4E13-A139-C8405C6E699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781A4B2E-62FB-466E-9853-1D375A396C12}"/>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1BA8D868-DC0C-4150-84E5-2A70206D7993}"/>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6775AE7D-FB61-4621-8232-B1048A1D1C94}"/>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228F14DF-7661-4052-847C-745883D279EB}"/>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53623F5-D6AB-4199-8BB2-C43276F7740D}"/>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297A1145-6779-4CF7-B60B-E0D31EB43EB1}"/>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9BA79EBF-2428-4EE9-9C8B-724A823493C0}"/>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9B13E754-911C-400F-86B8-39D175103DFD}"/>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915B236E-B930-4A9F-AD7C-7BC23DFA98F0}"/>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7CF803B5-BB46-4124-8D3A-7824491F5B6B}"/>
            </a:ext>
          </a:extLst>
        </xdr:cNvPr>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E6FCFE40-A7E7-4CF4-ADB8-D59F70C7522B}"/>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9FDEE785-B6CF-4ADB-A2D8-7552A0982EA2}"/>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FBB2A389-6309-4BC0-AD65-3E3D5CE86148}"/>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ED9A8D75-BF71-45C9-BC68-5C96905170C7}"/>
            </a:ext>
          </a:extLst>
        </xdr:cNvPr>
        <xdr:cNvCxnSpPr/>
      </xdr:nvCxnSpPr>
      <xdr:spPr>
        <a:xfrm flipV="1">
          <a:off x="9218295" y="5107940"/>
          <a:ext cx="127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B2F74AFA-922F-446B-B93E-E82AB89D906F}"/>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D65F97F-086B-4243-BEB4-8ABEBE24B15A}"/>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BAD72F73-09A1-46A9-AF99-68B54AE3CECF}"/>
            </a:ext>
          </a:extLst>
        </xdr:cNvPr>
        <xdr:cNvSpPr txBox="1"/>
      </xdr:nvSpPr>
      <xdr:spPr>
        <a:xfrm>
          <a:off x="9271000" y="488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1AC0F843-AEBB-4AFB-8F37-CDA337AC3096}"/>
            </a:ext>
          </a:extLst>
        </xdr:cNvPr>
        <xdr:cNvCxnSpPr/>
      </xdr:nvCxnSpPr>
      <xdr:spPr>
        <a:xfrm>
          <a:off x="9154160" y="5107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71882</xdr:rowOff>
    </xdr:from>
    <xdr:to>
      <xdr:col>55</xdr:col>
      <xdr:colOff>0</xdr:colOff>
      <xdr:row>38</xdr:row>
      <xdr:rowOff>77216</xdr:rowOff>
    </xdr:to>
    <xdr:cxnSp macro="">
      <xdr:nvCxnSpPr>
        <xdr:cNvPr id="295" name="直線コネクタ 294">
          <a:extLst>
            <a:ext uri="{FF2B5EF4-FFF2-40B4-BE49-F238E27FC236}">
              <a16:creationId xmlns:a16="http://schemas.microsoft.com/office/drawing/2014/main" id="{8DE3F6C5-EC6B-4E5F-8726-A28ED10F3548}"/>
            </a:ext>
          </a:extLst>
        </xdr:cNvPr>
        <xdr:cNvCxnSpPr/>
      </xdr:nvCxnSpPr>
      <xdr:spPr>
        <a:xfrm flipV="1">
          <a:off x="8496300" y="6442202"/>
          <a:ext cx="7239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834E8D6C-1417-475A-A8CE-811E7054725C}"/>
            </a:ext>
          </a:extLst>
        </xdr:cNvPr>
        <xdr:cNvSpPr txBox="1"/>
      </xdr:nvSpPr>
      <xdr:spPr>
        <a:xfrm>
          <a:off x="92710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38A68527-76D3-4A6D-9566-9C69ED9DB4EE}"/>
            </a:ext>
          </a:extLst>
        </xdr:cNvPr>
        <xdr:cNvSpPr/>
      </xdr:nvSpPr>
      <xdr:spPr>
        <a:xfrm>
          <a:off x="9192260" y="6377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77216</xdr:rowOff>
    </xdr:from>
    <xdr:to>
      <xdr:col>50</xdr:col>
      <xdr:colOff>114300</xdr:colOff>
      <xdr:row>38</xdr:row>
      <xdr:rowOff>79502</xdr:rowOff>
    </xdr:to>
    <xdr:cxnSp macro="">
      <xdr:nvCxnSpPr>
        <xdr:cNvPr id="298" name="直線コネクタ 297">
          <a:extLst>
            <a:ext uri="{FF2B5EF4-FFF2-40B4-BE49-F238E27FC236}">
              <a16:creationId xmlns:a16="http://schemas.microsoft.com/office/drawing/2014/main" id="{931B5348-5840-4E90-988B-C6EE50544482}"/>
            </a:ext>
          </a:extLst>
        </xdr:cNvPr>
        <xdr:cNvCxnSpPr/>
      </xdr:nvCxnSpPr>
      <xdr:spPr>
        <a:xfrm flipV="1">
          <a:off x="7713980" y="644753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8FDF9A82-06FE-4A8E-B91F-5774AEAA7232}"/>
            </a:ext>
          </a:extLst>
        </xdr:cNvPr>
        <xdr:cNvSpPr/>
      </xdr:nvSpPr>
      <xdr:spPr>
        <a:xfrm>
          <a:off x="8445500" y="6358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8D95BF9F-A2EB-40F0-94F1-179085750BE4}"/>
            </a:ext>
          </a:extLst>
        </xdr:cNvPr>
        <xdr:cNvSpPr txBox="1"/>
      </xdr:nvSpPr>
      <xdr:spPr>
        <a:xfrm>
          <a:off x="832987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38</xdr:row>
      <xdr:rowOff>79502</xdr:rowOff>
    </xdr:to>
    <xdr:cxnSp macro="">
      <xdr:nvCxnSpPr>
        <xdr:cNvPr id="301" name="直線コネクタ 300">
          <a:extLst>
            <a:ext uri="{FF2B5EF4-FFF2-40B4-BE49-F238E27FC236}">
              <a16:creationId xmlns:a16="http://schemas.microsoft.com/office/drawing/2014/main" id="{31632E33-C4C8-4C4E-AE32-75F2FCAD5EDE}"/>
            </a:ext>
          </a:extLst>
        </xdr:cNvPr>
        <xdr:cNvCxnSpPr/>
      </xdr:nvCxnSpPr>
      <xdr:spPr>
        <a:xfrm>
          <a:off x="6924040" y="6334379"/>
          <a:ext cx="78994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750454B8-57C9-4FDF-9721-9861F2928D29}"/>
            </a:ext>
          </a:extLst>
        </xdr:cNvPr>
        <xdr:cNvSpPr/>
      </xdr:nvSpPr>
      <xdr:spPr>
        <a:xfrm>
          <a:off x="7670800" y="6359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9BADFA3C-E942-4034-933D-AC93F51789E5}"/>
            </a:ext>
          </a:extLst>
        </xdr:cNvPr>
        <xdr:cNvSpPr txBox="1"/>
      </xdr:nvSpPr>
      <xdr:spPr>
        <a:xfrm>
          <a:off x="754755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131699</xdr:rowOff>
    </xdr:from>
    <xdr:to>
      <xdr:col>41</xdr:col>
      <xdr:colOff>50800</xdr:colOff>
      <xdr:row>37</xdr:row>
      <xdr:rowOff>136271</xdr:rowOff>
    </xdr:to>
    <xdr:cxnSp macro="">
      <xdr:nvCxnSpPr>
        <xdr:cNvPr id="304" name="直線コネクタ 303">
          <a:extLst>
            <a:ext uri="{FF2B5EF4-FFF2-40B4-BE49-F238E27FC236}">
              <a16:creationId xmlns:a16="http://schemas.microsoft.com/office/drawing/2014/main" id="{733C35D8-C3E2-4AEE-BBF5-9549111A1926}"/>
            </a:ext>
          </a:extLst>
        </xdr:cNvPr>
        <xdr:cNvCxnSpPr/>
      </xdr:nvCxnSpPr>
      <xdr:spPr>
        <a:xfrm flipV="1">
          <a:off x="6149340" y="6334379"/>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ED7AD8E-FAAA-4F42-A418-E705DA419503}"/>
            </a:ext>
          </a:extLst>
        </xdr:cNvPr>
        <xdr:cNvSpPr/>
      </xdr:nvSpPr>
      <xdr:spPr>
        <a:xfrm>
          <a:off x="6873240" y="6320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1CAD3F7D-E532-4FF8-B25E-07CF3EB24157}"/>
            </a:ext>
          </a:extLst>
        </xdr:cNvPr>
        <xdr:cNvSpPr txBox="1"/>
      </xdr:nvSpPr>
      <xdr:spPr>
        <a:xfrm>
          <a:off x="6757617" y="6409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70C04E94-72B0-4469-AFEC-F2E875F9DDDA}"/>
            </a:ext>
          </a:extLst>
        </xdr:cNvPr>
        <xdr:cNvSpPr/>
      </xdr:nvSpPr>
      <xdr:spPr>
        <a:xfrm>
          <a:off x="6098540" y="6173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26E2A49A-649B-4482-9006-D61A49B0044E}"/>
            </a:ext>
          </a:extLst>
        </xdr:cNvPr>
        <xdr:cNvSpPr txBox="1"/>
      </xdr:nvSpPr>
      <xdr:spPr>
        <a:xfrm>
          <a:off x="5982917" y="595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143AFE7-3950-4E27-A74F-D9DB6CAB92EE}"/>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1DF1425C-1A76-4608-BD62-EC67F380DF23}"/>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F9833133-146F-4200-ABD1-AC08D3AA451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7382C989-DE38-4121-8FFA-685A5CC45612}"/>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ACDBB265-9CE3-4A2A-85B3-BA8EF903CCE6}"/>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21082</xdr:rowOff>
    </xdr:from>
    <xdr:to>
      <xdr:col>55</xdr:col>
      <xdr:colOff>50800</xdr:colOff>
      <xdr:row>38</xdr:row>
      <xdr:rowOff>122682</xdr:rowOff>
    </xdr:to>
    <xdr:sp macro="" textlink="">
      <xdr:nvSpPr>
        <xdr:cNvPr id="314" name="楕円 313">
          <a:extLst>
            <a:ext uri="{FF2B5EF4-FFF2-40B4-BE49-F238E27FC236}">
              <a16:creationId xmlns:a16="http://schemas.microsoft.com/office/drawing/2014/main" id="{AC5DD3DB-AADB-461C-8ADF-C4BFAF6040FC}"/>
            </a:ext>
          </a:extLst>
        </xdr:cNvPr>
        <xdr:cNvSpPr/>
      </xdr:nvSpPr>
      <xdr:spPr>
        <a:xfrm>
          <a:off x="9192260" y="63914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170959</xdr:rowOff>
    </xdr:from>
    <xdr:ext cx="378565" cy="259045"/>
    <xdr:sp macro="" textlink="">
      <xdr:nvSpPr>
        <xdr:cNvPr id="315" name="労働費該当値テキスト">
          <a:extLst>
            <a:ext uri="{FF2B5EF4-FFF2-40B4-BE49-F238E27FC236}">
              <a16:creationId xmlns:a16="http://schemas.microsoft.com/office/drawing/2014/main" id="{5824CA28-C4C8-486C-A31C-E9E053801F4F}"/>
            </a:ext>
          </a:extLst>
        </xdr:cNvPr>
        <xdr:cNvSpPr txBox="1"/>
      </xdr:nvSpPr>
      <xdr:spPr>
        <a:xfrm>
          <a:off x="9271000" y="637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26416</xdr:rowOff>
    </xdr:from>
    <xdr:to>
      <xdr:col>50</xdr:col>
      <xdr:colOff>165100</xdr:colOff>
      <xdr:row>38</xdr:row>
      <xdr:rowOff>128016</xdr:rowOff>
    </xdr:to>
    <xdr:sp macro="" textlink="">
      <xdr:nvSpPr>
        <xdr:cNvPr id="316" name="楕円 315">
          <a:extLst>
            <a:ext uri="{FF2B5EF4-FFF2-40B4-BE49-F238E27FC236}">
              <a16:creationId xmlns:a16="http://schemas.microsoft.com/office/drawing/2014/main" id="{3DF3D03E-C0F3-4457-9C67-8E4F4D01F6CB}"/>
            </a:ext>
          </a:extLst>
        </xdr:cNvPr>
        <xdr:cNvSpPr/>
      </xdr:nvSpPr>
      <xdr:spPr>
        <a:xfrm>
          <a:off x="8445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119143</xdr:rowOff>
    </xdr:from>
    <xdr:ext cx="378565" cy="259045"/>
    <xdr:sp macro="" textlink="">
      <xdr:nvSpPr>
        <xdr:cNvPr id="317" name="テキスト ボックス 316">
          <a:extLst>
            <a:ext uri="{FF2B5EF4-FFF2-40B4-BE49-F238E27FC236}">
              <a16:creationId xmlns:a16="http://schemas.microsoft.com/office/drawing/2014/main" id="{8874DB6E-DE71-4CD1-B599-0D452D8EC3FE}"/>
            </a:ext>
          </a:extLst>
        </xdr:cNvPr>
        <xdr:cNvSpPr txBox="1"/>
      </xdr:nvSpPr>
      <xdr:spPr>
        <a:xfrm>
          <a:off x="8329877"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28702</xdr:rowOff>
    </xdr:from>
    <xdr:to>
      <xdr:col>46</xdr:col>
      <xdr:colOff>38100</xdr:colOff>
      <xdr:row>38</xdr:row>
      <xdr:rowOff>130302</xdr:rowOff>
    </xdr:to>
    <xdr:sp macro="" textlink="">
      <xdr:nvSpPr>
        <xdr:cNvPr id="318" name="楕円 317">
          <a:extLst>
            <a:ext uri="{FF2B5EF4-FFF2-40B4-BE49-F238E27FC236}">
              <a16:creationId xmlns:a16="http://schemas.microsoft.com/office/drawing/2014/main" id="{9F7EA313-92AB-445C-BA0B-80885B3C67A5}"/>
            </a:ext>
          </a:extLst>
        </xdr:cNvPr>
        <xdr:cNvSpPr/>
      </xdr:nvSpPr>
      <xdr:spPr>
        <a:xfrm>
          <a:off x="7670800" y="63990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121429</xdr:rowOff>
    </xdr:from>
    <xdr:ext cx="378565" cy="259045"/>
    <xdr:sp macro="" textlink="">
      <xdr:nvSpPr>
        <xdr:cNvPr id="319" name="テキスト ボックス 318">
          <a:extLst>
            <a:ext uri="{FF2B5EF4-FFF2-40B4-BE49-F238E27FC236}">
              <a16:creationId xmlns:a16="http://schemas.microsoft.com/office/drawing/2014/main" id="{AA58B804-B6C8-4F82-ACF4-780D8B08606C}"/>
            </a:ext>
          </a:extLst>
        </xdr:cNvPr>
        <xdr:cNvSpPr txBox="1"/>
      </xdr:nvSpPr>
      <xdr:spPr>
        <a:xfrm>
          <a:off x="7547557" y="649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80899</xdr:rowOff>
    </xdr:from>
    <xdr:to>
      <xdr:col>41</xdr:col>
      <xdr:colOff>101600</xdr:colOff>
      <xdr:row>38</xdr:row>
      <xdr:rowOff>11049</xdr:rowOff>
    </xdr:to>
    <xdr:sp macro="" textlink="">
      <xdr:nvSpPr>
        <xdr:cNvPr id="320" name="楕円 319">
          <a:extLst>
            <a:ext uri="{FF2B5EF4-FFF2-40B4-BE49-F238E27FC236}">
              <a16:creationId xmlns:a16="http://schemas.microsoft.com/office/drawing/2014/main" id="{911FAF43-EC22-491C-8048-81115711FD2F}"/>
            </a:ext>
          </a:extLst>
        </xdr:cNvPr>
        <xdr:cNvSpPr/>
      </xdr:nvSpPr>
      <xdr:spPr>
        <a:xfrm>
          <a:off x="6873240" y="6283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27576</xdr:rowOff>
    </xdr:from>
    <xdr:ext cx="378565" cy="259045"/>
    <xdr:sp macro="" textlink="">
      <xdr:nvSpPr>
        <xdr:cNvPr id="321" name="テキスト ボックス 320">
          <a:extLst>
            <a:ext uri="{FF2B5EF4-FFF2-40B4-BE49-F238E27FC236}">
              <a16:creationId xmlns:a16="http://schemas.microsoft.com/office/drawing/2014/main" id="{E94FB39C-6AAE-48C3-8A20-F2AC3B9AECE9}"/>
            </a:ext>
          </a:extLst>
        </xdr:cNvPr>
        <xdr:cNvSpPr txBox="1"/>
      </xdr:nvSpPr>
      <xdr:spPr>
        <a:xfrm>
          <a:off x="6757617" y="606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85471</xdr:rowOff>
    </xdr:from>
    <xdr:to>
      <xdr:col>36</xdr:col>
      <xdr:colOff>165100</xdr:colOff>
      <xdr:row>38</xdr:row>
      <xdr:rowOff>15621</xdr:rowOff>
    </xdr:to>
    <xdr:sp macro="" textlink="">
      <xdr:nvSpPr>
        <xdr:cNvPr id="322" name="楕円 321">
          <a:extLst>
            <a:ext uri="{FF2B5EF4-FFF2-40B4-BE49-F238E27FC236}">
              <a16:creationId xmlns:a16="http://schemas.microsoft.com/office/drawing/2014/main" id="{EC7DD8BA-8286-48D1-B35D-676DFC724D2C}"/>
            </a:ext>
          </a:extLst>
        </xdr:cNvPr>
        <xdr:cNvSpPr/>
      </xdr:nvSpPr>
      <xdr:spPr>
        <a:xfrm>
          <a:off x="6098540" y="6288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6748</xdr:rowOff>
    </xdr:from>
    <xdr:ext cx="378565" cy="259045"/>
    <xdr:sp macro="" textlink="">
      <xdr:nvSpPr>
        <xdr:cNvPr id="323" name="テキスト ボックス 322">
          <a:extLst>
            <a:ext uri="{FF2B5EF4-FFF2-40B4-BE49-F238E27FC236}">
              <a16:creationId xmlns:a16="http://schemas.microsoft.com/office/drawing/2014/main" id="{A46D46E2-D76E-434B-BE4C-77AFC7295D68}"/>
            </a:ext>
          </a:extLst>
        </xdr:cNvPr>
        <xdr:cNvSpPr txBox="1"/>
      </xdr:nvSpPr>
      <xdr:spPr>
        <a:xfrm>
          <a:off x="5982917" y="63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F53CA124-E5DE-498F-9F79-AC2223F66AA5}"/>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7E2FBAE6-B74A-4134-8034-BFA719614AC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2D7192D3-6C30-4124-BF3E-80C2AEF2A6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9E89DE2F-BAE9-43C3-8E4F-2E29531DAB23}"/>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6A03C60E-C223-4985-BFAA-49F88B42F16E}"/>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27ECF833-A96A-4F10-88FD-D07D844D15B8}"/>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31A521CA-3662-45D9-9D09-509FAFE08CEB}"/>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23084464-1743-478F-BE5D-9F223D071142}"/>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28929FE6-D65D-4DFD-9C29-03EA66A37E92}"/>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8E8D2CFE-413A-4852-B564-1CBCAB8B5946}"/>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C6AF5ECA-3328-4050-BFCA-040AE5F10C3C}"/>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7F11D042-FF94-4031-BC43-344FED0BF4FF}"/>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A89A0CC-A250-4C53-A5BC-1934552E9C4C}"/>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7E94F0BF-B6B7-4FD0-907D-0E1F28CF217C}"/>
            </a:ext>
          </a:extLst>
        </xdr:cNvPr>
        <xdr:cNvSpPr txBox="1"/>
      </xdr:nvSpPr>
      <xdr:spPr>
        <a:xfrm>
          <a:off x="53640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85E4EF5C-B037-42E1-B696-80D839BFBD45}"/>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98443B6D-E71F-4CBB-AE71-64F39D4A50C0}"/>
            </a:ext>
          </a:extLst>
        </xdr:cNvPr>
        <xdr:cNvSpPr txBox="1"/>
      </xdr:nvSpPr>
      <xdr:spPr>
        <a:xfrm>
          <a:off x="53640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6EB06EBA-2CBF-4046-B627-F2B0F85C6EC8}"/>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87E72065-145F-4D52-8A38-E07007D0A831}"/>
            </a:ext>
          </a:extLst>
        </xdr:cNvPr>
        <xdr:cNvSpPr txBox="1"/>
      </xdr:nvSpPr>
      <xdr:spPr>
        <a:xfrm>
          <a:off x="536404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82B48164-72EF-4E78-AFFA-F0C4D6F72ADA}"/>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1FB5199D-E553-4F69-BCA4-29ACF2A94D15}"/>
            </a:ext>
          </a:extLst>
        </xdr:cNvPr>
        <xdr:cNvSpPr txBox="1"/>
      </xdr:nvSpPr>
      <xdr:spPr>
        <a:xfrm>
          <a:off x="536404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85DFF7B5-7254-4BDA-BC21-DD6A6269F15F}"/>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149FCC5-DEF0-4858-A0F9-799ABB42B02A}"/>
            </a:ext>
          </a:extLst>
        </xdr:cNvPr>
        <xdr:cNvSpPr txBox="1"/>
      </xdr:nvSpPr>
      <xdr:spPr>
        <a:xfrm>
          <a:off x="529992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D7A298E-8670-4C44-BA21-E4991665F43A}"/>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1DAD631A-1E4E-4FC7-BDCB-D2A6E936ACD7}"/>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EB95F5F7-2B88-448E-9A01-1D8EDFECC0BF}"/>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C9A65A24-F2F5-4CA8-80C4-00E991ADE974}"/>
            </a:ext>
          </a:extLst>
        </xdr:cNvPr>
        <xdr:cNvCxnSpPr/>
      </xdr:nvCxnSpPr>
      <xdr:spPr>
        <a:xfrm flipV="1">
          <a:off x="9218295" y="8565782"/>
          <a:ext cx="1270"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D50D2CB2-DF35-4D89-9EB2-35CC23560508}"/>
            </a:ext>
          </a:extLst>
        </xdr:cNvPr>
        <xdr:cNvSpPr txBox="1"/>
      </xdr:nvSpPr>
      <xdr:spPr>
        <a:xfrm>
          <a:off x="9271000" y="998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7A9D1ED9-7F95-4796-B9FE-0EA1790571D2}"/>
            </a:ext>
          </a:extLst>
        </xdr:cNvPr>
        <xdr:cNvCxnSpPr/>
      </xdr:nvCxnSpPr>
      <xdr:spPr>
        <a:xfrm>
          <a:off x="9154160" y="9981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F8F41F18-1C0D-4481-91FA-5C9F46E5933E}"/>
            </a:ext>
          </a:extLst>
        </xdr:cNvPr>
        <xdr:cNvSpPr txBox="1"/>
      </xdr:nvSpPr>
      <xdr:spPr>
        <a:xfrm>
          <a:off x="9271000" y="834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A54B1516-8C4D-4C91-8BD0-2341D3CC014D}"/>
            </a:ext>
          </a:extLst>
        </xdr:cNvPr>
        <xdr:cNvCxnSpPr/>
      </xdr:nvCxnSpPr>
      <xdr:spPr>
        <a:xfrm>
          <a:off x="9154160" y="8565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151947</xdr:rowOff>
    </xdr:from>
    <xdr:to>
      <xdr:col>55</xdr:col>
      <xdr:colOff>0</xdr:colOff>
      <xdr:row>59</xdr:row>
      <xdr:rowOff>8206</xdr:rowOff>
    </xdr:to>
    <xdr:cxnSp macro="">
      <xdr:nvCxnSpPr>
        <xdr:cNvPr id="354" name="直線コネクタ 353">
          <a:extLst>
            <a:ext uri="{FF2B5EF4-FFF2-40B4-BE49-F238E27FC236}">
              <a16:creationId xmlns:a16="http://schemas.microsoft.com/office/drawing/2014/main" id="{699BD878-1C3B-4D7D-8CCC-E4DD81902D45}"/>
            </a:ext>
          </a:extLst>
        </xdr:cNvPr>
        <xdr:cNvCxnSpPr/>
      </xdr:nvCxnSpPr>
      <xdr:spPr>
        <a:xfrm>
          <a:off x="8496300" y="9875067"/>
          <a:ext cx="7239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120764B5-0845-4A0E-BC95-F88D906822B7}"/>
            </a:ext>
          </a:extLst>
        </xdr:cNvPr>
        <xdr:cNvSpPr txBox="1"/>
      </xdr:nvSpPr>
      <xdr:spPr>
        <a:xfrm>
          <a:off x="9271000" y="9610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4748F988-2118-42F3-A7BF-F4131307A5F5}"/>
            </a:ext>
          </a:extLst>
        </xdr:cNvPr>
        <xdr:cNvSpPr/>
      </xdr:nvSpPr>
      <xdr:spPr>
        <a:xfrm>
          <a:off x="9192260" y="9755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149954</xdr:rowOff>
    </xdr:from>
    <xdr:to>
      <xdr:col>50</xdr:col>
      <xdr:colOff>114300</xdr:colOff>
      <xdr:row>58</xdr:row>
      <xdr:rowOff>151947</xdr:rowOff>
    </xdr:to>
    <xdr:cxnSp macro="">
      <xdr:nvCxnSpPr>
        <xdr:cNvPr id="357" name="直線コネクタ 356">
          <a:extLst>
            <a:ext uri="{FF2B5EF4-FFF2-40B4-BE49-F238E27FC236}">
              <a16:creationId xmlns:a16="http://schemas.microsoft.com/office/drawing/2014/main" id="{C8E03D81-FCE7-4D7E-917A-735F642E1676}"/>
            </a:ext>
          </a:extLst>
        </xdr:cNvPr>
        <xdr:cNvCxnSpPr/>
      </xdr:nvCxnSpPr>
      <xdr:spPr>
        <a:xfrm>
          <a:off x="7713980" y="9873074"/>
          <a:ext cx="78232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F6BFE5AB-D3AF-4D65-B07A-8C5AD4E82344}"/>
            </a:ext>
          </a:extLst>
        </xdr:cNvPr>
        <xdr:cNvSpPr/>
      </xdr:nvSpPr>
      <xdr:spPr>
        <a:xfrm>
          <a:off x="8445500" y="976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D0A1A752-07E5-4357-9243-1951EFA5B453}"/>
            </a:ext>
          </a:extLst>
        </xdr:cNvPr>
        <xdr:cNvSpPr txBox="1"/>
      </xdr:nvSpPr>
      <xdr:spPr>
        <a:xfrm>
          <a:off x="8251971" y="95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91841</xdr:rowOff>
    </xdr:from>
    <xdr:to>
      <xdr:col>45</xdr:col>
      <xdr:colOff>177800</xdr:colOff>
      <xdr:row>58</xdr:row>
      <xdr:rowOff>149954</xdr:rowOff>
    </xdr:to>
    <xdr:cxnSp macro="">
      <xdr:nvCxnSpPr>
        <xdr:cNvPr id="360" name="直線コネクタ 359">
          <a:extLst>
            <a:ext uri="{FF2B5EF4-FFF2-40B4-BE49-F238E27FC236}">
              <a16:creationId xmlns:a16="http://schemas.microsoft.com/office/drawing/2014/main" id="{3C9C65C0-9A72-4253-8076-271B4E6AF6C7}"/>
            </a:ext>
          </a:extLst>
        </xdr:cNvPr>
        <xdr:cNvCxnSpPr/>
      </xdr:nvCxnSpPr>
      <xdr:spPr>
        <a:xfrm>
          <a:off x="6924040" y="9647321"/>
          <a:ext cx="789940" cy="2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D76AD5BE-19E0-4A45-A6DC-7467B8A5439A}"/>
            </a:ext>
          </a:extLst>
        </xdr:cNvPr>
        <xdr:cNvSpPr/>
      </xdr:nvSpPr>
      <xdr:spPr>
        <a:xfrm>
          <a:off x="7670800" y="9768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BA7491BF-25B3-41AF-AC33-498E2D47D59E}"/>
            </a:ext>
          </a:extLst>
        </xdr:cNvPr>
        <xdr:cNvSpPr txBox="1"/>
      </xdr:nvSpPr>
      <xdr:spPr>
        <a:xfrm>
          <a:off x="7477271" y="95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91841</xdr:rowOff>
    </xdr:from>
    <xdr:to>
      <xdr:col>41</xdr:col>
      <xdr:colOff>50800</xdr:colOff>
      <xdr:row>58</xdr:row>
      <xdr:rowOff>64098</xdr:rowOff>
    </xdr:to>
    <xdr:cxnSp macro="">
      <xdr:nvCxnSpPr>
        <xdr:cNvPr id="363" name="直線コネクタ 362">
          <a:extLst>
            <a:ext uri="{FF2B5EF4-FFF2-40B4-BE49-F238E27FC236}">
              <a16:creationId xmlns:a16="http://schemas.microsoft.com/office/drawing/2014/main" id="{497E75FF-9D12-4A53-BBD4-DB0883689005}"/>
            </a:ext>
          </a:extLst>
        </xdr:cNvPr>
        <xdr:cNvCxnSpPr/>
      </xdr:nvCxnSpPr>
      <xdr:spPr>
        <a:xfrm flipV="1">
          <a:off x="6149340" y="9647321"/>
          <a:ext cx="774700" cy="1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BBDD98BB-CDDB-43A9-B4A2-EFA81EE6CC70}"/>
            </a:ext>
          </a:extLst>
        </xdr:cNvPr>
        <xdr:cNvSpPr/>
      </xdr:nvSpPr>
      <xdr:spPr>
        <a:xfrm>
          <a:off x="6873240" y="979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90B35872-B40B-478E-9266-FA8C5C4F38F1}"/>
            </a:ext>
          </a:extLst>
        </xdr:cNvPr>
        <xdr:cNvSpPr txBox="1"/>
      </xdr:nvSpPr>
      <xdr:spPr>
        <a:xfrm>
          <a:off x="6712028" y="98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F9959D5B-1DDA-4C7F-9991-4BC6F2913C5E}"/>
            </a:ext>
          </a:extLst>
        </xdr:cNvPr>
        <xdr:cNvSpPr/>
      </xdr:nvSpPr>
      <xdr:spPr>
        <a:xfrm>
          <a:off x="6098540" y="97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D6E17689-3955-4130-ABDC-1B4ED622D494}"/>
            </a:ext>
          </a:extLst>
        </xdr:cNvPr>
        <xdr:cNvSpPr txBox="1"/>
      </xdr:nvSpPr>
      <xdr:spPr>
        <a:xfrm>
          <a:off x="5905011" y="98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27CC028D-94A2-4FF6-B69B-4A7BEE809AFE}"/>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AB04A5A-FCD2-4C41-A76C-B8DA906532D6}"/>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1C52EF42-88CD-4E42-B052-0D5DE29FE5B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7707C158-372B-462F-8A4F-15E2B55B2C56}"/>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E00CE146-A909-4120-BB1A-527A83E2E2B9}"/>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128856</xdr:rowOff>
    </xdr:from>
    <xdr:to>
      <xdr:col>55</xdr:col>
      <xdr:colOff>50800</xdr:colOff>
      <xdr:row>59</xdr:row>
      <xdr:rowOff>59006</xdr:rowOff>
    </xdr:to>
    <xdr:sp macro="" textlink="">
      <xdr:nvSpPr>
        <xdr:cNvPr id="373" name="楕円 372">
          <a:extLst>
            <a:ext uri="{FF2B5EF4-FFF2-40B4-BE49-F238E27FC236}">
              <a16:creationId xmlns:a16="http://schemas.microsoft.com/office/drawing/2014/main" id="{CEB99794-0BE5-420D-BF57-9D77C073BBAA}"/>
            </a:ext>
          </a:extLst>
        </xdr:cNvPr>
        <xdr:cNvSpPr/>
      </xdr:nvSpPr>
      <xdr:spPr>
        <a:xfrm>
          <a:off x="9192260" y="9851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43783</xdr:rowOff>
    </xdr:from>
    <xdr:ext cx="469744" cy="259045"/>
    <xdr:sp macro="" textlink="">
      <xdr:nvSpPr>
        <xdr:cNvPr id="374" name="農林水産業費該当値テキスト">
          <a:extLst>
            <a:ext uri="{FF2B5EF4-FFF2-40B4-BE49-F238E27FC236}">
              <a16:creationId xmlns:a16="http://schemas.microsoft.com/office/drawing/2014/main" id="{41D87321-C1E3-441C-B77A-AFD238A37134}"/>
            </a:ext>
          </a:extLst>
        </xdr:cNvPr>
        <xdr:cNvSpPr txBox="1"/>
      </xdr:nvSpPr>
      <xdr:spPr>
        <a:xfrm>
          <a:off x="9271000" y="976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101147</xdr:rowOff>
    </xdr:from>
    <xdr:to>
      <xdr:col>50</xdr:col>
      <xdr:colOff>165100</xdr:colOff>
      <xdr:row>59</xdr:row>
      <xdr:rowOff>31297</xdr:rowOff>
    </xdr:to>
    <xdr:sp macro="" textlink="">
      <xdr:nvSpPr>
        <xdr:cNvPr id="375" name="楕円 374">
          <a:extLst>
            <a:ext uri="{FF2B5EF4-FFF2-40B4-BE49-F238E27FC236}">
              <a16:creationId xmlns:a16="http://schemas.microsoft.com/office/drawing/2014/main" id="{87401A50-C2F4-4B2C-8AC4-ADFD02544684}"/>
            </a:ext>
          </a:extLst>
        </xdr:cNvPr>
        <xdr:cNvSpPr/>
      </xdr:nvSpPr>
      <xdr:spPr>
        <a:xfrm>
          <a:off x="8445500" y="9824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22424</xdr:rowOff>
    </xdr:from>
    <xdr:ext cx="469744" cy="259045"/>
    <xdr:sp macro="" textlink="">
      <xdr:nvSpPr>
        <xdr:cNvPr id="376" name="テキスト ボックス 375">
          <a:extLst>
            <a:ext uri="{FF2B5EF4-FFF2-40B4-BE49-F238E27FC236}">
              <a16:creationId xmlns:a16="http://schemas.microsoft.com/office/drawing/2014/main" id="{634A53A7-A406-48E9-BE85-6E8ADC93E0EE}"/>
            </a:ext>
          </a:extLst>
        </xdr:cNvPr>
        <xdr:cNvSpPr txBox="1"/>
      </xdr:nvSpPr>
      <xdr:spPr>
        <a:xfrm>
          <a:off x="8284288" y="991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99154</xdr:rowOff>
    </xdr:from>
    <xdr:to>
      <xdr:col>46</xdr:col>
      <xdr:colOff>38100</xdr:colOff>
      <xdr:row>59</xdr:row>
      <xdr:rowOff>29304</xdr:rowOff>
    </xdr:to>
    <xdr:sp macro="" textlink="">
      <xdr:nvSpPr>
        <xdr:cNvPr id="377" name="楕円 376">
          <a:extLst>
            <a:ext uri="{FF2B5EF4-FFF2-40B4-BE49-F238E27FC236}">
              <a16:creationId xmlns:a16="http://schemas.microsoft.com/office/drawing/2014/main" id="{9E8FFC8D-9CA2-419E-B36C-5339C27812B9}"/>
            </a:ext>
          </a:extLst>
        </xdr:cNvPr>
        <xdr:cNvSpPr/>
      </xdr:nvSpPr>
      <xdr:spPr>
        <a:xfrm>
          <a:off x="7670800" y="9822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20431</xdr:rowOff>
    </xdr:from>
    <xdr:ext cx="469744" cy="259045"/>
    <xdr:sp macro="" textlink="">
      <xdr:nvSpPr>
        <xdr:cNvPr id="378" name="テキスト ボックス 377">
          <a:extLst>
            <a:ext uri="{FF2B5EF4-FFF2-40B4-BE49-F238E27FC236}">
              <a16:creationId xmlns:a16="http://schemas.microsoft.com/office/drawing/2014/main" id="{D09213C6-7497-4DAC-B620-B6FB9F4A49D6}"/>
            </a:ext>
          </a:extLst>
        </xdr:cNvPr>
        <xdr:cNvSpPr txBox="1"/>
      </xdr:nvSpPr>
      <xdr:spPr>
        <a:xfrm>
          <a:off x="7509588" y="99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41041</xdr:rowOff>
    </xdr:from>
    <xdr:to>
      <xdr:col>41</xdr:col>
      <xdr:colOff>101600</xdr:colOff>
      <xdr:row>57</xdr:row>
      <xdr:rowOff>142641</xdr:rowOff>
    </xdr:to>
    <xdr:sp macro="" textlink="">
      <xdr:nvSpPr>
        <xdr:cNvPr id="379" name="楕円 378">
          <a:extLst>
            <a:ext uri="{FF2B5EF4-FFF2-40B4-BE49-F238E27FC236}">
              <a16:creationId xmlns:a16="http://schemas.microsoft.com/office/drawing/2014/main" id="{E5DCE2CB-9B9A-43F2-869F-0E02CC10C1EE}"/>
            </a:ext>
          </a:extLst>
        </xdr:cNvPr>
        <xdr:cNvSpPr/>
      </xdr:nvSpPr>
      <xdr:spPr>
        <a:xfrm>
          <a:off x="6873240" y="95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159168</xdr:rowOff>
    </xdr:from>
    <xdr:ext cx="534377" cy="259045"/>
    <xdr:sp macro="" textlink="">
      <xdr:nvSpPr>
        <xdr:cNvPr id="380" name="テキスト ボックス 379">
          <a:extLst>
            <a:ext uri="{FF2B5EF4-FFF2-40B4-BE49-F238E27FC236}">
              <a16:creationId xmlns:a16="http://schemas.microsoft.com/office/drawing/2014/main" id="{5D82C716-403A-41DC-B3D1-FF1636FD6D7A}"/>
            </a:ext>
          </a:extLst>
        </xdr:cNvPr>
        <xdr:cNvSpPr txBox="1"/>
      </xdr:nvSpPr>
      <xdr:spPr>
        <a:xfrm>
          <a:off x="6702571" y="93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13298</xdr:rowOff>
    </xdr:from>
    <xdr:to>
      <xdr:col>36</xdr:col>
      <xdr:colOff>165100</xdr:colOff>
      <xdr:row>58</xdr:row>
      <xdr:rowOff>114898</xdr:rowOff>
    </xdr:to>
    <xdr:sp macro="" textlink="">
      <xdr:nvSpPr>
        <xdr:cNvPr id="381" name="楕円 380">
          <a:extLst>
            <a:ext uri="{FF2B5EF4-FFF2-40B4-BE49-F238E27FC236}">
              <a16:creationId xmlns:a16="http://schemas.microsoft.com/office/drawing/2014/main" id="{61178AF4-6DC1-429B-81D8-7828368EA8AC}"/>
            </a:ext>
          </a:extLst>
        </xdr:cNvPr>
        <xdr:cNvSpPr/>
      </xdr:nvSpPr>
      <xdr:spPr>
        <a:xfrm>
          <a:off x="6098540" y="97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131425</xdr:rowOff>
    </xdr:from>
    <xdr:ext cx="534377" cy="259045"/>
    <xdr:sp macro="" textlink="">
      <xdr:nvSpPr>
        <xdr:cNvPr id="382" name="テキスト ボックス 381">
          <a:extLst>
            <a:ext uri="{FF2B5EF4-FFF2-40B4-BE49-F238E27FC236}">
              <a16:creationId xmlns:a16="http://schemas.microsoft.com/office/drawing/2014/main" id="{EF3283B0-0818-4323-9D74-5EB9CA351F03}"/>
            </a:ext>
          </a:extLst>
        </xdr:cNvPr>
        <xdr:cNvSpPr txBox="1"/>
      </xdr:nvSpPr>
      <xdr:spPr>
        <a:xfrm>
          <a:off x="5905011" y="951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DD528318-9B58-435F-AA62-900644E87BA3}"/>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2F6594A9-EC93-4605-8E45-114B0E084283}"/>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6CC12866-B7F6-48D2-8D74-A3990287B12D}"/>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6FA7AE6F-0595-4344-B060-8ED6F65F5786}"/>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2EA57FAC-A73D-4700-B080-CB0F10913DD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EE24B1C-D3F5-4DB7-9E81-4A6A0D26454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4F7FCD79-89CC-4C8A-BAB5-721DF428B15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842FD283-95AA-4413-BFBB-C4E8C9495B8E}"/>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4B547E6D-25F9-4747-BA0F-D2926365EB8E}"/>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B607EC00-0F8E-4DBC-B29E-218507400C7E}"/>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5787A071-60EC-4D09-922E-B1534DA5FD96}"/>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1EA02F96-97BE-4C91-8634-6C922755746C}"/>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3498C62A-BE56-49D7-A3F6-E8707F453938}"/>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92140785-5E5A-4FC2-8F69-4FD93B7E2183}"/>
            </a:ext>
          </a:extLst>
        </xdr:cNvPr>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1C6E0172-C5C5-40E7-97FA-9C5142F50E41}"/>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5AF0790B-422E-468F-A826-82EEB3B5D0F7}"/>
            </a:ext>
          </a:extLst>
        </xdr:cNvPr>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55B2507E-4CCC-4F48-B017-49B5BA92D36B}"/>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E12C39CC-38FE-4178-A875-006D1C65AB0E}"/>
            </a:ext>
          </a:extLst>
        </xdr:cNvPr>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93D171BD-2BA3-49B5-89C0-55D429A55C93}"/>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7FD379DD-60EA-4F87-A0F2-5E1892D60449}"/>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25F21D02-9137-4899-BB50-04E4DC6B3275}"/>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9515A9FF-E5BE-44AB-B5D6-961A76DFAB0F}"/>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D59F14FD-0EA3-42CF-BF28-E099DA6032C2}"/>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E6839E79-4929-48F3-BEBD-8F802ACE907C}"/>
            </a:ext>
          </a:extLst>
        </xdr:cNvPr>
        <xdr:cNvCxnSpPr/>
      </xdr:nvCxnSpPr>
      <xdr:spPr>
        <a:xfrm flipV="1">
          <a:off x="9218295" y="11997995"/>
          <a:ext cx="1270" cy="1289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C7EC0694-FEBD-4766-9824-B8823CB799D9}"/>
            </a:ext>
          </a:extLst>
        </xdr:cNvPr>
        <xdr:cNvSpPr txBox="1"/>
      </xdr:nvSpPr>
      <xdr:spPr>
        <a:xfrm>
          <a:off x="9271000" y="13291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4AA20645-DC46-4F2F-BCA8-015FF2DCFAC0}"/>
            </a:ext>
          </a:extLst>
        </xdr:cNvPr>
        <xdr:cNvCxnSpPr/>
      </xdr:nvCxnSpPr>
      <xdr:spPr>
        <a:xfrm>
          <a:off x="9154160" y="13287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F3D99FDA-FD92-4F4B-8546-648A8088C1F1}"/>
            </a:ext>
          </a:extLst>
        </xdr:cNvPr>
        <xdr:cNvSpPr txBox="1"/>
      </xdr:nvSpPr>
      <xdr:spPr>
        <a:xfrm>
          <a:off x="9271000" y="1177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5E69A89D-ADC5-471E-960E-CCA5DAA5BA5F}"/>
            </a:ext>
          </a:extLst>
        </xdr:cNvPr>
        <xdr:cNvCxnSpPr/>
      </xdr:nvCxnSpPr>
      <xdr:spPr>
        <a:xfrm>
          <a:off x="9154160" y="1199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147713</xdr:rowOff>
    </xdr:from>
    <xdr:to>
      <xdr:col>55</xdr:col>
      <xdr:colOff>0</xdr:colOff>
      <xdr:row>78</xdr:row>
      <xdr:rowOff>151003</xdr:rowOff>
    </xdr:to>
    <xdr:cxnSp macro="">
      <xdr:nvCxnSpPr>
        <xdr:cNvPr id="411" name="直線コネクタ 410">
          <a:extLst>
            <a:ext uri="{FF2B5EF4-FFF2-40B4-BE49-F238E27FC236}">
              <a16:creationId xmlns:a16="http://schemas.microsoft.com/office/drawing/2014/main" id="{A09462B6-F33E-4136-809F-AA3E566109C9}"/>
            </a:ext>
          </a:extLst>
        </xdr:cNvPr>
        <xdr:cNvCxnSpPr/>
      </xdr:nvCxnSpPr>
      <xdr:spPr>
        <a:xfrm flipV="1">
          <a:off x="8496300" y="13223633"/>
          <a:ext cx="7239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E9DF4DB6-E984-4B11-BF93-DD98AECB6E7C}"/>
            </a:ext>
          </a:extLst>
        </xdr:cNvPr>
        <xdr:cNvSpPr txBox="1"/>
      </xdr:nvSpPr>
      <xdr:spPr>
        <a:xfrm>
          <a:off x="9271000" y="1301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CB399618-001C-4176-9793-37DAAC06D015}"/>
            </a:ext>
          </a:extLst>
        </xdr:cNvPr>
        <xdr:cNvSpPr/>
      </xdr:nvSpPr>
      <xdr:spPr>
        <a:xfrm>
          <a:off x="9192260" y="13155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150837</xdr:rowOff>
    </xdr:from>
    <xdr:to>
      <xdr:col>50</xdr:col>
      <xdr:colOff>114300</xdr:colOff>
      <xdr:row>78</xdr:row>
      <xdr:rowOff>151003</xdr:rowOff>
    </xdr:to>
    <xdr:cxnSp macro="">
      <xdr:nvCxnSpPr>
        <xdr:cNvPr id="414" name="直線コネクタ 413">
          <a:extLst>
            <a:ext uri="{FF2B5EF4-FFF2-40B4-BE49-F238E27FC236}">
              <a16:creationId xmlns:a16="http://schemas.microsoft.com/office/drawing/2014/main" id="{35F2A51C-5073-4D51-947A-F7B849C0E3B5}"/>
            </a:ext>
          </a:extLst>
        </xdr:cNvPr>
        <xdr:cNvCxnSpPr/>
      </xdr:nvCxnSpPr>
      <xdr:spPr>
        <a:xfrm>
          <a:off x="7713980" y="13226757"/>
          <a:ext cx="78232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20056430-0267-49EB-8BB1-3056F581E4DC}"/>
            </a:ext>
          </a:extLst>
        </xdr:cNvPr>
        <xdr:cNvSpPr/>
      </xdr:nvSpPr>
      <xdr:spPr>
        <a:xfrm>
          <a:off x="8445500" y="13163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1BF47C1A-BE92-4719-B3E3-16CA7883E2AE}"/>
            </a:ext>
          </a:extLst>
        </xdr:cNvPr>
        <xdr:cNvSpPr txBox="1"/>
      </xdr:nvSpPr>
      <xdr:spPr>
        <a:xfrm>
          <a:off x="8284288" y="129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127330</xdr:rowOff>
    </xdr:from>
    <xdr:to>
      <xdr:col>45</xdr:col>
      <xdr:colOff>177800</xdr:colOff>
      <xdr:row>78</xdr:row>
      <xdr:rowOff>150837</xdr:rowOff>
    </xdr:to>
    <xdr:cxnSp macro="">
      <xdr:nvCxnSpPr>
        <xdr:cNvPr id="417" name="直線コネクタ 416">
          <a:extLst>
            <a:ext uri="{FF2B5EF4-FFF2-40B4-BE49-F238E27FC236}">
              <a16:creationId xmlns:a16="http://schemas.microsoft.com/office/drawing/2014/main" id="{A3FDDC50-7352-4ACB-8977-5894454DAB3A}"/>
            </a:ext>
          </a:extLst>
        </xdr:cNvPr>
        <xdr:cNvCxnSpPr/>
      </xdr:nvCxnSpPr>
      <xdr:spPr>
        <a:xfrm>
          <a:off x="6924040" y="13203250"/>
          <a:ext cx="78994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2EE44826-CD55-4624-9AEA-5CE6D6D312BA}"/>
            </a:ext>
          </a:extLst>
        </xdr:cNvPr>
        <xdr:cNvSpPr/>
      </xdr:nvSpPr>
      <xdr:spPr>
        <a:xfrm>
          <a:off x="7670800" y="13163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A44A3611-B489-4FA9-BC7D-2692CB20CF01}"/>
            </a:ext>
          </a:extLst>
        </xdr:cNvPr>
        <xdr:cNvSpPr txBox="1"/>
      </xdr:nvSpPr>
      <xdr:spPr>
        <a:xfrm>
          <a:off x="7509588" y="129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127330</xdr:rowOff>
    </xdr:from>
    <xdr:to>
      <xdr:col>41</xdr:col>
      <xdr:colOff>50800</xdr:colOff>
      <xdr:row>78</xdr:row>
      <xdr:rowOff>134392</xdr:rowOff>
    </xdr:to>
    <xdr:cxnSp macro="">
      <xdr:nvCxnSpPr>
        <xdr:cNvPr id="420" name="直線コネクタ 419">
          <a:extLst>
            <a:ext uri="{FF2B5EF4-FFF2-40B4-BE49-F238E27FC236}">
              <a16:creationId xmlns:a16="http://schemas.microsoft.com/office/drawing/2014/main" id="{282CA1EE-83BA-4F85-B67E-82934C297DC0}"/>
            </a:ext>
          </a:extLst>
        </xdr:cNvPr>
        <xdr:cNvCxnSpPr/>
      </xdr:nvCxnSpPr>
      <xdr:spPr>
        <a:xfrm flipV="1">
          <a:off x="6149340" y="13203250"/>
          <a:ext cx="7747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F6731598-6321-45FE-BCB8-5CAAB72A35AB}"/>
            </a:ext>
          </a:extLst>
        </xdr:cNvPr>
        <xdr:cNvSpPr/>
      </xdr:nvSpPr>
      <xdr:spPr>
        <a:xfrm>
          <a:off x="6873240" y="1315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C062E6AB-CCC3-4C1C-8626-B2E062A54710}"/>
            </a:ext>
          </a:extLst>
        </xdr:cNvPr>
        <xdr:cNvSpPr txBox="1"/>
      </xdr:nvSpPr>
      <xdr:spPr>
        <a:xfrm>
          <a:off x="6712028" y="1324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3FD7220-10A7-4CB8-BD77-5BB2887EA45A}"/>
            </a:ext>
          </a:extLst>
        </xdr:cNvPr>
        <xdr:cNvSpPr/>
      </xdr:nvSpPr>
      <xdr:spPr>
        <a:xfrm>
          <a:off x="6098540" y="13170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EA15EDB4-7399-4E05-87CF-ABE64DAB34F6}"/>
            </a:ext>
          </a:extLst>
        </xdr:cNvPr>
        <xdr:cNvSpPr txBox="1"/>
      </xdr:nvSpPr>
      <xdr:spPr>
        <a:xfrm>
          <a:off x="5937328" y="132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08240E4-B061-46EC-8789-4C0EBA849D4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9BEE54A7-3745-4888-81E9-03044CCF6A68}"/>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E2F6ABBE-D1EC-4BEB-99FB-9897FFC6457C}"/>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2CD54514-9A3A-4058-9F7D-E8519D106FDC}"/>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2AD44FCB-6DEC-4DFD-99EB-E89BEB3F1F9A}"/>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96913</xdr:rowOff>
    </xdr:from>
    <xdr:to>
      <xdr:col>55</xdr:col>
      <xdr:colOff>50800</xdr:colOff>
      <xdr:row>79</xdr:row>
      <xdr:rowOff>27063</xdr:rowOff>
    </xdr:to>
    <xdr:sp macro="" textlink="">
      <xdr:nvSpPr>
        <xdr:cNvPr id="430" name="楕円 429">
          <a:extLst>
            <a:ext uri="{FF2B5EF4-FFF2-40B4-BE49-F238E27FC236}">
              <a16:creationId xmlns:a16="http://schemas.microsoft.com/office/drawing/2014/main" id="{F0A57BFF-B399-4B25-BFE2-15C431D410C8}"/>
            </a:ext>
          </a:extLst>
        </xdr:cNvPr>
        <xdr:cNvSpPr/>
      </xdr:nvSpPr>
      <xdr:spPr>
        <a:xfrm>
          <a:off x="9192260" y="13172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a:extLst>
            <a:ext uri="{FF2B5EF4-FFF2-40B4-BE49-F238E27FC236}">
              <a16:creationId xmlns:a16="http://schemas.microsoft.com/office/drawing/2014/main" id="{C58006CC-877A-4285-BAFD-37FC197BB752}"/>
            </a:ext>
          </a:extLst>
        </xdr:cNvPr>
        <xdr:cNvSpPr txBox="1"/>
      </xdr:nvSpPr>
      <xdr:spPr>
        <a:xfrm>
          <a:off x="9271000" y="131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100203</xdr:rowOff>
    </xdr:from>
    <xdr:to>
      <xdr:col>50</xdr:col>
      <xdr:colOff>165100</xdr:colOff>
      <xdr:row>79</xdr:row>
      <xdr:rowOff>30353</xdr:rowOff>
    </xdr:to>
    <xdr:sp macro="" textlink="">
      <xdr:nvSpPr>
        <xdr:cNvPr id="432" name="楕円 431">
          <a:extLst>
            <a:ext uri="{FF2B5EF4-FFF2-40B4-BE49-F238E27FC236}">
              <a16:creationId xmlns:a16="http://schemas.microsoft.com/office/drawing/2014/main" id="{388F8131-19CB-4D2D-AF18-7BDD88099EC4}"/>
            </a:ext>
          </a:extLst>
        </xdr:cNvPr>
        <xdr:cNvSpPr/>
      </xdr:nvSpPr>
      <xdr:spPr>
        <a:xfrm>
          <a:off x="8445500" y="131761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21480</xdr:rowOff>
    </xdr:from>
    <xdr:ext cx="469744" cy="259045"/>
    <xdr:sp macro="" textlink="">
      <xdr:nvSpPr>
        <xdr:cNvPr id="433" name="テキスト ボックス 432">
          <a:extLst>
            <a:ext uri="{FF2B5EF4-FFF2-40B4-BE49-F238E27FC236}">
              <a16:creationId xmlns:a16="http://schemas.microsoft.com/office/drawing/2014/main" id="{4A2BD004-C6BA-49DD-A15F-D6D9358C7C74}"/>
            </a:ext>
          </a:extLst>
        </xdr:cNvPr>
        <xdr:cNvSpPr txBox="1"/>
      </xdr:nvSpPr>
      <xdr:spPr>
        <a:xfrm>
          <a:off x="8284288" y="132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100037</xdr:rowOff>
    </xdr:from>
    <xdr:to>
      <xdr:col>46</xdr:col>
      <xdr:colOff>38100</xdr:colOff>
      <xdr:row>79</xdr:row>
      <xdr:rowOff>30187</xdr:rowOff>
    </xdr:to>
    <xdr:sp macro="" textlink="">
      <xdr:nvSpPr>
        <xdr:cNvPr id="434" name="楕円 433">
          <a:extLst>
            <a:ext uri="{FF2B5EF4-FFF2-40B4-BE49-F238E27FC236}">
              <a16:creationId xmlns:a16="http://schemas.microsoft.com/office/drawing/2014/main" id="{0429DC2E-C1AE-429B-A272-F4C7CF90A666}"/>
            </a:ext>
          </a:extLst>
        </xdr:cNvPr>
        <xdr:cNvSpPr/>
      </xdr:nvSpPr>
      <xdr:spPr>
        <a:xfrm>
          <a:off x="7670800" y="13175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21314</xdr:rowOff>
    </xdr:from>
    <xdr:ext cx="469744" cy="259045"/>
    <xdr:sp macro="" textlink="">
      <xdr:nvSpPr>
        <xdr:cNvPr id="435" name="テキスト ボックス 434">
          <a:extLst>
            <a:ext uri="{FF2B5EF4-FFF2-40B4-BE49-F238E27FC236}">
              <a16:creationId xmlns:a16="http://schemas.microsoft.com/office/drawing/2014/main" id="{28F0D46E-F347-4156-B9C3-3D681A22A285}"/>
            </a:ext>
          </a:extLst>
        </xdr:cNvPr>
        <xdr:cNvSpPr txBox="1"/>
      </xdr:nvSpPr>
      <xdr:spPr>
        <a:xfrm>
          <a:off x="7509588" y="1326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76530</xdr:rowOff>
    </xdr:from>
    <xdr:to>
      <xdr:col>41</xdr:col>
      <xdr:colOff>101600</xdr:colOff>
      <xdr:row>79</xdr:row>
      <xdr:rowOff>6680</xdr:rowOff>
    </xdr:to>
    <xdr:sp macro="" textlink="">
      <xdr:nvSpPr>
        <xdr:cNvPr id="436" name="楕円 435">
          <a:extLst>
            <a:ext uri="{FF2B5EF4-FFF2-40B4-BE49-F238E27FC236}">
              <a16:creationId xmlns:a16="http://schemas.microsoft.com/office/drawing/2014/main" id="{92D636F8-4F9B-42AC-BD20-0520F0ABF4E6}"/>
            </a:ext>
          </a:extLst>
        </xdr:cNvPr>
        <xdr:cNvSpPr/>
      </xdr:nvSpPr>
      <xdr:spPr>
        <a:xfrm>
          <a:off x="6873240" y="13152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23207</xdr:rowOff>
    </xdr:from>
    <xdr:ext cx="469744" cy="259045"/>
    <xdr:sp macro="" textlink="">
      <xdr:nvSpPr>
        <xdr:cNvPr id="437" name="テキスト ボックス 436">
          <a:extLst>
            <a:ext uri="{FF2B5EF4-FFF2-40B4-BE49-F238E27FC236}">
              <a16:creationId xmlns:a16="http://schemas.microsoft.com/office/drawing/2014/main" id="{369EC3E7-2F29-4C5F-A840-906DA9597F0D}"/>
            </a:ext>
          </a:extLst>
        </xdr:cNvPr>
        <xdr:cNvSpPr txBox="1"/>
      </xdr:nvSpPr>
      <xdr:spPr>
        <a:xfrm>
          <a:off x="6712028" y="129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83592</xdr:rowOff>
    </xdr:from>
    <xdr:to>
      <xdr:col>36</xdr:col>
      <xdr:colOff>165100</xdr:colOff>
      <xdr:row>79</xdr:row>
      <xdr:rowOff>13742</xdr:rowOff>
    </xdr:to>
    <xdr:sp macro="" textlink="">
      <xdr:nvSpPr>
        <xdr:cNvPr id="438" name="楕円 437">
          <a:extLst>
            <a:ext uri="{FF2B5EF4-FFF2-40B4-BE49-F238E27FC236}">
              <a16:creationId xmlns:a16="http://schemas.microsoft.com/office/drawing/2014/main" id="{2992BD81-F101-478B-8A45-58F1217500D3}"/>
            </a:ext>
          </a:extLst>
        </xdr:cNvPr>
        <xdr:cNvSpPr/>
      </xdr:nvSpPr>
      <xdr:spPr>
        <a:xfrm>
          <a:off x="6098540" y="13159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30269</xdr:rowOff>
    </xdr:from>
    <xdr:ext cx="469744" cy="259045"/>
    <xdr:sp macro="" textlink="">
      <xdr:nvSpPr>
        <xdr:cNvPr id="439" name="テキスト ボックス 438">
          <a:extLst>
            <a:ext uri="{FF2B5EF4-FFF2-40B4-BE49-F238E27FC236}">
              <a16:creationId xmlns:a16="http://schemas.microsoft.com/office/drawing/2014/main" id="{DAA306D1-A8BD-4C8E-B960-9C11C5264E84}"/>
            </a:ext>
          </a:extLst>
        </xdr:cNvPr>
        <xdr:cNvSpPr txBox="1"/>
      </xdr:nvSpPr>
      <xdr:spPr>
        <a:xfrm>
          <a:off x="5937328" y="1293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FF18B8A-29A5-49DD-99BE-8BB229978A5C}"/>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E31BB677-3385-4E6B-964A-5F883F7357FE}"/>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B7B9A9E7-37FE-4197-A3A1-290B0E3A66FA}"/>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1AF02BDD-EC2E-4294-8DA4-1B0CB8B428DC}"/>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A227F1A0-AA91-43B1-9605-E7D02CAB5F0C}"/>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647F786E-EAD3-44C0-8D36-26B93DBB830C}"/>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D630AF9E-719D-4B54-B224-79FBA31E2CCE}"/>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6F2840BF-B1F0-4A39-966D-F86CDD8CB28F}"/>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30C5ECD1-BFD0-4E74-929B-6B2A4E133CFB}"/>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9B1F198F-B63E-4012-96FD-22278D090C8E}"/>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74BA1F88-9954-4054-AF60-9E6E3CBAEFC6}"/>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A730B3EC-4583-4617-8EA3-7729BD0E66E6}"/>
            </a:ext>
          </a:extLst>
        </xdr:cNvPr>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2DB50A64-04D1-4ACF-A4BC-1766D80598A2}"/>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A8F5B7DD-463B-400F-ABDB-BD36A687838A}"/>
            </a:ext>
          </a:extLst>
        </xdr:cNvPr>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BA476141-D597-4C61-8196-D10D6C68FDF8}"/>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9C629933-E6F2-4192-ADE9-9BFD077D3FB9}"/>
            </a:ext>
          </a:extLst>
        </xdr:cNvPr>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91C25113-752C-48D1-8B34-24437A5D09BA}"/>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2C3E995C-2698-46F5-896D-DC6C2284F188}"/>
            </a:ext>
          </a:extLst>
        </xdr:cNvPr>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8E82C263-9A9C-4014-84EB-E8FEE34A2AA5}"/>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191488CD-4466-45B1-A604-3F364977E3EE}"/>
            </a:ext>
          </a:extLst>
        </xdr:cNvPr>
        <xdr:cNvSpPr txBox="1"/>
      </xdr:nvSpPr>
      <xdr:spPr>
        <a:xfrm>
          <a:off x="529992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D8A20256-CFC6-4216-B9AC-D4B396DBD9BA}"/>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8F7C5BD3-0FA1-4BF8-9A9E-609F6872D799}"/>
            </a:ext>
          </a:extLst>
        </xdr:cNvPr>
        <xdr:cNvSpPr txBox="1"/>
      </xdr:nvSpPr>
      <xdr:spPr>
        <a:xfrm>
          <a:off x="529992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8CD3FF72-F7BF-48EB-A72D-C3F982949154}"/>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D3E55045-43E2-4E82-AD84-CA84EE398DDC}"/>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2F122B87-F0A9-4D4F-8069-9DFAAE8D17EF}"/>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299973AD-EA29-412E-81D6-B996272B452A}"/>
            </a:ext>
          </a:extLst>
        </xdr:cNvPr>
        <xdr:cNvCxnSpPr/>
      </xdr:nvCxnSpPr>
      <xdr:spPr>
        <a:xfrm flipV="1">
          <a:off x="9218295" y="15076674"/>
          <a:ext cx="1270" cy="1500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6D0431CD-90F5-47F7-BA5D-A8BD6C02AFB8}"/>
            </a:ext>
          </a:extLst>
        </xdr:cNvPr>
        <xdr:cNvSpPr txBox="1"/>
      </xdr:nvSpPr>
      <xdr:spPr>
        <a:xfrm>
          <a:off x="9271000"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71D195EE-F615-4680-9FF1-2DEECF576320}"/>
            </a:ext>
          </a:extLst>
        </xdr:cNvPr>
        <xdr:cNvCxnSpPr/>
      </xdr:nvCxnSpPr>
      <xdr:spPr>
        <a:xfrm>
          <a:off x="9154160" y="16576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14872328-E73B-4623-975F-EB8FCB921750}"/>
            </a:ext>
          </a:extLst>
        </xdr:cNvPr>
        <xdr:cNvSpPr txBox="1"/>
      </xdr:nvSpPr>
      <xdr:spPr>
        <a:xfrm>
          <a:off x="9271000" y="1485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6E35480F-D54C-4447-A1B7-CB312D9B3DBE}"/>
            </a:ext>
          </a:extLst>
        </xdr:cNvPr>
        <xdr:cNvCxnSpPr/>
      </xdr:nvCxnSpPr>
      <xdr:spPr>
        <a:xfrm>
          <a:off x="9154160" y="15076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55052</xdr:rowOff>
    </xdr:from>
    <xdr:to>
      <xdr:col>55</xdr:col>
      <xdr:colOff>0</xdr:colOff>
      <xdr:row>97</xdr:row>
      <xdr:rowOff>86697</xdr:rowOff>
    </xdr:to>
    <xdr:cxnSp macro="">
      <xdr:nvCxnSpPr>
        <xdr:cNvPr id="470" name="直線コネクタ 469">
          <a:extLst>
            <a:ext uri="{FF2B5EF4-FFF2-40B4-BE49-F238E27FC236}">
              <a16:creationId xmlns:a16="http://schemas.microsoft.com/office/drawing/2014/main" id="{3C40CDC3-7E0C-4543-BB33-67D9D721BF54}"/>
            </a:ext>
          </a:extLst>
        </xdr:cNvPr>
        <xdr:cNvCxnSpPr/>
      </xdr:nvCxnSpPr>
      <xdr:spPr>
        <a:xfrm>
          <a:off x="8496300" y="16316132"/>
          <a:ext cx="7239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37DB9956-C37B-4DFE-A4A8-A563D47EC6A0}"/>
            </a:ext>
          </a:extLst>
        </xdr:cNvPr>
        <xdr:cNvSpPr txBox="1"/>
      </xdr:nvSpPr>
      <xdr:spPr>
        <a:xfrm>
          <a:off x="9271000" y="1607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B3227D6E-ECB3-428A-B8F9-0D2EBF935891}"/>
            </a:ext>
          </a:extLst>
        </xdr:cNvPr>
        <xdr:cNvSpPr/>
      </xdr:nvSpPr>
      <xdr:spPr>
        <a:xfrm>
          <a:off x="9192260" y="16223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12316</xdr:rowOff>
    </xdr:from>
    <xdr:to>
      <xdr:col>50</xdr:col>
      <xdr:colOff>114300</xdr:colOff>
      <xdr:row>97</xdr:row>
      <xdr:rowOff>55052</xdr:rowOff>
    </xdr:to>
    <xdr:cxnSp macro="">
      <xdr:nvCxnSpPr>
        <xdr:cNvPr id="473" name="直線コネクタ 472">
          <a:extLst>
            <a:ext uri="{FF2B5EF4-FFF2-40B4-BE49-F238E27FC236}">
              <a16:creationId xmlns:a16="http://schemas.microsoft.com/office/drawing/2014/main" id="{A5D5464F-B78C-4F5A-A11E-16EB96DABE29}"/>
            </a:ext>
          </a:extLst>
        </xdr:cNvPr>
        <xdr:cNvCxnSpPr/>
      </xdr:nvCxnSpPr>
      <xdr:spPr>
        <a:xfrm>
          <a:off x="7713980" y="16273396"/>
          <a:ext cx="78232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9CA312CA-911F-441C-8031-975A4E77E7AB}"/>
            </a:ext>
          </a:extLst>
        </xdr:cNvPr>
        <xdr:cNvSpPr/>
      </xdr:nvSpPr>
      <xdr:spPr>
        <a:xfrm>
          <a:off x="8445500" y="16210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E2E0930C-E20A-41EE-8599-ABB0FEAE613A}"/>
            </a:ext>
          </a:extLst>
        </xdr:cNvPr>
        <xdr:cNvSpPr txBox="1"/>
      </xdr:nvSpPr>
      <xdr:spPr>
        <a:xfrm>
          <a:off x="8251971" y="159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12316</xdr:rowOff>
    </xdr:from>
    <xdr:to>
      <xdr:col>45</xdr:col>
      <xdr:colOff>177800</xdr:colOff>
      <xdr:row>97</xdr:row>
      <xdr:rowOff>62433</xdr:rowOff>
    </xdr:to>
    <xdr:cxnSp macro="">
      <xdr:nvCxnSpPr>
        <xdr:cNvPr id="476" name="直線コネクタ 475">
          <a:extLst>
            <a:ext uri="{FF2B5EF4-FFF2-40B4-BE49-F238E27FC236}">
              <a16:creationId xmlns:a16="http://schemas.microsoft.com/office/drawing/2014/main" id="{323D662A-C6CC-4481-8498-6824C2BA3EE1}"/>
            </a:ext>
          </a:extLst>
        </xdr:cNvPr>
        <xdr:cNvCxnSpPr/>
      </xdr:nvCxnSpPr>
      <xdr:spPr>
        <a:xfrm flipV="1">
          <a:off x="6924040" y="16273396"/>
          <a:ext cx="789940" cy="5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ED08CF7-BC0F-441E-9A69-4B017A73CCA2}"/>
            </a:ext>
          </a:extLst>
        </xdr:cNvPr>
        <xdr:cNvSpPr/>
      </xdr:nvSpPr>
      <xdr:spPr>
        <a:xfrm>
          <a:off x="7670800" y="162229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B911B161-6805-4432-ADDE-DDFB64C182BF}"/>
            </a:ext>
          </a:extLst>
        </xdr:cNvPr>
        <xdr:cNvSpPr txBox="1"/>
      </xdr:nvSpPr>
      <xdr:spPr>
        <a:xfrm>
          <a:off x="7477271" y="160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144490</xdr:rowOff>
    </xdr:from>
    <xdr:to>
      <xdr:col>41</xdr:col>
      <xdr:colOff>50800</xdr:colOff>
      <xdr:row>97</xdr:row>
      <xdr:rowOff>62433</xdr:rowOff>
    </xdr:to>
    <xdr:cxnSp macro="">
      <xdr:nvCxnSpPr>
        <xdr:cNvPr id="479" name="直線コネクタ 478">
          <a:extLst>
            <a:ext uri="{FF2B5EF4-FFF2-40B4-BE49-F238E27FC236}">
              <a16:creationId xmlns:a16="http://schemas.microsoft.com/office/drawing/2014/main" id="{138C29A1-4795-44CD-B22B-231606DE0524}"/>
            </a:ext>
          </a:extLst>
        </xdr:cNvPr>
        <xdr:cNvCxnSpPr/>
      </xdr:nvCxnSpPr>
      <xdr:spPr>
        <a:xfrm>
          <a:off x="6149340" y="16237930"/>
          <a:ext cx="774700" cy="8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C6AD1DD-E6C5-4EEF-9785-354FAEDF9DF8}"/>
            </a:ext>
          </a:extLst>
        </xdr:cNvPr>
        <xdr:cNvSpPr/>
      </xdr:nvSpPr>
      <xdr:spPr>
        <a:xfrm>
          <a:off x="6873240" y="1623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7386E5FC-D12B-4D82-B10E-B408CF9491F9}"/>
            </a:ext>
          </a:extLst>
        </xdr:cNvPr>
        <xdr:cNvSpPr txBox="1"/>
      </xdr:nvSpPr>
      <xdr:spPr>
        <a:xfrm>
          <a:off x="6702571" y="160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2C52F623-E745-4692-8517-23069933D5DB}"/>
            </a:ext>
          </a:extLst>
        </xdr:cNvPr>
        <xdr:cNvSpPr/>
      </xdr:nvSpPr>
      <xdr:spPr>
        <a:xfrm>
          <a:off x="6098540" y="1622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28579B35-54D7-4685-A9D6-8514A5F1B8E1}"/>
            </a:ext>
          </a:extLst>
        </xdr:cNvPr>
        <xdr:cNvSpPr txBox="1"/>
      </xdr:nvSpPr>
      <xdr:spPr>
        <a:xfrm>
          <a:off x="5905011" y="163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FAB3B8B0-026D-49E6-97CD-84EFC0EBAF87}"/>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8F90864A-FB67-4F35-A8BD-DC2889D4E17C}"/>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960A69B0-5805-49AF-82DA-EEA3B83A9559}"/>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DDDCB8F4-22C2-4C4B-8E49-F863C5F45326}"/>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E90CF193-E692-4648-88CE-BBCED3AC4E8D}"/>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35897</xdr:rowOff>
    </xdr:from>
    <xdr:to>
      <xdr:col>55</xdr:col>
      <xdr:colOff>50800</xdr:colOff>
      <xdr:row>97</xdr:row>
      <xdr:rowOff>137497</xdr:rowOff>
    </xdr:to>
    <xdr:sp macro="" textlink="">
      <xdr:nvSpPr>
        <xdr:cNvPr id="489" name="楕円 488">
          <a:extLst>
            <a:ext uri="{FF2B5EF4-FFF2-40B4-BE49-F238E27FC236}">
              <a16:creationId xmlns:a16="http://schemas.microsoft.com/office/drawing/2014/main" id="{AFDD458A-D07F-4076-8296-75A64A7C43F7}"/>
            </a:ext>
          </a:extLst>
        </xdr:cNvPr>
        <xdr:cNvSpPr/>
      </xdr:nvSpPr>
      <xdr:spPr>
        <a:xfrm>
          <a:off x="9192260" y="162969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14324</xdr:rowOff>
    </xdr:from>
    <xdr:ext cx="534377" cy="259045"/>
    <xdr:sp macro="" textlink="">
      <xdr:nvSpPr>
        <xdr:cNvPr id="490" name="土木費該当値テキスト">
          <a:extLst>
            <a:ext uri="{FF2B5EF4-FFF2-40B4-BE49-F238E27FC236}">
              <a16:creationId xmlns:a16="http://schemas.microsoft.com/office/drawing/2014/main" id="{D4E49FE3-D3E7-43B5-80DA-86ECE3CA29AE}"/>
            </a:ext>
          </a:extLst>
        </xdr:cNvPr>
        <xdr:cNvSpPr txBox="1"/>
      </xdr:nvSpPr>
      <xdr:spPr>
        <a:xfrm>
          <a:off x="9271000" y="162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4252</xdr:rowOff>
    </xdr:from>
    <xdr:to>
      <xdr:col>50</xdr:col>
      <xdr:colOff>165100</xdr:colOff>
      <xdr:row>97</xdr:row>
      <xdr:rowOff>105852</xdr:rowOff>
    </xdr:to>
    <xdr:sp macro="" textlink="">
      <xdr:nvSpPr>
        <xdr:cNvPr id="491" name="楕円 490">
          <a:extLst>
            <a:ext uri="{FF2B5EF4-FFF2-40B4-BE49-F238E27FC236}">
              <a16:creationId xmlns:a16="http://schemas.microsoft.com/office/drawing/2014/main" id="{37946AEA-CC14-479B-BA6D-C60E17C16B07}"/>
            </a:ext>
          </a:extLst>
        </xdr:cNvPr>
        <xdr:cNvSpPr/>
      </xdr:nvSpPr>
      <xdr:spPr>
        <a:xfrm>
          <a:off x="8445500" y="162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96979</xdr:rowOff>
    </xdr:from>
    <xdr:ext cx="534377" cy="259045"/>
    <xdr:sp macro="" textlink="">
      <xdr:nvSpPr>
        <xdr:cNvPr id="492" name="テキスト ボックス 491">
          <a:extLst>
            <a:ext uri="{FF2B5EF4-FFF2-40B4-BE49-F238E27FC236}">
              <a16:creationId xmlns:a16="http://schemas.microsoft.com/office/drawing/2014/main" id="{DA8686F8-E3D4-4781-8EB0-53834A7656A2}"/>
            </a:ext>
          </a:extLst>
        </xdr:cNvPr>
        <xdr:cNvSpPr txBox="1"/>
      </xdr:nvSpPr>
      <xdr:spPr>
        <a:xfrm>
          <a:off x="8251971" y="1635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132966</xdr:rowOff>
    </xdr:from>
    <xdr:to>
      <xdr:col>46</xdr:col>
      <xdr:colOff>38100</xdr:colOff>
      <xdr:row>97</xdr:row>
      <xdr:rowOff>63116</xdr:rowOff>
    </xdr:to>
    <xdr:sp macro="" textlink="">
      <xdr:nvSpPr>
        <xdr:cNvPr id="493" name="楕円 492">
          <a:extLst>
            <a:ext uri="{FF2B5EF4-FFF2-40B4-BE49-F238E27FC236}">
              <a16:creationId xmlns:a16="http://schemas.microsoft.com/office/drawing/2014/main" id="{CEEF2879-F5DB-45B9-AADE-E58B9321B062}"/>
            </a:ext>
          </a:extLst>
        </xdr:cNvPr>
        <xdr:cNvSpPr/>
      </xdr:nvSpPr>
      <xdr:spPr>
        <a:xfrm>
          <a:off x="7670800" y="16226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54243</xdr:rowOff>
    </xdr:from>
    <xdr:ext cx="534377" cy="259045"/>
    <xdr:sp macro="" textlink="">
      <xdr:nvSpPr>
        <xdr:cNvPr id="494" name="テキスト ボックス 493">
          <a:extLst>
            <a:ext uri="{FF2B5EF4-FFF2-40B4-BE49-F238E27FC236}">
              <a16:creationId xmlns:a16="http://schemas.microsoft.com/office/drawing/2014/main" id="{61AEA5EF-1569-4910-A086-F1A6EC427886}"/>
            </a:ext>
          </a:extLst>
        </xdr:cNvPr>
        <xdr:cNvSpPr txBox="1"/>
      </xdr:nvSpPr>
      <xdr:spPr>
        <a:xfrm>
          <a:off x="7477271" y="1631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11633</xdr:rowOff>
    </xdr:from>
    <xdr:to>
      <xdr:col>41</xdr:col>
      <xdr:colOff>101600</xdr:colOff>
      <xdr:row>97</xdr:row>
      <xdr:rowOff>113233</xdr:rowOff>
    </xdr:to>
    <xdr:sp macro="" textlink="">
      <xdr:nvSpPr>
        <xdr:cNvPr id="495" name="楕円 494">
          <a:extLst>
            <a:ext uri="{FF2B5EF4-FFF2-40B4-BE49-F238E27FC236}">
              <a16:creationId xmlns:a16="http://schemas.microsoft.com/office/drawing/2014/main" id="{B5994C9B-294A-4501-852A-9FB2CB769F7A}"/>
            </a:ext>
          </a:extLst>
        </xdr:cNvPr>
        <xdr:cNvSpPr/>
      </xdr:nvSpPr>
      <xdr:spPr>
        <a:xfrm>
          <a:off x="6873240" y="162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104360</xdr:rowOff>
    </xdr:from>
    <xdr:ext cx="534377" cy="259045"/>
    <xdr:sp macro="" textlink="">
      <xdr:nvSpPr>
        <xdr:cNvPr id="496" name="テキスト ボックス 495">
          <a:extLst>
            <a:ext uri="{FF2B5EF4-FFF2-40B4-BE49-F238E27FC236}">
              <a16:creationId xmlns:a16="http://schemas.microsoft.com/office/drawing/2014/main" id="{41B5D497-4392-494B-A18C-242D725B2BE5}"/>
            </a:ext>
          </a:extLst>
        </xdr:cNvPr>
        <xdr:cNvSpPr txBox="1"/>
      </xdr:nvSpPr>
      <xdr:spPr>
        <a:xfrm>
          <a:off x="6702571" y="163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93690</xdr:rowOff>
    </xdr:from>
    <xdr:to>
      <xdr:col>36</xdr:col>
      <xdr:colOff>165100</xdr:colOff>
      <xdr:row>97</xdr:row>
      <xdr:rowOff>23840</xdr:rowOff>
    </xdr:to>
    <xdr:sp macro="" textlink="">
      <xdr:nvSpPr>
        <xdr:cNvPr id="497" name="楕円 496">
          <a:extLst>
            <a:ext uri="{FF2B5EF4-FFF2-40B4-BE49-F238E27FC236}">
              <a16:creationId xmlns:a16="http://schemas.microsoft.com/office/drawing/2014/main" id="{FF68AAD3-064D-48D6-9296-615F57882819}"/>
            </a:ext>
          </a:extLst>
        </xdr:cNvPr>
        <xdr:cNvSpPr/>
      </xdr:nvSpPr>
      <xdr:spPr>
        <a:xfrm>
          <a:off x="6098540" y="1618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40367</xdr:rowOff>
    </xdr:from>
    <xdr:ext cx="534377" cy="259045"/>
    <xdr:sp macro="" textlink="">
      <xdr:nvSpPr>
        <xdr:cNvPr id="498" name="テキスト ボックス 497">
          <a:extLst>
            <a:ext uri="{FF2B5EF4-FFF2-40B4-BE49-F238E27FC236}">
              <a16:creationId xmlns:a16="http://schemas.microsoft.com/office/drawing/2014/main" id="{25D74549-43A7-4B62-BA6F-6889A95B571B}"/>
            </a:ext>
          </a:extLst>
        </xdr:cNvPr>
        <xdr:cNvSpPr txBox="1"/>
      </xdr:nvSpPr>
      <xdr:spPr>
        <a:xfrm>
          <a:off x="5905011" y="159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DF1547BD-633F-4DA5-8622-B49925998DD7}"/>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95DB94B2-61D8-4BEA-B120-94654757706C}"/>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8CD84F3C-D170-4C80-9BE4-9D74CCF8BE71}"/>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5C119FAA-6420-4309-B23B-04BA5EF73B9E}"/>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AC95D786-EE13-4F01-9D5F-0BA60869FCB5}"/>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981E6E75-D86F-4155-B4E1-7C646643AFF1}"/>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5BDBB6D6-3C98-473C-B6BC-68A3A3C470FA}"/>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D036BAF6-8AB9-4A2E-BC41-A3350A33A379}"/>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D4D4E20-1DB9-4A3C-834E-4AAF88B32708}"/>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3E7FE9C4-7F41-4CCC-92D2-444332D4EE97}"/>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E65F426B-4EFD-4AF5-97FF-ECDFA800BD81}"/>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BB4F2871-0C09-4C9A-83F3-93F01916316E}"/>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F2E4CDA-A1C8-4A3E-BFED-AE82A6306FC6}"/>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AFF0EEB3-E767-4115-8435-6A1060E69D34}"/>
            </a:ext>
          </a:extLst>
        </xdr:cNvPr>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7ACDC2B9-5335-441A-AEC2-5734D5F7577E}"/>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F8A42530-FB2F-4F0A-9AD3-0100F2058FD1}"/>
            </a:ext>
          </a:extLst>
        </xdr:cNvPr>
        <xdr:cNvSpPr txBox="1"/>
      </xdr:nvSpPr>
      <xdr:spPr>
        <a:xfrm>
          <a:off x="1049738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F2985BA7-6E11-4823-ACD6-F9FEE0F3C011}"/>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38A2A226-3CD2-49DE-B45E-AD8E3CD5860C}"/>
            </a:ext>
          </a:extLst>
        </xdr:cNvPr>
        <xdr:cNvSpPr txBox="1"/>
      </xdr:nvSpPr>
      <xdr:spPr>
        <a:xfrm>
          <a:off x="1049738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34CFC81D-7F4A-40C5-B958-54CDFC0236E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CF66FB06-9EAE-4117-AA53-65A301476155}"/>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294AF5C3-CD78-485C-953B-9087F5328158}"/>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5079027C-D410-4FBB-A795-BE1F80493AF4}"/>
            </a:ext>
          </a:extLst>
        </xdr:cNvPr>
        <xdr:cNvCxnSpPr/>
      </xdr:nvCxnSpPr>
      <xdr:spPr>
        <a:xfrm flipV="1">
          <a:off x="14374495" y="5167117"/>
          <a:ext cx="1269" cy="1151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90622E8B-085F-4BF8-8F18-A10C19481CE7}"/>
            </a:ext>
          </a:extLst>
        </xdr:cNvPr>
        <xdr:cNvSpPr txBox="1"/>
      </xdr:nvSpPr>
      <xdr:spPr>
        <a:xfrm>
          <a:off x="14419580" y="63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A94473D0-13C7-4573-AC3E-D58841ED29CD}"/>
            </a:ext>
          </a:extLst>
        </xdr:cNvPr>
        <xdr:cNvCxnSpPr/>
      </xdr:nvCxnSpPr>
      <xdr:spPr>
        <a:xfrm>
          <a:off x="14287500" y="6318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62CDA3F5-0D55-4FA4-ADC6-A1D28487486E}"/>
            </a:ext>
          </a:extLst>
        </xdr:cNvPr>
        <xdr:cNvSpPr txBox="1"/>
      </xdr:nvSpPr>
      <xdr:spPr>
        <a:xfrm>
          <a:off x="14419580" y="4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99731645-3EAE-4F33-8360-B859D64CC975}"/>
            </a:ext>
          </a:extLst>
        </xdr:cNvPr>
        <xdr:cNvCxnSpPr/>
      </xdr:nvCxnSpPr>
      <xdr:spPr>
        <a:xfrm>
          <a:off x="14287500" y="5167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15661</xdr:rowOff>
    </xdr:from>
    <xdr:to>
      <xdr:col>85</xdr:col>
      <xdr:colOff>127000</xdr:colOff>
      <xdr:row>37</xdr:row>
      <xdr:rowOff>16668</xdr:rowOff>
    </xdr:to>
    <xdr:cxnSp macro="">
      <xdr:nvCxnSpPr>
        <xdr:cNvPr id="525" name="直線コネクタ 524">
          <a:extLst>
            <a:ext uri="{FF2B5EF4-FFF2-40B4-BE49-F238E27FC236}">
              <a16:creationId xmlns:a16="http://schemas.microsoft.com/office/drawing/2014/main" id="{445B01E7-49C4-47BE-894A-CFEA151AF694}"/>
            </a:ext>
          </a:extLst>
        </xdr:cNvPr>
        <xdr:cNvCxnSpPr/>
      </xdr:nvCxnSpPr>
      <xdr:spPr>
        <a:xfrm flipV="1">
          <a:off x="13629640" y="6218341"/>
          <a:ext cx="74676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C22FA321-3D58-48CE-998C-A14C60AEBA0F}"/>
            </a:ext>
          </a:extLst>
        </xdr:cNvPr>
        <xdr:cNvSpPr txBox="1"/>
      </xdr:nvSpPr>
      <xdr:spPr>
        <a:xfrm>
          <a:off x="14419580" y="5938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834D7A95-ACB1-4C8D-9105-1EC1E6257FF4}"/>
            </a:ext>
          </a:extLst>
        </xdr:cNvPr>
        <xdr:cNvSpPr/>
      </xdr:nvSpPr>
      <xdr:spPr>
        <a:xfrm>
          <a:off x="14325600" y="60827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10244</xdr:rowOff>
    </xdr:from>
    <xdr:to>
      <xdr:col>81</xdr:col>
      <xdr:colOff>50800</xdr:colOff>
      <xdr:row>37</xdr:row>
      <xdr:rowOff>16668</xdr:rowOff>
    </xdr:to>
    <xdr:cxnSp macro="">
      <xdr:nvCxnSpPr>
        <xdr:cNvPr id="528" name="直線コネクタ 527">
          <a:extLst>
            <a:ext uri="{FF2B5EF4-FFF2-40B4-BE49-F238E27FC236}">
              <a16:creationId xmlns:a16="http://schemas.microsoft.com/office/drawing/2014/main" id="{BC8BFB4A-DA5A-4438-A258-80BF32C529D8}"/>
            </a:ext>
          </a:extLst>
        </xdr:cNvPr>
        <xdr:cNvCxnSpPr/>
      </xdr:nvCxnSpPr>
      <xdr:spPr>
        <a:xfrm>
          <a:off x="12854940" y="6212924"/>
          <a:ext cx="7747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A334F81D-1693-45D7-B339-59DF4D9B6EF4}"/>
            </a:ext>
          </a:extLst>
        </xdr:cNvPr>
        <xdr:cNvSpPr/>
      </xdr:nvSpPr>
      <xdr:spPr>
        <a:xfrm>
          <a:off x="13578840" y="610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8FB97D07-2F3C-4148-9C3E-665899A4670A}"/>
            </a:ext>
          </a:extLst>
        </xdr:cNvPr>
        <xdr:cNvSpPr txBox="1"/>
      </xdr:nvSpPr>
      <xdr:spPr>
        <a:xfrm>
          <a:off x="13408171" y="58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10244</xdr:rowOff>
    </xdr:from>
    <xdr:to>
      <xdr:col>76</xdr:col>
      <xdr:colOff>114300</xdr:colOff>
      <xdr:row>37</xdr:row>
      <xdr:rowOff>52146</xdr:rowOff>
    </xdr:to>
    <xdr:cxnSp macro="">
      <xdr:nvCxnSpPr>
        <xdr:cNvPr id="531" name="直線コネクタ 530">
          <a:extLst>
            <a:ext uri="{FF2B5EF4-FFF2-40B4-BE49-F238E27FC236}">
              <a16:creationId xmlns:a16="http://schemas.microsoft.com/office/drawing/2014/main" id="{C1911191-5CD0-438B-8D52-B6EC81754C16}"/>
            </a:ext>
          </a:extLst>
        </xdr:cNvPr>
        <xdr:cNvCxnSpPr/>
      </xdr:nvCxnSpPr>
      <xdr:spPr>
        <a:xfrm flipV="1">
          <a:off x="12072620" y="6212924"/>
          <a:ext cx="782320" cy="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24843F64-086A-4417-BB5E-0D5423A5C6C6}"/>
            </a:ext>
          </a:extLst>
        </xdr:cNvPr>
        <xdr:cNvSpPr/>
      </xdr:nvSpPr>
      <xdr:spPr>
        <a:xfrm>
          <a:off x="12804140" y="608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56A98FEB-28D1-4EF0-972B-FBE25E71C591}"/>
            </a:ext>
          </a:extLst>
        </xdr:cNvPr>
        <xdr:cNvSpPr txBox="1"/>
      </xdr:nvSpPr>
      <xdr:spPr>
        <a:xfrm>
          <a:off x="12610611" y="58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52146</xdr:rowOff>
    </xdr:from>
    <xdr:to>
      <xdr:col>71</xdr:col>
      <xdr:colOff>177800</xdr:colOff>
      <xdr:row>37</xdr:row>
      <xdr:rowOff>66548</xdr:rowOff>
    </xdr:to>
    <xdr:cxnSp macro="">
      <xdr:nvCxnSpPr>
        <xdr:cNvPr id="534" name="直線コネクタ 533">
          <a:extLst>
            <a:ext uri="{FF2B5EF4-FFF2-40B4-BE49-F238E27FC236}">
              <a16:creationId xmlns:a16="http://schemas.microsoft.com/office/drawing/2014/main" id="{7E067142-4D68-476B-BD89-6637D54F7214}"/>
            </a:ext>
          </a:extLst>
        </xdr:cNvPr>
        <xdr:cNvCxnSpPr/>
      </xdr:nvCxnSpPr>
      <xdr:spPr>
        <a:xfrm flipV="1">
          <a:off x="11282680" y="6254826"/>
          <a:ext cx="78994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F347F663-EFE5-4A85-874A-258094CC7744}"/>
            </a:ext>
          </a:extLst>
        </xdr:cNvPr>
        <xdr:cNvSpPr/>
      </xdr:nvSpPr>
      <xdr:spPr>
        <a:xfrm>
          <a:off x="12029440" y="60991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A0CD4F82-E893-448D-B51B-F55ECCC2036E}"/>
            </a:ext>
          </a:extLst>
        </xdr:cNvPr>
        <xdr:cNvSpPr txBox="1"/>
      </xdr:nvSpPr>
      <xdr:spPr>
        <a:xfrm>
          <a:off x="11835911" y="58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7D0ADD70-6A70-4944-8677-B173D603503F}"/>
            </a:ext>
          </a:extLst>
        </xdr:cNvPr>
        <xdr:cNvSpPr/>
      </xdr:nvSpPr>
      <xdr:spPr>
        <a:xfrm>
          <a:off x="11231880" y="606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C7373B43-12C3-4592-B3C2-9631BDE65187}"/>
            </a:ext>
          </a:extLst>
        </xdr:cNvPr>
        <xdr:cNvSpPr txBox="1"/>
      </xdr:nvSpPr>
      <xdr:spPr>
        <a:xfrm>
          <a:off x="11061211" y="58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F5EFD32-AD08-42D2-9229-05F686DB1BE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88E6C32-9D3F-47B2-9046-12E59A57EC9E}"/>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DFA1F7-847E-4F39-A4C6-AE17C4E8FE8F}"/>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B97B5542-B5F4-4AC7-A93B-49844A835A55}"/>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EFE0D302-83F5-40C5-B788-841F22A0078D}"/>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136311</xdr:rowOff>
    </xdr:from>
    <xdr:to>
      <xdr:col>85</xdr:col>
      <xdr:colOff>177800</xdr:colOff>
      <xdr:row>37</xdr:row>
      <xdr:rowOff>66461</xdr:rowOff>
    </xdr:to>
    <xdr:sp macro="" textlink="">
      <xdr:nvSpPr>
        <xdr:cNvPr id="544" name="楕円 543">
          <a:extLst>
            <a:ext uri="{FF2B5EF4-FFF2-40B4-BE49-F238E27FC236}">
              <a16:creationId xmlns:a16="http://schemas.microsoft.com/office/drawing/2014/main" id="{03FCE050-54D0-4445-85F9-0D6555CDF323}"/>
            </a:ext>
          </a:extLst>
        </xdr:cNvPr>
        <xdr:cNvSpPr/>
      </xdr:nvSpPr>
      <xdr:spPr>
        <a:xfrm>
          <a:off x="14325600" y="61713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51238</xdr:rowOff>
    </xdr:from>
    <xdr:ext cx="534377" cy="259045"/>
    <xdr:sp macro="" textlink="">
      <xdr:nvSpPr>
        <xdr:cNvPr id="545" name="消防費該当値テキスト">
          <a:extLst>
            <a:ext uri="{FF2B5EF4-FFF2-40B4-BE49-F238E27FC236}">
              <a16:creationId xmlns:a16="http://schemas.microsoft.com/office/drawing/2014/main" id="{DAB34125-C6D1-46BF-81F8-77C26DA54424}"/>
            </a:ext>
          </a:extLst>
        </xdr:cNvPr>
        <xdr:cNvSpPr txBox="1"/>
      </xdr:nvSpPr>
      <xdr:spPr>
        <a:xfrm>
          <a:off x="14419580" y="60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137318</xdr:rowOff>
    </xdr:from>
    <xdr:to>
      <xdr:col>81</xdr:col>
      <xdr:colOff>101600</xdr:colOff>
      <xdr:row>37</xdr:row>
      <xdr:rowOff>67468</xdr:rowOff>
    </xdr:to>
    <xdr:sp macro="" textlink="">
      <xdr:nvSpPr>
        <xdr:cNvPr id="546" name="楕円 545">
          <a:extLst>
            <a:ext uri="{FF2B5EF4-FFF2-40B4-BE49-F238E27FC236}">
              <a16:creationId xmlns:a16="http://schemas.microsoft.com/office/drawing/2014/main" id="{1B06F89E-DAA2-4C92-81A0-1B7C6A8BAF4E}"/>
            </a:ext>
          </a:extLst>
        </xdr:cNvPr>
        <xdr:cNvSpPr/>
      </xdr:nvSpPr>
      <xdr:spPr>
        <a:xfrm>
          <a:off x="13578840" y="6172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58595</xdr:rowOff>
    </xdr:from>
    <xdr:ext cx="534377" cy="259045"/>
    <xdr:sp macro="" textlink="">
      <xdr:nvSpPr>
        <xdr:cNvPr id="547" name="テキスト ボックス 546">
          <a:extLst>
            <a:ext uri="{FF2B5EF4-FFF2-40B4-BE49-F238E27FC236}">
              <a16:creationId xmlns:a16="http://schemas.microsoft.com/office/drawing/2014/main" id="{9D9CECC1-8216-428E-97BA-D40B01E5179B}"/>
            </a:ext>
          </a:extLst>
        </xdr:cNvPr>
        <xdr:cNvSpPr txBox="1"/>
      </xdr:nvSpPr>
      <xdr:spPr>
        <a:xfrm>
          <a:off x="13408171" y="62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130894</xdr:rowOff>
    </xdr:from>
    <xdr:to>
      <xdr:col>76</xdr:col>
      <xdr:colOff>165100</xdr:colOff>
      <xdr:row>37</xdr:row>
      <xdr:rowOff>61044</xdr:rowOff>
    </xdr:to>
    <xdr:sp macro="" textlink="">
      <xdr:nvSpPr>
        <xdr:cNvPr id="548" name="楕円 547">
          <a:extLst>
            <a:ext uri="{FF2B5EF4-FFF2-40B4-BE49-F238E27FC236}">
              <a16:creationId xmlns:a16="http://schemas.microsoft.com/office/drawing/2014/main" id="{204AEB31-0141-4F1C-9057-46210A2FF0D7}"/>
            </a:ext>
          </a:extLst>
        </xdr:cNvPr>
        <xdr:cNvSpPr/>
      </xdr:nvSpPr>
      <xdr:spPr>
        <a:xfrm>
          <a:off x="12804140" y="6165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52171</xdr:rowOff>
    </xdr:from>
    <xdr:ext cx="534377" cy="259045"/>
    <xdr:sp macro="" textlink="">
      <xdr:nvSpPr>
        <xdr:cNvPr id="549" name="テキスト ボックス 548">
          <a:extLst>
            <a:ext uri="{FF2B5EF4-FFF2-40B4-BE49-F238E27FC236}">
              <a16:creationId xmlns:a16="http://schemas.microsoft.com/office/drawing/2014/main" id="{E329D5C9-C50C-40A9-B134-CEDE22B6A34A}"/>
            </a:ext>
          </a:extLst>
        </xdr:cNvPr>
        <xdr:cNvSpPr txBox="1"/>
      </xdr:nvSpPr>
      <xdr:spPr>
        <a:xfrm>
          <a:off x="12610611" y="62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1346</xdr:rowOff>
    </xdr:from>
    <xdr:to>
      <xdr:col>72</xdr:col>
      <xdr:colOff>38100</xdr:colOff>
      <xdr:row>37</xdr:row>
      <xdr:rowOff>102946</xdr:rowOff>
    </xdr:to>
    <xdr:sp macro="" textlink="">
      <xdr:nvSpPr>
        <xdr:cNvPr id="550" name="楕円 549">
          <a:extLst>
            <a:ext uri="{FF2B5EF4-FFF2-40B4-BE49-F238E27FC236}">
              <a16:creationId xmlns:a16="http://schemas.microsoft.com/office/drawing/2014/main" id="{A292706B-8909-4AD8-8289-20594A5CD0CF}"/>
            </a:ext>
          </a:extLst>
        </xdr:cNvPr>
        <xdr:cNvSpPr/>
      </xdr:nvSpPr>
      <xdr:spPr>
        <a:xfrm>
          <a:off x="12029440" y="62040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94073</xdr:rowOff>
    </xdr:from>
    <xdr:ext cx="534377" cy="259045"/>
    <xdr:sp macro="" textlink="">
      <xdr:nvSpPr>
        <xdr:cNvPr id="551" name="テキスト ボックス 550">
          <a:extLst>
            <a:ext uri="{FF2B5EF4-FFF2-40B4-BE49-F238E27FC236}">
              <a16:creationId xmlns:a16="http://schemas.microsoft.com/office/drawing/2014/main" id="{5078FEE0-775D-4236-AFFF-C563475F1F80}"/>
            </a:ext>
          </a:extLst>
        </xdr:cNvPr>
        <xdr:cNvSpPr txBox="1"/>
      </xdr:nvSpPr>
      <xdr:spPr>
        <a:xfrm>
          <a:off x="11835911" y="62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15748</xdr:rowOff>
    </xdr:from>
    <xdr:to>
      <xdr:col>67</xdr:col>
      <xdr:colOff>101600</xdr:colOff>
      <xdr:row>37</xdr:row>
      <xdr:rowOff>117348</xdr:rowOff>
    </xdr:to>
    <xdr:sp macro="" textlink="">
      <xdr:nvSpPr>
        <xdr:cNvPr id="552" name="楕円 551">
          <a:extLst>
            <a:ext uri="{FF2B5EF4-FFF2-40B4-BE49-F238E27FC236}">
              <a16:creationId xmlns:a16="http://schemas.microsoft.com/office/drawing/2014/main" id="{97D53B40-D253-47D2-95FD-B0FCC0B3A303}"/>
            </a:ext>
          </a:extLst>
        </xdr:cNvPr>
        <xdr:cNvSpPr/>
      </xdr:nvSpPr>
      <xdr:spPr>
        <a:xfrm>
          <a:off x="1123188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108475</xdr:rowOff>
    </xdr:from>
    <xdr:ext cx="534377" cy="259045"/>
    <xdr:sp macro="" textlink="">
      <xdr:nvSpPr>
        <xdr:cNvPr id="553" name="テキスト ボックス 552">
          <a:extLst>
            <a:ext uri="{FF2B5EF4-FFF2-40B4-BE49-F238E27FC236}">
              <a16:creationId xmlns:a16="http://schemas.microsoft.com/office/drawing/2014/main" id="{AF5029B1-8278-4CF4-A10F-98CB3B65352D}"/>
            </a:ext>
          </a:extLst>
        </xdr:cNvPr>
        <xdr:cNvSpPr txBox="1"/>
      </xdr:nvSpPr>
      <xdr:spPr>
        <a:xfrm>
          <a:off x="11061211"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456170E-7452-48DA-B141-E329D096FF4F}"/>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CAFAB661-CB12-492B-AC73-294B32357166}"/>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505AA1FC-0F27-49D6-86E6-3F4CACC1F7E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389A9C2E-6FE4-4E37-8769-09E3BE15EBDB}"/>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F741CB2D-81BC-4439-B5C8-9516A3A93F73}"/>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8A3350D-A370-49BE-9121-DE3F6A8AB384}"/>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89758758-7B2E-4B17-A2B7-13591ACEA575}"/>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6344572F-CD22-4FE0-B311-6D1555CF4F9E}"/>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571B9724-96C9-4A6A-A412-2559B38EC088}"/>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9453587C-A8D6-4BF7-9A0E-0B54B80F5094}"/>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DE2D5ED-9010-408B-B426-08B44D2AD435}"/>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93322A9E-909E-4760-84A3-994155F6BC8D}"/>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6DBFACF2-A12C-4CA1-8712-C52B37E62DAD}"/>
            </a:ext>
          </a:extLst>
        </xdr:cNvPr>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D2B6DDB3-F818-4653-B7E4-BEC1E44C9E32}"/>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7CD314B1-906C-42AF-9502-3EF883932AEB}"/>
            </a:ext>
          </a:extLst>
        </xdr:cNvPr>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13F7CA52-66DD-4B11-92AB-83A718883156}"/>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AF1A300E-36FD-47CA-850A-91C831EB8E8C}"/>
            </a:ext>
          </a:extLst>
        </xdr:cNvPr>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F75A60FB-A767-4102-94D0-ED308964E6EF}"/>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B73FDFC8-9DBE-4119-988E-B96190B6D09E}"/>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652770EE-DAFB-4B63-8129-85CE939290F1}"/>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D435506F-6D85-4659-A829-48C0807278D9}"/>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51630713-82AD-4C05-A28B-AEDA4D4A0FB1}"/>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AFA2DF86-7C6C-411C-B416-06B3131AAF91}"/>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7E112C18-BE6C-42DE-BCE8-328022BEEB23}"/>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D0BC1360-E4F9-4086-80FD-7E38C2FFAD5C}"/>
            </a:ext>
          </a:extLst>
        </xdr:cNvPr>
        <xdr:cNvCxnSpPr/>
      </xdr:nvCxnSpPr>
      <xdr:spPr>
        <a:xfrm flipV="1">
          <a:off x="14374495" y="8335277"/>
          <a:ext cx="1269" cy="16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A26368B7-99E0-4B63-8D2F-6ACC597F756E}"/>
            </a:ext>
          </a:extLst>
        </xdr:cNvPr>
        <xdr:cNvSpPr txBox="1"/>
      </xdr:nvSpPr>
      <xdr:spPr>
        <a:xfrm>
          <a:off x="14419580" y="99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786EECE2-3246-46EF-86ED-B9658C550E5C}"/>
            </a:ext>
          </a:extLst>
        </xdr:cNvPr>
        <xdr:cNvCxnSpPr/>
      </xdr:nvCxnSpPr>
      <xdr:spPr>
        <a:xfrm>
          <a:off x="14287500" y="9994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BD37BDA6-83C7-4FAF-8F88-16B6885C0A56}"/>
            </a:ext>
          </a:extLst>
        </xdr:cNvPr>
        <xdr:cNvSpPr txBox="1"/>
      </xdr:nvSpPr>
      <xdr:spPr>
        <a:xfrm>
          <a:off x="14419580" y="811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4C74303B-5974-45C0-AD30-68E528F16BAE}"/>
            </a:ext>
          </a:extLst>
        </xdr:cNvPr>
        <xdr:cNvCxnSpPr/>
      </xdr:nvCxnSpPr>
      <xdr:spPr>
        <a:xfrm>
          <a:off x="14287500" y="833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163690</xdr:rowOff>
    </xdr:from>
    <xdr:to>
      <xdr:col>85</xdr:col>
      <xdr:colOff>127000</xdr:colOff>
      <xdr:row>59</xdr:row>
      <xdr:rowOff>26771</xdr:rowOff>
    </xdr:to>
    <xdr:cxnSp macro="">
      <xdr:nvCxnSpPr>
        <xdr:cNvPr id="583" name="直線コネクタ 582">
          <a:extLst>
            <a:ext uri="{FF2B5EF4-FFF2-40B4-BE49-F238E27FC236}">
              <a16:creationId xmlns:a16="http://schemas.microsoft.com/office/drawing/2014/main" id="{515F6BC4-A934-4AFA-B937-6448095E0C7D}"/>
            </a:ext>
          </a:extLst>
        </xdr:cNvPr>
        <xdr:cNvCxnSpPr/>
      </xdr:nvCxnSpPr>
      <xdr:spPr>
        <a:xfrm>
          <a:off x="13629640" y="9886810"/>
          <a:ext cx="74676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BA77B86C-266C-4AC3-8D20-4660ED0DB320}"/>
            </a:ext>
          </a:extLst>
        </xdr:cNvPr>
        <xdr:cNvSpPr txBox="1"/>
      </xdr:nvSpPr>
      <xdr:spPr>
        <a:xfrm>
          <a:off x="14419580" y="9544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926EADE7-00CF-4E9C-B0BB-92C0971CDA45}"/>
            </a:ext>
          </a:extLst>
        </xdr:cNvPr>
        <xdr:cNvSpPr/>
      </xdr:nvSpPr>
      <xdr:spPr>
        <a:xfrm>
          <a:off x="14325600" y="96892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84531</xdr:rowOff>
    </xdr:from>
    <xdr:to>
      <xdr:col>81</xdr:col>
      <xdr:colOff>50800</xdr:colOff>
      <xdr:row>58</xdr:row>
      <xdr:rowOff>163690</xdr:rowOff>
    </xdr:to>
    <xdr:cxnSp macro="">
      <xdr:nvCxnSpPr>
        <xdr:cNvPr id="586" name="直線コネクタ 585">
          <a:extLst>
            <a:ext uri="{FF2B5EF4-FFF2-40B4-BE49-F238E27FC236}">
              <a16:creationId xmlns:a16="http://schemas.microsoft.com/office/drawing/2014/main" id="{947A1A12-8599-48C0-B020-90492EACD08F}"/>
            </a:ext>
          </a:extLst>
        </xdr:cNvPr>
        <xdr:cNvCxnSpPr/>
      </xdr:nvCxnSpPr>
      <xdr:spPr>
        <a:xfrm>
          <a:off x="12854940" y="9807651"/>
          <a:ext cx="774700" cy="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3D946EAB-C131-4326-8415-7A48D196C0C4}"/>
            </a:ext>
          </a:extLst>
        </xdr:cNvPr>
        <xdr:cNvSpPr/>
      </xdr:nvSpPr>
      <xdr:spPr>
        <a:xfrm>
          <a:off x="13578840" y="9662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75C678FE-883B-4AAE-ACD6-50B5AF363278}"/>
            </a:ext>
          </a:extLst>
        </xdr:cNvPr>
        <xdr:cNvSpPr txBox="1"/>
      </xdr:nvSpPr>
      <xdr:spPr>
        <a:xfrm>
          <a:off x="13408171" y="9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166560</xdr:rowOff>
    </xdr:from>
    <xdr:to>
      <xdr:col>76</xdr:col>
      <xdr:colOff>114300</xdr:colOff>
      <xdr:row>58</xdr:row>
      <xdr:rowOff>84531</xdr:rowOff>
    </xdr:to>
    <xdr:cxnSp macro="">
      <xdr:nvCxnSpPr>
        <xdr:cNvPr id="589" name="直線コネクタ 588">
          <a:extLst>
            <a:ext uri="{FF2B5EF4-FFF2-40B4-BE49-F238E27FC236}">
              <a16:creationId xmlns:a16="http://schemas.microsoft.com/office/drawing/2014/main" id="{1CB932F3-BC93-400A-804B-C4B04CB88FC1}"/>
            </a:ext>
          </a:extLst>
        </xdr:cNvPr>
        <xdr:cNvCxnSpPr/>
      </xdr:nvCxnSpPr>
      <xdr:spPr>
        <a:xfrm>
          <a:off x="12072620" y="9554400"/>
          <a:ext cx="782320" cy="2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39DB9B76-163F-4D36-AC86-E1A251507712}"/>
            </a:ext>
          </a:extLst>
        </xdr:cNvPr>
        <xdr:cNvSpPr/>
      </xdr:nvSpPr>
      <xdr:spPr>
        <a:xfrm>
          <a:off x="12804140" y="9710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85BFE514-D4E5-4C78-8835-936D912E0837}"/>
            </a:ext>
          </a:extLst>
        </xdr:cNvPr>
        <xdr:cNvSpPr txBox="1"/>
      </xdr:nvSpPr>
      <xdr:spPr>
        <a:xfrm>
          <a:off x="12610611" y="94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166560</xdr:rowOff>
    </xdr:from>
    <xdr:to>
      <xdr:col>71</xdr:col>
      <xdr:colOff>177800</xdr:colOff>
      <xdr:row>58</xdr:row>
      <xdr:rowOff>157493</xdr:rowOff>
    </xdr:to>
    <xdr:cxnSp macro="">
      <xdr:nvCxnSpPr>
        <xdr:cNvPr id="592" name="直線コネクタ 591">
          <a:extLst>
            <a:ext uri="{FF2B5EF4-FFF2-40B4-BE49-F238E27FC236}">
              <a16:creationId xmlns:a16="http://schemas.microsoft.com/office/drawing/2014/main" id="{E969CE38-F01C-4167-AC47-4263134B736C}"/>
            </a:ext>
          </a:extLst>
        </xdr:cNvPr>
        <xdr:cNvCxnSpPr/>
      </xdr:nvCxnSpPr>
      <xdr:spPr>
        <a:xfrm flipV="1">
          <a:off x="11282680" y="9554400"/>
          <a:ext cx="789940" cy="3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28EED2CF-FCB7-4A4C-8C42-ECB1AF4C59E7}"/>
            </a:ext>
          </a:extLst>
        </xdr:cNvPr>
        <xdr:cNvSpPr/>
      </xdr:nvSpPr>
      <xdr:spPr>
        <a:xfrm>
          <a:off x="12029440" y="9688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5A18360-0989-4605-BF63-1C00920C23F4}"/>
            </a:ext>
          </a:extLst>
        </xdr:cNvPr>
        <xdr:cNvSpPr txBox="1"/>
      </xdr:nvSpPr>
      <xdr:spPr>
        <a:xfrm>
          <a:off x="11835911" y="97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A05F9951-0283-4DE7-9A34-639BB8D6D985}"/>
            </a:ext>
          </a:extLst>
        </xdr:cNvPr>
        <xdr:cNvSpPr/>
      </xdr:nvSpPr>
      <xdr:spPr>
        <a:xfrm>
          <a:off x="11231880" y="9680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D604C10C-E15C-4100-930A-4F4E1B97DCB3}"/>
            </a:ext>
          </a:extLst>
        </xdr:cNvPr>
        <xdr:cNvSpPr txBox="1"/>
      </xdr:nvSpPr>
      <xdr:spPr>
        <a:xfrm>
          <a:off x="11061211" y="94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BB3ED0C7-DED3-43BF-9D1C-17CDDD69B933}"/>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CA9B7C5B-A885-4287-B5E4-429855391101}"/>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7C5A2629-F8E2-4E00-814D-0CC801AF3D51}"/>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6262E616-4806-4BFF-8A3B-3AF9AB28D5A7}"/>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DCC22F27-45CD-4DCC-B622-2B29F4046EEF}"/>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147421</xdr:rowOff>
    </xdr:from>
    <xdr:to>
      <xdr:col>85</xdr:col>
      <xdr:colOff>177800</xdr:colOff>
      <xdr:row>59</xdr:row>
      <xdr:rowOff>77571</xdr:rowOff>
    </xdr:to>
    <xdr:sp macro="" textlink="">
      <xdr:nvSpPr>
        <xdr:cNvPr id="602" name="楕円 601">
          <a:extLst>
            <a:ext uri="{FF2B5EF4-FFF2-40B4-BE49-F238E27FC236}">
              <a16:creationId xmlns:a16="http://schemas.microsoft.com/office/drawing/2014/main" id="{2CFA6ECA-D602-4D98-A514-7F1125777AB3}"/>
            </a:ext>
          </a:extLst>
        </xdr:cNvPr>
        <xdr:cNvSpPr/>
      </xdr:nvSpPr>
      <xdr:spPr>
        <a:xfrm>
          <a:off x="14325600" y="98705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62348</xdr:rowOff>
    </xdr:from>
    <xdr:ext cx="534377" cy="259045"/>
    <xdr:sp macro="" textlink="">
      <xdr:nvSpPr>
        <xdr:cNvPr id="603" name="教育費該当値テキスト">
          <a:extLst>
            <a:ext uri="{FF2B5EF4-FFF2-40B4-BE49-F238E27FC236}">
              <a16:creationId xmlns:a16="http://schemas.microsoft.com/office/drawing/2014/main" id="{20AE37A8-17E4-4744-9127-E875B159F674}"/>
            </a:ext>
          </a:extLst>
        </xdr:cNvPr>
        <xdr:cNvSpPr txBox="1"/>
      </xdr:nvSpPr>
      <xdr:spPr>
        <a:xfrm>
          <a:off x="14419580" y="9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112890</xdr:rowOff>
    </xdr:from>
    <xdr:to>
      <xdr:col>81</xdr:col>
      <xdr:colOff>101600</xdr:colOff>
      <xdr:row>59</xdr:row>
      <xdr:rowOff>43040</xdr:rowOff>
    </xdr:to>
    <xdr:sp macro="" textlink="">
      <xdr:nvSpPr>
        <xdr:cNvPr id="604" name="楕円 603">
          <a:extLst>
            <a:ext uri="{FF2B5EF4-FFF2-40B4-BE49-F238E27FC236}">
              <a16:creationId xmlns:a16="http://schemas.microsoft.com/office/drawing/2014/main" id="{30A6B1EB-4543-441A-8A30-CA97AF13549E}"/>
            </a:ext>
          </a:extLst>
        </xdr:cNvPr>
        <xdr:cNvSpPr/>
      </xdr:nvSpPr>
      <xdr:spPr>
        <a:xfrm>
          <a:off x="13578840" y="9836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34167</xdr:rowOff>
    </xdr:from>
    <xdr:ext cx="534377" cy="259045"/>
    <xdr:sp macro="" textlink="">
      <xdr:nvSpPr>
        <xdr:cNvPr id="605" name="テキスト ボックス 604">
          <a:extLst>
            <a:ext uri="{FF2B5EF4-FFF2-40B4-BE49-F238E27FC236}">
              <a16:creationId xmlns:a16="http://schemas.microsoft.com/office/drawing/2014/main" id="{692E2649-70D3-4EF3-ACFC-296DBD7821D8}"/>
            </a:ext>
          </a:extLst>
        </xdr:cNvPr>
        <xdr:cNvSpPr txBox="1"/>
      </xdr:nvSpPr>
      <xdr:spPr>
        <a:xfrm>
          <a:off x="13408171" y="99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33731</xdr:rowOff>
    </xdr:from>
    <xdr:to>
      <xdr:col>76</xdr:col>
      <xdr:colOff>165100</xdr:colOff>
      <xdr:row>58</xdr:row>
      <xdr:rowOff>135331</xdr:rowOff>
    </xdr:to>
    <xdr:sp macro="" textlink="">
      <xdr:nvSpPr>
        <xdr:cNvPr id="606" name="楕円 605">
          <a:extLst>
            <a:ext uri="{FF2B5EF4-FFF2-40B4-BE49-F238E27FC236}">
              <a16:creationId xmlns:a16="http://schemas.microsoft.com/office/drawing/2014/main" id="{0A23AB4B-7366-46E1-A531-CCB6C4AC72F2}"/>
            </a:ext>
          </a:extLst>
        </xdr:cNvPr>
        <xdr:cNvSpPr/>
      </xdr:nvSpPr>
      <xdr:spPr>
        <a:xfrm>
          <a:off x="12804140" y="97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126458</xdr:rowOff>
    </xdr:from>
    <xdr:ext cx="534377" cy="259045"/>
    <xdr:sp macro="" textlink="">
      <xdr:nvSpPr>
        <xdr:cNvPr id="607" name="テキスト ボックス 606">
          <a:extLst>
            <a:ext uri="{FF2B5EF4-FFF2-40B4-BE49-F238E27FC236}">
              <a16:creationId xmlns:a16="http://schemas.microsoft.com/office/drawing/2014/main" id="{05D9A1C6-21DC-4AD1-8EBE-0E630D09F3E9}"/>
            </a:ext>
          </a:extLst>
        </xdr:cNvPr>
        <xdr:cNvSpPr txBox="1"/>
      </xdr:nvSpPr>
      <xdr:spPr>
        <a:xfrm>
          <a:off x="12610611" y="98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115760</xdr:rowOff>
    </xdr:from>
    <xdr:to>
      <xdr:col>72</xdr:col>
      <xdr:colOff>38100</xdr:colOff>
      <xdr:row>57</xdr:row>
      <xdr:rowOff>45910</xdr:rowOff>
    </xdr:to>
    <xdr:sp macro="" textlink="">
      <xdr:nvSpPr>
        <xdr:cNvPr id="608" name="楕円 607">
          <a:extLst>
            <a:ext uri="{FF2B5EF4-FFF2-40B4-BE49-F238E27FC236}">
              <a16:creationId xmlns:a16="http://schemas.microsoft.com/office/drawing/2014/main" id="{08D0115C-0109-40E7-8440-55B58A2A8DE9}"/>
            </a:ext>
          </a:extLst>
        </xdr:cNvPr>
        <xdr:cNvSpPr/>
      </xdr:nvSpPr>
      <xdr:spPr>
        <a:xfrm>
          <a:off x="12029440" y="9503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62437</xdr:rowOff>
    </xdr:from>
    <xdr:ext cx="534377" cy="259045"/>
    <xdr:sp macro="" textlink="">
      <xdr:nvSpPr>
        <xdr:cNvPr id="609" name="テキスト ボックス 608">
          <a:extLst>
            <a:ext uri="{FF2B5EF4-FFF2-40B4-BE49-F238E27FC236}">
              <a16:creationId xmlns:a16="http://schemas.microsoft.com/office/drawing/2014/main" id="{744D3243-97BC-46F8-8732-1BAE7E5E5ADC}"/>
            </a:ext>
          </a:extLst>
        </xdr:cNvPr>
        <xdr:cNvSpPr txBox="1"/>
      </xdr:nvSpPr>
      <xdr:spPr>
        <a:xfrm>
          <a:off x="11835911" y="92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106693</xdr:rowOff>
    </xdr:from>
    <xdr:to>
      <xdr:col>67</xdr:col>
      <xdr:colOff>101600</xdr:colOff>
      <xdr:row>59</xdr:row>
      <xdr:rowOff>36843</xdr:rowOff>
    </xdr:to>
    <xdr:sp macro="" textlink="">
      <xdr:nvSpPr>
        <xdr:cNvPr id="610" name="楕円 609">
          <a:extLst>
            <a:ext uri="{FF2B5EF4-FFF2-40B4-BE49-F238E27FC236}">
              <a16:creationId xmlns:a16="http://schemas.microsoft.com/office/drawing/2014/main" id="{B2A91BCE-CEAE-4288-A9B8-A54E443A9618}"/>
            </a:ext>
          </a:extLst>
        </xdr:cNvPr>
        <xdr:cNvSpPr/>
      </xdr:nvSpPr>
      <xdr:spPr>
        <a:xfrm>
          <a:off x="11231880" y="9829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27970</xdr:rowOff>
    </xdr:from>
    <xdr:ext cx="534377" cy="259045"/>
    <xdr:sp macro="" textlink="">
      <xdr:nvSpPr>
        <xdr:cNvPr id="611" name="テキスト ボックス 610">
          <a:extLst>
            <a:ext uri="{FF2B5EF4-FFF2-40B4-BE49-F238E27FC236}">
              <a16:creationId xmlns:a16="http://schemas.microsoft.com/office/drawing/2014/main" id="{9BC8349D-3FA8-4E83-8806-2362227CC142}"/>
            </a:ext>
          </a:extLst>
        </xdr:cNvPr>
        <xdr:cNvSpPr txBox="1"/>
      </xdr:nvSpPr>
      <xdr:spPr>
        <a:xfrm>
          <a:off x="11061211" y="99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72D19E65-8962-4A48-9F2E-3898A6C0536C}"/>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71D65BC7-1EBB-4EB7-ACF5-31692EC81E8D}"/>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4FBFBB17-AB58-4D35-9360-CF771A030FEC}"/>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A0F3C267-0B9E-4E30-8DA2-08CCA5D5C68F}"/>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44982F52-AF6A-4D9F-90B2-13F01520508B}"/>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C864FDE7-E20C-4169-A8D3-B09C9F3901CC}"/>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1D964B9E-FF81-4D51-B3FE-CFEC36E00C85}"/>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76F93760-55B4-43E6-98D8-8CB886541E2C}"/>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2C4E1C68-2A0B-45CA-88B9-D353FFC0465F}"/>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B06DBA28-7E58-492F-AB1C-1CEDFDA8D9BF}"/>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26F42975-BFD1-4DCB-903F-B6D63DA820F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1858C40C-31D8-48E9-9F1C-124740B12C1A}"/>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4F895D29-7674-4B5B-95F5-1A5C5E7D05B9}"/>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43CE3C5B-9B84-4B62-8E8A-DEA2B1CA63CC}"/>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851A31DF-3AC2-49B5-9D0B-CF75D9157FD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7E65F1AD-20C2-4277-A85B-7936D5935483}"/>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D6E75B10-9187-4816-B816-680B7E2B5C68}"/>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CC72D9C4-2F79-474F-B653-3ECEAF745D13}"/>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CB450F6A-9BB6-4899-B4FC-AC53BBA21384}"/>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1B6D90AF-613A-4C9B-8963-54252262ABD0}"/>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39F438B0-3BB9-4AA4-9FE8-31704B82333D}"/>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A1248BCE-4BC6-49F2-B5D5-4A9881F5916B}"/>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90E7B430-1B72-4856-91E5-62DABB14CCFC}"/>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6204D07C-88C7-4C56-B3B1-02ABB0986DFB}"/>
            </a:ext>
          </a:extLst>
        </xdr:cNvPr>
        <xdr:cNvCxnSpPr/>
      </xdr:nvCxnSpPr>
      <xdr:spPr>
        <a:xfrm flipV="1">
          <a:off x="14374495" y="11749967"/>
          <a:ext cx="1269" cy="1538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F8873124-AC39-4D63-A7D5-AB4E7269A8F8}"/>
            </a:ext>
          </a:extLst>
        </xdr:cNvPr>
        <xdr:cNvSpPr txBox="1"/>
      </xdr:nvSpPr>
      <xdr:spPr>
        <a:xfrm>
          <a:off x="14419580" y="133369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725B3337-015D-4710-90F6-F0DC8F8E4F7C}"/>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8F8A96A0-6F7B-4AFD-88F5-3A98680823B6}"/>
            </a:ext>
          </a:extLst>
        </xdr:cNvPr>
        <xdr:cNvSpPr txBox="1"/>
      </xdr:nvSpPr>
      <xdr:spPr>
        <a:xfrm>
          <a:off x="14419580" y="1153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21EA9F0F-67F2-46C7-99B1-194A916B6E49}"/>
            </a:ext>
          </a:extLst>
        </xdr:cNvPr>
        <xdr:cNvCxnSpPr/>
      </xdr:nvCxnSpPr>
      <xdr:spPr>
        <a:xfrm>
          <a:off x="14287500" y="11749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EE982F2C-70D7-4730-9423-E4AFA329AE28}"/>
            </a:ext>
          </a:extLst>
        </xdr:cNvPr>
        <xdr:cNvCxnSpPr/>
      </xdr:nvCxnSpPr>
      <xdr:spPr>
        <a:xfrm>
          <a:off x="13629640" y="132880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F7C508AB-C569-49EF-8DD3-25984C40C891}"/>
            </a:ext>
          </a:extLst>
        </xdr:cNvPr>
        <xdr:cNvSpPr txBox="1"/>
      </xdr:nvSpPr>
      <xdr:spPr>
        <a:xfrm>
          <a:off x="14419580" y="13086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93DA0F09-2DD1-44A8-98E6-7F6305B1814B}"/>
            </a:ext>
          </a:extLst>
        </xdr:cNvPr>
        <xdr:cNvSpPr/>
      </xdr:nvSpPr>
      <xdr:spPr>
        <a:xfrm>
          <a:off x="14325600" y="132353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7A02591F-6EB9-4AA8-AF84-CF02C2CB38E4}"/>
            </a:ext>
          </a:extLst>
        </xdr:cNvPr>
        <xdr:cNvCxnSpPr/>
      </xdr:nvCxnSpPr>
      <xdr:spPr>
        <a:xfrm>
          <a:off x="12854940" y="13288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CBE64D95-5C3F-4D6A-B9A6-BB7CCBA202AF}"/>
            </a:ext>
          </a:extLst>
        </xdr:cNvPr>
        <xdr:cNvSpPr/>
      </xdr:nvSpPr>
      <xdr:spPr>
        <a:xfrm>
          <a:off x="13578840" y="13238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81062FD6-6262-4924-9F84-90215925090F}"/>
            </a:ext>
          </a:extLst>
        </xdr:cNvPr>
        <xdr:cNvSpPr txBox="1"/>
      </xdr:nvSpPr>
      <xdr:spPr>
        <a:xfrm>
          <a:off x="13463217" y="13017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48BDC5F0-7DD4-473F-81B1-D170419468A0}"/>
            </a:ext>
          </a:extLst>
        </xdr:cNvPr>
        <xdr:cNvCxnSpPr/>
      </xdr:nvCxnSpPr>
      <xdr:spPr>
        <a:xfrm>
          <a:off x="12072620" y="13288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F5DE1CFC-D9C4-4627-9B39-60DF7C34282D}"/>
            </a:ext>
          </a:extLst>
        </xdr:cNvPr>
        <xdr:cNvSpPr/>
      </xdr:nvSpPr>
      <xdr:spPr>
        <a:xfrm>
          <a:off x="12804140" y="1323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26F0250-D7C7-4FB6-B774-82DFD769B7F2}"/>
            </a:ext>
          </a:extLst>
        </xdr:cNvPr>
        <xdr:cNvSpPr txBox="1"/>
      </xdr:nvSpPr>
      <xdr:spPr>
        <a:xfrm>
          <a:off x="12642928" y="130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4945C11-DE36-40DB-8D23-A8E6952D6A5E}"/>
            </a:ext>
          </a:extLst>
        </xdr:cNvPr>
        <xdr:cNvCxnSpPr/>
      </xdr:nvCxnSpPr>
      <xdr:spPr>
        <a:xfrm>
          <a:off x="11282680" y="13288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F9363322-A091-431D-9083-111E62793E4E}"/>
            </a:ext>
          </a:extLst>
        </xdr:cNvPr>
        <xdr:cNvSpPr/>
      </xdr:nvSpPr>
      <xdr:spPr>
        <a:xfrm>
          <a:off x="12029440" y="132373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D3F6C302-D580-41E3-A49C-F10327B2B038}"/>
            </a:ext>
          </a:extLst>
        </xdr:cNvPr>
        <xdr:cNvSpPr txBox="1"/>
      </xdr:nvSpPr>
      <xdr:spPr>
        <a:xfrm>
          <a:off x="11906197" y="13016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B997F45B-A404-4D5C-9308-F5BDF20110A0}"/>
            </a:ext>
          </a:extLst>
        </xdr:cNvPr>
        <xdr:cNvSpPr/>
      </xdr:nvSpPr>
      <xdr:spPr>
        <a:xfrm>
          <a:off x="11231880" y="13235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FD702CA3-3777-4397-96A0-AF11547FEA38}"/>
            </a:ext>
          </a:extLst>
        </xdr:cNvPr>
        <xdr:cNvSpPr txBox="1"/>
      </xdr:nvSpPr>
      <xdr:spPr>
        <a:xfrm>
          <a:off x="11070668" y="1301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4EA92AB2-946C-4B5A-9CD0-22D41B6ED7A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66D0124-F44F-4848-988D-016C6685B793}"/>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819DCC4A-E888-4A8B-8D2A-BA24E36A927B}"/>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95328699-7C21-4660-BB04-76E47C3967EA}"/>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9CB6400A-1EBC-4BB4-A66D-C4A4D4C4A27B}"/>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89A5AF30-C793-433A-8825-E3C7B3FEE7C3}"/>
            </a:ext>
          </a:extLst>
        </xdr:cNvPr>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2808A5EC-3168-4894-915E-45CD010D3FAD}"/>
            </a:ext>
          </a:extLst>
        </xdr:cNvPr>
        <xdr:cNvSpPr txBox="1"/>
      </xdr:nvSpPr>
      <xdr:spPr>
        <a:xfrm>
          <a:off x="14419580" y="13213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6D56C6F3-2AA1-4628-8128-75804A114770}"/>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225D133E-D710-4976-B77E-A7FBAD6007E5}"/>
            </a:ext>
          </a:extLst>
        </xdr:cNvPr>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F4F8E9AF-F759-4128-9D51-C4CD157629B9}"/>
            </a:ext>
          </a:extLst>
        </xdr:cNvPr>
        <xdr:cNvSpPr/>
      </xdr:nvSpPr>
      <xdr:spPr>
        <a:xfrm>
          <a:off x="128041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3F5AFE1F-11AE-485E-8322-E6EFE19A88A1}"/>
            </a:ext>
          </a:extLst>
        </xdr:cNvPr>
        <xdr:cNvSpPr txBox="1"/>
      </xdr:nvSpPr>
      <xdr:spPr>
        <a:xfrm>
          <a:off x="1273791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1D7BD5E0-2FE7-41C2-B356-C4DA7DE3BDE7}"/>
            </a:ext>
          </a:extLst>
        </xdr:cNvPr>
        <xdr:cNvSpPr/>
      </xdr:nvSpPr>
      <xdr:spPr>
        <a:xfrm>
          <a:off x="12029440" y="1324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32C95D70-4903-45B1-9CC8-4D07E69F9F99}"/>
            </a:ext>
          </a:extLst>
        </xdr:cNvPr>
        <xdr:cNvSpPr txBox="1"/>
      </xdr:nvSpPr>
      <xdr:spPr>
        <a:xfrm>
          <a:off x="119555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B3793E60-7ADC-46A0-ADBC-54E65C576A2D}"/>
            </a:ext>
          </a:extLst>
        </xdr:cNvPr>
        <xdr:cNvSpPr/>
      </xdr:nvSpPr>
      <xdr:spPr>
        <a:xfrm>
          <a:off x="1123188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648312EE-DAE2-4414-AF3F-3AB828E7591E}"/>
            </a:ext>
          </a:extLst>
        </xdr:cNvPr>
        <xdr:cNvSpPr txBox="1"/>
      </xdr:nvSpPr>
      <xdr:spPr>
        <a:xfrm>
          <a:off x="111808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FD0C4D62-2C69-4C14-B8FA-05CD6FE5445D}"/>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B478FD8A-6144-4EFA-815D-66806D4596CC}"/>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3546FCC8-FE3B-458D-BED8-06E92022FE6B}"/>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7C776DC2-44DE-42F1-B0FE-483A783A7AC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2F45BCA9-5D0B-4227-87E2-E9E561F38157}"/>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D17040F2-B750-4A66-BCE6-1AFD0DE0BFAE}"/>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9520B0A9-684C-4905-96F4-8C2263596243}"/>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1018358D-B47D-43E2-BB49-64C762EB5468}"/>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55B5225F-6B80-43AF-9229-0AD6C64B3E3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6600F0E-EDF0-43B5-B3C2-3DDC99212F12}"/>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BD801362-58E5-487D-9251-7ECBDFA4A82C}"/>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7353F6C8-63BB-403C-B658-69176A108855}"/>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C7321D9F-5FD4-41F9-AF3A-53B2E8A8DDA9}"/>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727EC8FD-9654-499F-AE50-2EEF6A3F6692}"/>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4C64A721-D633-44DF-B837-F0745CDFBAF3}"/>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73AF92CC-6B12-4B8C-89C5-BAC397CA87FE}"/>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1E54E25B-685B-4695-A93A-F444450C71C8}"/>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14E02A24-2865-4115-93C3-5BD04AD285F5}"/>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BC5D36AF-2A1D-437E-9C62-3EB1C3458CF7}"/>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4E4E01E7-0645-4472-A466-84E81254A9A7}"/>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AD2CA1C-567F-4840-8C0B-DD1D468FA892}"/>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F483345C-0D50-4D6E-9D28-22C0194A0619}"/>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B8443137-42BD-4C89-83B6-38CC94CCC81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2A409647-6190-4731-8BCE-2281729304FB}"/>
            </a:ext>
          </a:extLst>
        </xdr:cNvPr>
        <xdr:cNvCxnSpPr/>
      </xdr:nvCxnSpPr>
      <xdr:spPr>
        <a:xfrm flipV="1">
          <a:off x="14374495" y="15213064"/>
          <a:ext cx="1269" cy="12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C23BB1AC-0CF4-46BD-AD31-65E8B1435226}"/>
            </a:ext>
          </a:extLst>
        </xdr:cNvPr>
        <xdr:cNvSpPr txBox="1"/>
      </xdr:nvSpPr>
      <xdr:spPr>
        <a:xfrm>
          <a:off x="14419580" y="164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2BE107DE-EB79-4B62-A5A0-99047B0846C8}"/>
            </a:ext>
          </a:extLst>
        </xdr:cNvPr>
        <xdr:cNvCxnSpPr/>
      </xdr:nvCxnSpPr>
      <xdr:spPr>
        <a:xfrm>
          <a:off x="14287500" y="16479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B505CE74-42C6-439C-8002-BF4593DE5E7B}"/>
            </a:ext>
          </a:extLst>
        </xdr:cNvPr>
        <xdr:cNvSpPr txBox="1"/>
      </xdr:nvSpPr>
      <xdr:spPr>
        <a:xfrm>
          <a:off x="14419580" y="1499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85E5841B-961A-4A21-99F9-69742F66F104}"/>
            </a:ext>
          </a:extLst>
        </xdr:cNvPr>
        <xdr:cNvCxnSpPr/>
      </xdr:nvCxnSpPr>
      <xdr:spPr>
        <a:xfrm>
          <a:off x="14287500" y="15213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54445</xdr:rowOff>
    </xdr:from>
    <xdr:to>
      <xdr:col>85</xdr:col>
      <xdr:colOff>127000</xdr:colOff>
      <xdr:row>97</xdr:row>
      <xdr:rowOff>58725</xdr:rowOff>
    </xdr:to>
    <xdr:cxnSp macro="">
      <xdr:nvCxnSpPr>
        <xdr:cNvPr id="697" name="直線コネクタ 696">
          <a:extLst>
            <a:ext uri="{FF2B5EF4-FFF2-40B4-BE49-F238E27FC236}">
              <a16:creationId xmlns:a16="http://schemas.microsoft.com/office/drawing/2014/main" id="{7BC329B6-6363-4F8A-99DC-4C055996C668}"/>
            </a:ext>
          </a:extLst>
        </xdr:cNvPr>
        <xdr:cNvCxnSpPr/>
      </xdr:nvCxnSpPr>
      <xdr:spPr>
        <a:xfrm flipV="1">
          <a:off x="13629640" y="16315525"/>
          <a:ext cx="74676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FC139372-F96F-4E88-91B8-EDC2ECF1AA60}"/>
            </a:ext>
          </a:extLst>
        </xdr:cNvPr>
        <xdr:cNvSpPr txBox="1"/>
      </xdr:nvSpPr>
      <xdr:spPr>
        <a:xfrm>
          <a:off x="14419580" y="1604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11F2AA73-3EA7-4E79-A0E1-D45632B1F23F}"/>
            </a:ext>
          </a:extLst>
        </xdr:cNvPr>
        <xdr:cNvSpPr/>
      </xdr:nvSpPr>
      <xdr:spPr>
        <a:xfrm>
          <a:off x="14325600" y="1619336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58725</xdr:rowOff>
    </xdr:from>
    <xdr:to>
      <xdr:col>81</xdr:col>
      <xdr:colOff>50800</xdr:colOff>
      <xdr:row>97</xdr:row>
      <xdr:rowOff>66460</xdr:rowOff>
    </xdr:to>
    <xdr:cxnSp macro="">
      <xdr:nvCxnSpPr>
        <xdr:cNvPr id="700" name="直線コネクタ 699">
          <a:extLst>
            <a:ext uri="{FF2B5EF4-FFF2-40B4-BE49-F238E27FC236}">
              <a16:creationId xmlns:a16="http://schemas.microsoft.com/office/drawing/2014/main" id="{2998CE0F-0DF7-4F9D-9EC3-D508FA224830}"/>
            </a:ext>
          </a:extLst>
        </xdr:cNvPr>
        <xdr:cNvCxnSpPr/>
      </xdr:nvCxnSpPr>
      <xdr:spPr>
        <a:xfrm flipV="1">
          <a:off x="12854940" y="16319805"/>
          <a:ext cx="7747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3C02BE02-2E6E-4183-BFFC-4FDB84B9F846}"/>
            </a:ext>
          </a:extLst>
        </xdr:cNvPr>
        <xdr:cNvSpPr/>
      </xdr:nvSpPr>
      <xdr:spPr>
        <a:xfrm>
          <a:off x="13578840" y="16196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FC35CDAC-FBCB-4EBB-8FEF-F59DCABDCDDC}"/>
            </a:ext>
          </a:extLst>
        </xdr:cNvPr>
        <xdr:cNvSpPr txBox="1"/>
      </xdr:nvSpPr>
      <xdr:spPr>
        <a:xfrm>
          <a:off x="13408171" y="159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66460</xdr:rowOff>
    </xdr:from>
    <xdr:to>
      <xdr:col>76</xdr:col>
      <xdr:colOff>114300</xdr:colOff>
      <xdr:row>97</xdr:row>
      <xdr:rowOff>80214</xdr:rowOff>
    </xdr:to>
    <xdr:cxnSp macro="">
      <xdr:nvCxnSpPr>
        <xdr:cNvPr id="703" name="直線コネクタ 702">
          <a:extLst>
            <a:ext uri="{FF2B5EF4-FFF2-40B4-BE49-F238E27FC236}">
              <a16:creationId xmlns:a16="http://schemas.microsoft.com/office/drawing/2014/main" id="{FDCE6858-288C-4C1C-8B8F-4569484B70F7}"/>
            </a:ext>
          </a:extLst>
        </xdr:cNvPr>
        <xdr:cNvCxnSpPr/>
      </xdr:nvCxnSpPr>
      <xdr:spPr>
        <a:xfrm flipV="1">
          <a:off x="12072620" y="16327540"/>
          <a:ext cx="78232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AF282C77-8D55-4FCC-93CF-9D088B6B93ED}"/>
            </a:ext>
          </a:extLst>
        </xdr:cNvPr>
        <xdr:cNvSpPr/>
      </xdr:nvSpPr>
      <xdr:spPr>
        <a:xfrm>
          <a:off x="12804140" y="16198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A3D7B025-131A-45CE-88A6-5825E8E4D64D}"/>
            </a:ext>
          </a:extLst>
        </xdr:cNvPr>
        <xdr:cNvSpPr txBox="1"/>
      </xdr:nvSpPr>
      <xdr:spPr>
        <a:xfrm>
          <a:off x="12610611" y="159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57214</xdr:rowOff>
    </xdr:from>
    <xdr:to>
      <xdr:col>71</xdr:col>
      <xdr:colOff>177800</xdr:colOff>
      <xdr:row>97</xdr:row>
      <xdr:rowOff>80214</xdr:rowOff>
    </xdr:to>
    <xdr:cxnSp macro="">
      <xdr:nvCxnSpPr>
        <xdr:cNvPr id="706" name="直線コネクタ 705">
          <a:extLst>
            <a:ext uri="{FF2B5EF4-FFF2-40B4-BE49-F238E27FC236}">
              <a16:creationId xmlns:a16="http://schemas.microsoft.com/office/drawing/2014/main" id="{4D81C6BB-2580-467B-A23E-664605C8BD12}"/>
            </a:ext>
          </a:extLst>
        </xdr:cNvPr>
        <xdr:cNvCxnSpPr/>
      </xdr:nvCxnSpPr>
      <xdr:spPr>
        <a:xfrm>
          <a:off x="11282680" y="16318294"/>
          <a:ext cx="78994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F041FB52-9B47-4FC6-BC94-2BE128EDFF7E}"/>
            </a:ext>
          </a:extLst>
        </xdr:cNvPr>
        <xdr:cNvSpPr/>
      </xdr:nvSpPr>
      <xdr:spPr>
        <a:xfrm>
          <a:off x="12029440" y="16223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9E5A6220-B7BE-4F6B-B487-CCE47CB01052}"/>
            </a:ext>
          </a:extLst>
        </xdr:cNvPr>
        <xdr:cNvSpPr txBox="1"/>
      </xdr:nvSpPr>
      <xdr:spPr>
        <a:xfrm>
          <a:off x="11835911" y="160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30364BEF-73EB-4D8D-A116-4D24771D7799}"/>
            </a:ext>
          </a:extLst>
        </xdr:cNvPr>
        <xdr:cNvSpPr/>
      </xdr:nvSpPr>
      <xdr:spPr>
        <a:xfrm>
          <a:off x="11231880" y="16166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498CE3A7-6DE3-4F59-A2AC-71D873683EA7}"/>
            </a:ext>
          </a:extLst>
        </xdr:cNvPr>
        <xdr:cNvSpPr txBox="1"/>
      </xdr:nvSpPr>
      <xdr:spPr>
        <a:xfrm>
          <a:off x="11061211" y="159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A337BB2A-508E-47FE-B60C-8B09D80A12B5}"/>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B6040B8E-6364-4287-92D0-FB76C89BF747}"/>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FA731EF-5A07-49AA-9DE6-5CEDABC216E5}"/>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17099C02-C346-4F10-90E8-B7A809DEE237}"/>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D0D4DA8D-0D9F-41C9-87DA-E74DFBDA2A13}"/>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3645</xdr:rowOff>
    </xdr:from>
    <xdr:to>
      <xdr:col>85</xdr:col>
      <xdr:colOff>177800</xdr:colOff>
      <xdr:row>97</xdr:row>
      <xdr:rowOff>105245</xdr:rowOff>
    </xdr:to>
    <xdr:sp macro="" textlink="">
      <xdr:nvSpPr>
        <xdr:cNvPr id="716" name="楕円 715">
          <a:extLst>
            <a:ext uri="{FF2B5EF4-FFF2-40B4-BE49-F238E27FC236}">
              <a16:creationId xmlns:a16="http://schemas.microsoft.com/office/drawing/2014/main" id="{BD21D246-18D8-4DFD-B5F5-5A6851FDA298}"/>
            </a:ext>
          </a:extLst>
        </xdr:cNvPr>
        <xdr:cNvSpPr/>
      </xdr:nvSpPr>
      <xdr:spPr>
        <a:xfrm>
          <a:off x="14325600" y="162647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153522</xdr:rowOff>
    </xdr:from>
    <xdr:ext cx="534377" cy="259045"/>
    <xdr:sp macro="" textlink="">
      <xdr:nvSpPr>
        <xdr:cNvPr id="717" name="公債費該当値テキスト">
          <a:extLst>
            <a:ext uri="{FF2B5EF4-FFF2-40B4-BE49-F238E27FC236}">
              <a16:creationId xmlns:a16="http://schemas.microsoft.com/office/drawing/2014/main" id="{73EF5B6F-3D2F-42BA-958D-001E73138E1F}"/>
            </a:ext>
          </a:extLst>
        </xdr:cNvPr>
        <xdr:cNvSpPr txBox="1"/>
      </xdr:nvSpPr>
      <xdr:spPr>
        <a:xfrm>
          <a:off x="14419580" y="162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7925</xdr:rowOff>
    </xdr:from>
    <xdr:to>
      <xdr:col>81</xdr:col>
      <xdr:colOff>101600</xdr:colOff>
      <xdr:row>97</xdr:row>
      <xdr:rowOff>109525</xdr:rowOff>
    </xdr:to>
    <xdr:sp macro="" textlink="">
      <xdr:nvSpPr>
        <xdr:cNvPr id="718" name="楕円 717">
          <a:extLst>
            <a:ext uri="{FF2B5EF4-FFF2-40B4-BE49-F238E27FC236}">
              <a16:creationId xmlns:a16="http://schemas.microsoft.com/office/drawing/2014/main" id="{F4CA68D5-E97A-4C92-81A1-3CBBFAD99706}"/>
            </a:ext>
          </a:extLst>
        </xdr:cNvPr>
        <xdr:cNvSpPr/>
      </xdr:nvSpPr>
      <xdr:spPr>
        <a:xfrm>
          <a:off x="1357884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100652</xdr:rowOff>
    </xdr:from>
    <xdr:ext cx="534377" cy="259045"/>
    <xdr:sp macro="" textlink="">
      <xdr:nvSpPr>
        <xdr:cNvPr id="719" name="テキスト ボックス 718">
          <a:extLst>
            <a:ext uri="{FF2B5EF4-FFF2-40B4-BE49-F238E27FC236}">
              <a16:creationId xmlns:a16="http://schemas.microsoft.com/office/drawing/2014/main" id="{33DFAC75-0AA7-4C51-8BA9-A324AC930D3C}"/>
            </a:ext>
          </a:extLst>
        </xdr:cNvPr>
        <xdr:cNvSpPr txBox="1"/>
      </xdr:nvSpPr>
      <xdr:spPr>
        <a:xfrm>
          <a:off x="13408171" y="163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15660</xdr:rowOff>
    </xdr:from>
    <xdr:to>
      <xdr:col>76</xdr:col>
      <xdr:colOff>165100</xdr:colOff>
      <xdr:row>97</xdr:row>
      <xdr:rowOff>117260</xdr:rowOff>
    </xdr:to>
    <xdr:sp macro="" textlink="">
      <xdr:nvSpPr>
        <xdr:cNvPr id="720" name="楕円 719">
          <a:extLst>
            <a:ext uri="{FF2B5EF4-FFF2-40B4-BE49-F238E27FC236}">
              <a16:creationId xmlns:a16="http://schemas.microsoft.com/office/drawing/2014/main" id="{DA89175F-87C1-406F-826C-E39D2D394081}"/>
            </a:ext>
          </a:extLst>
        </xdr:cNvPr>
        <xdr:cNvSpPr/>
      </xdr:nvSpPr>
      <xdr:spPr>
        <a:xfrm>
          <a:off x="12804140" y="162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108387</xdr:rowOff>
    </xdr:from>
    <xdr:ext cx="534377" cy="259045"/>
    <xdr:sp macro="" textlink="">
      <xdr:nvSpPr>
        <xdr:cNvPr id="721" name="テキスト ボックス 720">
          <a:extLst>
            <a:ext uri="{FF2B5EF4-FFF2-40B4-BE49-F238E27FC236}">
              <a16:creationId xmlns:a16="http://schemas.microsoft.com/office/drawing/2014/main" id="{5C1DE868-8062-4456-9D1B-6941947F0E33}"/>
            </a:ext>
          </a:extLst>
        </xdr:cNvPr>
        <xdr:cNvSpPr txBox="1"/>
      </xdr:nvSpPr>
      <xdr:spPr>
        <a:xfrm>
          <a:off x="12610611" y="1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29414</xdr:rowOff>
    </xdr:from>
    <xdr:to>
      <xdr:col>72</xdr:col>
      <xdr:colOff>38100</xdr:colOff>
      <xdr:row>97</xdr:row>
      <xdr:rowOff>131014</xdr:rowOff>
    </xdr:to>
    <xdr:sp macro="" textlink="">
      <xdr:nvSpPr>
        <xdr:cNvPr id="722" name="楕円 721">
          <a:extLst>
            <a:ext uri="{FF2B5EF4-FFF2-40B4-BE49-F238E27FC236}">
              <a16:creationId xmlns:a16="http://schemas.microsoft.com/office/drawing/2014/main" id="{43EA5288-AFF0-4F06-A08E-B98DCB67E54F}"/>
            </a:ext>
          </a:extLst>
        </xdr:cNvPr>
        <xdr:cNvSpPr/>
      </xdr:nvSpPr>
      <xdr:spPr>
        <a:xfrm>
          <a:off x="12029440" y="16290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122141</xdr:rowOff>
    </xdr:from>
    <xdr:ext cx="534377" cy="259045"/>
    <xdr:sp macro="" textlink="">
      <xdr:nvSpPr>
        <xdr:cNvPr id="723" name="テキスト ボックス 722">
          <a:extLst>
            <a:ext uri="{FF2B5EF4-FFF2-40B4-BE49-F238E27FC236}">
              <a16:creationId xmlns:a16="http://schemas.microsoft.com/office/drawing/2014/main" id="{AEC08730-1C31-425C-832A-1787A05F7CF8}"/>
            </a:ext>
          </a:extLst>
        </xdr:cNvPr>
        <xdr:cNvSpPr txBox="1"/>
      </xdr:nvSpPr>
      <xdr:spPr>
        <a:xfrm>
          <a:off x="11835911" y="163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6414</xdr:rowOff>
    </xdr:from>
    <xdr:to>
      <xdr:col>67</xdr:col>
      <xdr:colOff>101600</xdr:colOff>
      <xdr:row>97</xdr:row>
      <xdr:rowOff>108014</xdr:rowOff>
    </xdr:to>
    <xdr:sp macro="" textlink="">
      <xdr:nvSpPr>
        <xdr:cNvPr id="724" name="楕円 723">
          <a:extLst>
            <a:ext uri="{FF2B5EF4-FFF2-40B4-BE49-F238E27FC236}">
              <a16:creationId xmlns:a16="http://schemas.microsoft.com/office/drawing/2014/main" id="{5FE85457-121E-41EE-847E-315CAF76EFF9}"/>
            </a:ext>
          </a:extLst>
        </xdr:cNvPr>
        <xdr:cNvSpPr/>
      </xdr:nvSpPr>
      <xdr:spPr>
        <a:xfrm>
          <a:off x="11231880" y="162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99141</xdr:rowOff>
    </xdr:from>
    <xdr:ext cx="534377" cy="259045"/>
    <xdr:sp macro="" textlink="">
      <xdr:nvSpPr>
        <xdr:cNvPr id="725" name="テキスト ボックス 724">
          <a:extLst>
            <a:ext uri="{FF2B5EF4-FFF2-40B4-BE49-F238E27FC236}">
              <a16:creationId xmlns:a16="http://schemas.microsoft.com/office/drawing/2014/main" id="{BFE91814-EAE8-4BF7-A871-D8042352DF06}"/>
            </a:ext>
          </a:extLst>
        </xdr:cNvPr>
        <xdr:cNvSpPr txBox="1"/>
      </xdr:nvSpPr>
      <xdr:spPr>
        <a:xfrm>
          <a:off x="11061211" y="163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9103F861-3CBD-43FB-8CFA-BFBBFDC0E1B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C34F3418-9C1C-40DE-AA22-A34C74C057B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32B62ED2-230C-48BB-9D86-523349AEF028}"/>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88E8B357-B00C-4E47-90D9-FBB878C4DD37}"/>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DB8899A6-F2BA-4507-9872-8B8AABA1E784}"/>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18DE4E0C-EFF4-4E61-B1B3-F55EC2BA2E4E}"/>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2CA9E985-2BE9-441E-BC5F-2948AE090D46}"/>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FFEC1973-213C-46AC-A79B-A957637B55B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B3055F4E-D4FB-43B3-98D1-F8BA2434A30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B71A670-76DE-4F2C-9BF7-66B74260B0E6}"/>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FE870BC8-5364-4187-A54C-A4F8129D7C53}"/>
            </a:ext>
          </a:extLst>
        </xdr:cNvPr>
        <xdr:cNvCxnSpPr/>
      </xdr:nvCxnSpPr>
      <xdr:spPr>
        <a:xfrm>
          <a:off x="16093440" y="6395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540CBA86-9247-430D-8506-186662095FE8}"/>
            </a:ext>
          </a:extLst>
        </xdr:cNvPr>
        <xdr:cNvSpPr txBox="1"/>
      </xdr:nvSpPr>
      <xdr:spPr>
        <a:xfrm>
          <a:off x="1589037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2F909C64-B7FB-4D8A-97F2-585D57471E1A}"/>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134417FC-4FF5-4CAF-99C8-028C86C6487D}"/>
            </a:ext>
          </a:extLst>
        </xdr:cNvPr>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FE3AF49D-697C-4E88-9F89-E12600968985}"/>
            </a:ext>
          </a:extLst>
        </xdr:cNvPr>
        <xdr:cNvCxnSpPr/>
      </xdr:nvCxnSpPr>
      <xdr:spPr>
        <a:xfrm>
          <a:off x="16093440" y="5279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54542A72-AFBF-4F26-9721-6234A2412DB8}"/>
            </a:ext>
          </a:extLst>
        </xdr:cNvPr>
        <xdr:cNvSpPr txBox="1"/>
      </xdr:nvSpPr>
      <xdr:spPr>
        <a:xfrm>
          <a:off x="1569484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13E19F27-7BF6-40A0-95E0-D768434D576D}"/>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B137A382-4F96-4EE6-83BF-98B17941624F}"/>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DADD8330-8126-41B2-8C65-79507F9C664A}"/>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E2ED4451-ADFC-4B37-AECC-11E513631DE0}"/>
            </a:ext>
          </a:extLst>
        </xdr:cNvPr>
        <xdr:cNvCxnSpPr/>
      </xdr:nvCxnSpPr>
      <xdr:spPr>
        <a:xfrm flipV="1">
          <a:off x="19507835" y="5257101"/>
          <a:ext cx="1269" cy="1138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F0514C22-6242-4764-88DE-4159EE4896D5}"/>
            </a:ext>
          </a:extLst>
        </xdr:cNvPr>
        <xdr:cNvSpPr txBox="1"/>
      </xdr:nvSpPr>
      <xdr:spPr>
        <a:xfrm>
          <a:off x="19560540" y="64354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8E768696-C308-4E91-A938-7F13FB14B3AC}"/>
            </a:ext>
          </a:extLst>
        </xdr:cNvPr>
        <xdr:cNvCxnSpPr/>
      </xdr:nvCxnSpPr>
      <xdr:spPr>
        <a:xfrm>
          <a:off x="19443700" y="639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EED73A55-2EA5-4869-983D-0D369E0BEFCA}"/>
            </a:ext>
          </a:extLst>
        </xdr:cNvPr>
        <xdr:cNvSpPr txBox="1"/>
      </xdr:nvSpPr>
      <xdr:spPr>
        <a:xfrm>
          <a:off x="19560540" y="503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543E4D10-51F3-4F95-B431-F5FC276C527D}"/>
            </a:ext>
          </a:extLst>
        </xdr:cNvPr>
        <xdr:cNvCxnSpPr/>
      </xdr:nvCxnSpPr>
      <xdr:spPr>
        <a:xfrm>
          <a:off x="19443700" y="5257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9F025D33-B932-4744-8568-5E211259C765}"/>
            </a:ext>
          </a:extLst>
        </xdr:cNvPr>
        <xdr:cNvCxnSpPr/>
      </xdr:nvCxnSpPr>
      <xdr:spPr>
        <a:xfrm>
          <a:off x="18778220" y="63957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A0C44F09-5ADB-40D3-9600-768520B06391}"/>
            </a:ext>
          </a:extLst>
        </xdr:cNvPr>
        <xdr:cNvSpPr txBox="1"/>
      </xdr:nvSpPr>
      <xdr:spPr>
        <a:xfrm>
          <a:off x="19560540" y="61891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C6A5C1B-ECD8-4995-96BC-F2E77E26C956}"/>
            </a:ext>
          </a:extLst>
        </xdr:cNvPr>
        <xdr:cNvSpPr/>
      </xdr:nvSpPr>
      <xdr:spPr>
        <a:xfrm>
          <a:off x="19458940" y="6333871"/>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E1F13DF7-5198-4698-80C5-79FDA5CD540A}"/>
            </a:ext>
          </a:extLst>
        </xdr:cNvPr>
        <xdr:cNvCxnSpPr/>
      </xdr:nvCxnSpPr>
      <xdr:spPr>
        <a:xfrm>
          <a:off x="17988280" y="6395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13D6C7AE-BBF9-4664-8ED1-0A471868EEE8}"/>
            </a:ext>
          </a:extLst>
        </xdr:cNvPr>
        <xdr:cNvSpPr/>
      </xdr:nvSpPr>
      <xdr:spPr>
        <a:xfrm>
          <a:off x="18735040" y="6319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BFCABE0E-00CC-4396-8FFF-EE5761D42786}"/>
            </a:ext>
          </a:extLst>
        </xdr:cNvPr>
        <xdr:cNvSpPr txBox="1"/>
      </xdr:nvSpPr>
      <xdr:spPr>
        <a:xfrm>
          <a:off x="18628873" y="6098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2F46FAE6-876C-4CA8-BD9A-FA03D1BCA9E2}"/>
            </a:ext>
          </a:extLst>
        </xdr:cNvPr>
        <xdr:cNvCxnSpPr/>
      </xdr:nvCxnSpPr>
      <xdr:spPr>
        <a:xfrm>
          <a:off x="17213580" y="63957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FB255537-8F1E-46B4-9DF6-610BC9E97B64}"/>
            </a:ext>
          </a:extLst>
        </xdr:cNvPr>
        <xdr:cNvSpPr/>
      </xdr:nvSpPr>
      <xdr:spPr>
        <a:xfrm>
          <a:off x="17937480" y="6315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1D0243FD-9710-40D8-BB0B-CC80AB85F3A9}"/>
            </a:ext>
          </a:extLst>
        </xdr:cNvPr>
        <xdr:cNvSpPr txBox="1"/>
      </xdr:nvSpPr>
      <xdr:spPr>
        <a:xfrm>
          <a:off x="17854173" y="6094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3183A0F9-8739-4601-AC94-6CD9BDEF7C3D}"/>
            </a:ext>
          </a:extLst>
        </xdr:cNvPr>
        <xdr:cNvCxnSpPr/>
      </xdr:nvCxnSpPr>
      <xdr:spPr>
        <a:xfrm>
          <a:off x="16431260" y="6395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D7DDA692-B132-4370-BC0C-70FE31107127}"/>
            </a:ext>
          </a:extLst>
        </xdr:cNvPr>
        <xdr:cNvSpPr/>
      </xdr:nvSpPr>
      <xdr:spPr>
        <a:xfrm>
          <a:off x="17162780" y="6308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81FF5EB6-CC87-487F-8943-BC32F9A5447C}"/>
            </a:ext>
          </a:extLst>
        </xdr:cNvPr>
        <xdr:cNvSpPr txBox="1"/>
      </xdr:nvSpPr>
      <xdr:spPr>
        <a:xfrm>
          <a:off x="17079473" y="6087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49FA7A1D-BA9F-40D7-9639-27CEBD296E61}"/>
            </a:ext>
          </a:extLst>
        </xdr:cNvPr>
        <xdr:cNvSpPr/>
      </xdr:nvSpPr>
      <xdr:spPr>
        <a:xfrm>
          <a:off x="16388080" y="6257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B236D5F7-E175-4C06-A536-69EBC4B71328}"/>
            </a:ext>
          </a:extLst>
        </xdr:cNvPr>
        <xdr:cNvSpPr txBox="1"/>
      </xdr:nvSpPr>
      <xdr:spPr>
        <a:xfrm>
          <a:off x="1626483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190FA50-90E9-466A-A5A3-8571A27561BF}"/>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32BB260A-60A2-4CB6-90C2-05F53CC2EB58}"/>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20CF0324-42BD-431E-B67F-F3291DA66DF1}"/>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AA54CF6-CC5C-4948-B73F-23A5AD76285D}"/>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7803B577-62BE-4894-A778-33F7CFE90DDB}"/>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39AE6A4F-6D24-425B-AC9B-E89FFD71EC26}"/>
            </a:ext>
          </a:extLst>
        </xdr:cNvPr>
        <xdr:cNvSpPr/>
      </xdr:nvSpPr>
      <xdr:spPr>
        <a:xfrm>
          <a:off x="194589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C6577FBD-6ABD-41E3-94E6-AB8F1B8B5D95}"/>
            </a:ext>
          </a:extLst>
        </xdr:cNvPr>
        <xdr:cNvSpPr txBox="1"/>
      </xdr:nvSpPr>
      <xdr:spPr>
        <a:xfrm>
          <a:off x="19560540" y="63122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E62B31A4-9C9E-4094-9073-F62722B4FDC1}"/>
            </a:ext>
          </a:extLst>
        </xdr:cNvPr>
        <xdr:cNvSpPr/>
      </xdr:nvSpPr>
      <xdr:spPr>
        <a:xfrm>
          <a:off x="18735040" y="634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14D43932-3CAD-4AB3-81A0-5F770C188D1F}"/>
            </a:ext>
          </a:extLst>
        </xdr:cNvPr>
        <xdr:cNvSpPr txBox="1"/>
      </xdr:nvSpPr>
      <xdr:spPr>
        <a:xfrm>
          <a:off x="186611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999B237C-CDC1-43E0-98C3-9DC4EE22CC7C}"/>
            </a:ext>
          </a:extLst>
        </xdr:cNvPr>
        <xdr:cNvSpPr/>
      </xdr:nvSpPr>
      <xdr:spPr>
        <a:xfrm>
          <a:off x="1793748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621E856A-C3FB-4725-83FC-BFAFCCBAAB8E}"/>
            </a:ext>
          </a:extLst>
        </xdr:cNvPr>
        <xdr:cNvSpPr txBox="1"/>
      </xdr:nvSpPr>
      <xdr:spPr>
        <a:xfrm>
          <a:off x="178864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50FBC1EA-FA5F-423E-8539-DE679E128611}"/>
            </a:ext>
          </a:extLst>
        </xdr:cNvPr>
        <xdr:cNvSpPr/>
      </xdr:nvSpPr>
      <xdr:spPr>
        <a:xfrm>
          <a:off x="1716278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3E5C4798-3904-49E8-B6BC-D9457BB21202}"/>
            </a:ext>
          </a:extLst>
        </xdr:cNvPr>
        <xdr:cNvSpPr txBox="1"/>
      </xdr:nvSpPr>
      <xdr:spPr>
        <a:xfrm>
          <a:off x="1709655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99969D85-0079-4B87-AC4E-8DB28E250254}"/>
            </a:ext>
          </a:extLst>
        </xdr:cNvPr>
        <xdr:cNvSpPr/>
      </xdr:nvSpPr>
      <xdr:spPr>
        <a:xfrm>
          <a:off x="16388080" y="634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BB8B4768-7D63-43B2-9C19-4A3A37A951E6}"/>
            </a:ext>
          </a:extLst>
        </xdr:cNvPr>
        <xdr:cNvSpPr txBox="1"/>
      </xdr:nvSpPr>
      <xdr:spPr>
        <a:xfrm>
          <a:off x="1631423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6277F10A-19F3-4B55-AE73-1C888CBB2B9D}"/>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9EA3B390-E95B-4B87-9131-4577640394F5}"/>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7DA59DDE-C370-4285-B282-42B50C6DE9FA}"/>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43CCA6D1-4510-4086-9612-02C8862D3269}"/>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50445904-AD91-408E-8501-79750BE7E82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73051DB8-83BA-4CF9-B261-DE1CEE8FEB0F}"/>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A51025AE-D928-4C28-A908-8D2E8E8A54F5}"/>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A7746999-8E68-46CB-81A8-FB46EAF48BBF}"/>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528992A0-08FE-4B74-84D8-59DDDB09CE86}"/>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2EDD2691-EB6A-4CB3-80BE-DAD7D88C8095}"/>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61193DD5-DCCF-489A-A48C-186F4162A471}"/>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F4BCC7F4-8AF6-4328-87D1-16EF9F6296E6}"/>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79223277-E437-4432-854E-31692543A62C}"/>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2BF43748-BA79-4533-95C0-DFAF98E5D15F}"/>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C20C50AE-3194-48EC-8E1A-435FB15873CE}"/>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58B12B61-C105-4060-8EFA-C66ADF4643BC}"/>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6FF79C99-3F41-4DA6-85AD-46FDB044AD24}"/>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3F55B853-B3E6-4D45-BB5E-9A1768B70D67}"/>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926138AF-A20A-44B3-9EBF-4FE7CA6412B3}"/>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5A6BF043-7FA2-42B3-8B2D-739F29B9BEBD}"/>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7D93C86C-8762-456C-BAD3-4E721AAD2464}"/>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FDD06218-3E98-4AFF-B9A4-9F4FC6DEDFC1}"/>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A9AB27AD-0D19-4417-A1A7-97CD3E473B05}"/>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6C2FC951-EEC2-4C1B-8254-9AC0DBEC643A}"/>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BAAC3F60-F4A8-4972-B68A-8AFCE417B542}"/>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68C1153B-655C-46AF-8E14-52E99737DC28}"/>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A1C7A19F-5A0F-43F1-BF36-976F63672B58}"/>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E699CAAE-A20B-4CD0-A895-C11203984D44}"/>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E37A3B45-097D-4F66-8A7B-B61A97063C2E}"/>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981F0450-00AA-4FA7-8EE7-91111579C499}"/>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3FF9812F-1513-47F6-AFBF-B14D0169E02B}"/>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126955A5-4EEF-48D8-8FB8-7A67014AAFD6}"/>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4C498BA1-0A7D-4633-B8E7-4DC65208E6B1}"/>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E363860-E826-4DBF-8493-26EF94D3C518}"/>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84EEFC0-1DE4-49A2-8DF4-D585EA9865D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1946A5B-4F25-414E-8A21-0AE3148818DE}"/>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7528094-009B-499A-8F4F-EB51301C8D6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810365D-1CE3-469B-959C-257D3EA1743E}"/>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9DBAD658-4028-4033-B7A0-03C89B5BD661}"/>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6B3CBD16-8F5C-494A-B7D4-79BD57906449}"/>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5F90F9B4-200F-41B4-BDE0-9E998D8B6968}"/>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FFB88AE9-1933-473B-9E58-620C35B75446}"/>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2CB3A67F-0CD3-468A-B5EC-DBC0C838F00C}"/>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F968A82A-A8DF-4465-9CA4-7C0E66D6F33B}"/>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F52B3C0D-4734-444D-B186-0AAD95EA23CF}"/>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5233DFAB-CC1B-48A5-B8E9-E4A83CD7EEC4}"/>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C548B993-6EB6-48D8-BBCE-06EE59086D7D}"/>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C760D738-E9A5-4FEC-9BCD-888EC698768A}"/>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D9FD27AE-CAFC-4BB3-A523-281BBFE41D09}"/>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18D3A7F7-B2C9-4BE2-9930-DB0718CC0C2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13440CA5-D984-4347-BFC4-39CF41363623}"/>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886C533C-2666-4786-95D7-7F3E0F8F4CF5}"/>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●議会費については、主に議員定数削減</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に伴う議員報酬の減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％減となった。●総務費については、前年度比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となっており、近年は概ね横ばいで推移している。今年度の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要因は、文化センター管理事業や生涯活躍のまち推進事業のほか、町議会議員選挙や衆議院議員選挙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が縮小及び終了したことによる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となった。主として、臨時福祉給付金（経済対策分）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障害者福祉センター建設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に対する補助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が要因と考えられる。●衛生費については、前年度に比べ</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クリーン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センター管理事業の経費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が挙げられる。●労働費については、勤労者センター</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土地購入</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％増となった。●農林水産業費については、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主に道の駅玉村宿の指定管理者制度導入や農業振興基金への積立減少により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となった。●商工費については、企業立地促進事業や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小口資金損失補償金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となった。●土木費については、前年度比で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％減となった。町道</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道路補修事業及び都市再生整備計画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事業の減が主な要因と考えられる。●消防費については、前年度比で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水防センター整備事業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、常備消防委託事業の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が挙げられる。●教育費については、前年度比で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町内遺跡発掘調査や学校給食事業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が主な要因となる。今後も、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教育施設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の老朽化については計画的に更新するとともに、最適な財源の確保に努めたい。</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類似団体平均値を下回ったが、新たに償還が開始したものがあったため前年度比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％増となった。地方債の発行にあたっては慎重を期すとともに、資金調達も金利情勢を見据えながら、公的資金・民間資金を問わず適正な公債費負担を維持するように努める。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F0D0490-55C1-4B2E-A910-7262E8569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82DEEE2-1819-4789-8CE3-3767F0197B3E}"/>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0B7EFB0-EC2E-4391-B1D8-8367DB682EE6}"/>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4BF813BE-4633-4225-9599-2F1AE718E291}"/>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720E848-38E0-4D18-A86A-FB6AC2934ED4}"/>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E3548E9-7889-4D8D-8B9E-970DE01D8D4A}"/>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EA11967-A6E6-4ED1-9402-716462578541}"/>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E3827AC6-64C6-4CB9-A344-3B6E4B9F78B2}"/>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8B3D939-7D38-477B-BBC8-7E3F2D1B8F3C}"/>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2CFDD48-2AA2-405E-9A71-1B2FE0CB3F9A}"/>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C2A2BAD1-3327-4FB8-A707-45E6C83B133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F2E3775-35E5-4024-8AA8-9B09F476C32C}"/>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00F0255-6F15-4045-A21D-3DFD3C22E0EE}"/>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財政調整基金残高の対標準財政規模比は、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前年度より取崩額を抑えたことにより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ポイントの減となり乖離幅を抑えた結果となった。ここ数年大型事業の推進</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や社会保障経費の増加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しており、基金残高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減少傾向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が続いている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実質収支額については、前年度と比較し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58,637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、標準財政規模に占める割合では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となった。実質単年度収支比率で見ると、財政調整基金の取り崩しにより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赤字となったが、前年度より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今後も、事務事業の見直し・統廃合など歳出の合理化等行財政改革を推進し、健全な行財政運営に努めていく。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770BF29-B81B-4355-80F0-808A96387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CAF6DB1-2407-4F63-87D4-032A4CE46379}"/>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BD58C22-35AF-4159-826F-046981E6A8C8}"/>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73CEB62-8CF8-4024-B53A-813859DF586B}"/>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044CD3B-7B2A-4671-9BD0-B8A27B9D00E4}"/>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C0229D4-A959-43B9-AB73-A980B1B76051}"/>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BC9E00A-68B7-45FE-BE60-C612AA9C2146}"/>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9470A4D-E7DD-4BE7-BE32-8836D29E90F6}"/>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5534409-9269-4332-9A01-454F89570B34}"/>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これまで、すべての会計において赤字が生じたことがないことから、連結実質赤字比率は算定されていない。</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宅地造成事業特別会計において黒字額が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大きいのは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、宅地造成事業による土地売払収入として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万円があったためである。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base"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介護保険特別事業会計において前年度より黒字額が大きくなったのは、基金積立金や公債費の減少により歳出が減となったためである。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433E41D-1744-46F0-A989-EE9E1A8FDC27}"/>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1DCD0296-EB5D-40A7-94FD-997C4A0902E3}"/>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1F0120C-34C6-429E-B2CA-E2C5453E0203}"/>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829CA13-0CEE-48EC-BCA9-1E7A0921BAA6}"/>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0885F6D-6842-4ECA-A7ED-CFC4E325003E}"/>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C407D12-57A4-43A1-9E59-8FFF01704125}"/>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8D45C494-D522-4C5E-84FD-64BEB2B88672}"/>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F166420-6F43-48FB-84F8-E2C01B8DD556}"/>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49981A14-D8EE-4E45-AE0E-64BD3AC823F4}"/>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41B7355-B199-4579-AB4D-D7E2805BE165}"/>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C7810002-BA91-4107-9EF4-596200ED454C}"/>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03&#12539;&#27770;&#31639;&#32113;&#35336;\R01\55_&#36001;&#25919;&#29366;&#27841;&#36039;&#26009;&#38598;\200813_&#36001;&#25919;&#29366;&#27841;&#36039;&#26009;&#38598;&#12398;&#20316;&#25104;&#65288;&#65298;&#22238;&#30446;&#65289;\05_&#20844;&#34920;\&#20844;&#34920;&#29992;\30_&#29577;&#26449;&#30010;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6.23\&#36001;&#25919;&#20418;\&#32068;&#32340;&#12501;&#12457;&#12523;&#12480;\010%20&#32207;&#21209;&#35506;\&#36001;&#25919;&#20418;\02_&#36001;&#25919;&#20849;&#36890;\03_&#36001;&#25919;&#35519;&#26619;(&#20491;&#21029;)\11_&#36001;&#25919;&#29366;&#27841;&#36039;&#26009;&#38598;\H30&#24180;&#24230;&#27770;&#31639;\1&#22238;&#30446;\&#22238;&#31572;\&#12304;&#36001;&#25919;&#29366;&#27841;&#36039;&#26009;&#38598;&#12305;_104647_&#29577;&#26449;&#30010;_2018%20-&#26681;&#237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当該団体(円)</v>
          </cell>
          <cell r="F2" t="str">
            <v>類似団体内平均(円)</v>
          </cell>
        </row>
        <row r="3">
          <cell r="A3" t="str">
            <v xml:space="preserve"> H26</v>
          </cell>
          <cell r="D3">
            <v>40255</v>
          </cell>
          <cell r="F3">
            <v>53292</v>
          </cell>
        </row>
        <row r="5">
          <cell r="A5" t="str">
            <v xml:space="preserve"> H27</v>
          </cell>
          <cell r="D5">
            <v>59234</v>
          </cell>
          <cell r="F5">
            <v>49919</v>
          </cell>
        </row>
        <row r="7">
          <cell r="A7" t="str">
            <v xml:space="preserve"> H28</v>
          </cell>
          <cell r="D7">
            <v>38972</v>
          </cell>
          <cell r="F7">
            <v>47738</v>
          </cell>
        </row>
        <row r="9">
          <cell r="A9" t="str">
            <v xml:space="preserve"> H29</v>
          </cell>
          <cell r="D9">
            <v>30159</v>
          </cell>
          <cell r="F9">
            <v>52191</v>
          </cell>
        </row>
        <row r="11">
          <cell r="A11" t="str">
            <v xml:space="preserve"> H30</v>
          </cell>
          <cell r="D11">
            <v>26188</v>
          </cell>
          <cell r="F11">
            <v>47387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6.26</v>
          </cell>
          <cell r="C19">
            <v>7.5</v>
          </cell>
          <cell r="D19">
            <v>7.3</v>
          </cell>
          <cell r="E19">
            <v>7.04</v>
          </cell>
          <cell r="F19">
            <v>7.75</v>
          </cell>
        </row>
        <row r="20">
          <cell r="A20" t="str">
            <v>財政調整基金残高</v>
          </cell>
          <cell r="B20">
            <v>28.57</v>
          </cell>
          <cell r="C20">
            <v>22.29</v>
          </cell>
          <cell r="D20">
            <v>19.41</v>
          </cell>
          <cell r="E20">
            <v>18.05</v>
          </cell>
          <cell r="F20">
            <v>17.07</v>
          </cell>
        </row>
        <row r="21">
          <cell r="A21" t="str">
            <v>実質単年度収支</v>
          </cell>
          <cell r="B21">
            <v>-19.63</v>
          </cell>
          <cell r="C21">
            <v>-8.0299999999999994</v>
          </cell>
          <cell r="D21">
            <v>-6.88</v>
          </cell>
          <cell r="E21">
            <v>-5.18</v>
          </cell>
          <cell r="F21">
            <v>-3.37</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介護予防サービス事業特別会計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0.01</v>
          </cell>
          <cell r="F30" t="e">
            <v>#N/A</v>
          </cell>
          <cell r="G30">
            <v>0.02</v>
          </cell>
          <cell r="H30" t="e">
            <v>#N/A</v>
          </cell>
          <cell r="I30">
            <v>0.02</v>
          </cell>
          <cell r="J30" t="e">
            <v>#N/A</v>
          </cell>
          <cell r="K30">
            <v>0.04</v>
          </cell>
        </row>
        <row r="31">
          <cell r="A31" t="str">
            <v>下水道事業特別会計</v>
          </cell>
          <cell r="B31" t="e">
            <v>#N/A</v>
          </cell>
          <cell r="C31">
            <v>0.41</v>
          </cell>
          <cell r="D31" t="e">
            <v>#N/A</v>
          </cell>
          <cell r="E31">
            <v>0.56000000000000005</v>
          </cell>
          <cell r="F31" t="e">
            <v>#N/A</v>
          </cell>
          <cell r="G31">
            <v>0.53</v>
          </cell>
          <cell r="H31" t="e">
            <v>#N/A</v>
          </cell>
          <cell r="I31">
            <v>0.35</v>
          </cell>
          <cell r="J31" t="e">
            <v>#N/A</v>
          </cell>
          <cell r="K31">
            <v>0.3</v>
          </cell>
        </row>
        <row r="32">
          <cell r="A32" t="str">
            <v>国民健康保険特別会計</v>
          </cell>
          <cell r="B32" t="e">
            <v>#N/A</v>
          </cell>
          <cell r="C32">
            <v>0.03</v>
          </cell>
          <cell r="D32" t="e">
            <v>#N/A</v>
          </cell>
          <cell r="E32">
            <v>1.1399999999999999</v>
          </cell>
          <cell r="F32" t="e">
            <v>#N/A</v>
          </cell>
          <cell r="G32">
            <v>2.37</v>
          </cell>
          <cell r="H32" t="e">
            <v>#N/A</v>
          </cell>
          <cell r="I32">
            <v>1.99</v>
          </cell>
          <cell r="J32" t="e">
            <v>#N/A</v>
          </cell>
          <cell r="K32">
            <v>2.12</v>
          </cell>
        </row>
        <row r="33">
          <cell r="A33" t="str">
            <v>介護保険特別会計</v>
          </cell>
          <cell r="B33" t="e">
            <v>#N/A</v>
          </cell>
          <cell r="C33">
            <v>0.76</v>
          </cell>
          <cell r="D33" t="e">
            <v>#N/A</v>
          </cell>
          <cell r="E33">
            <v>2.02</v>
          </cell>
          <cell r="F33" t="e">
            <v>#N/A</v>
          </cell>
          <cell r="G33">
            <v>2.85</v>
          </cell>
          <cell r="H33" t="e">
            <v>#N/A</v>
          </cell>
          <cell r="I33">
            <v>1.74</v>
          </cell>
          <cell r="J33" t="e">
            <v>#N/A</v>
          </cell>
          <cell r="K33">
            <v>3.54</v>
          </cell>
        </row>
        <row r="34">
          <cell r="A34" t="str">
            <v>一般会計</v>
          </cell>
          <cell r="B34" t="e">
            <v>#N/A</v>
          </cell>
          <cell r="C34">
            <v>6.26</v>
          </cell>
          <cell r="D34" t="e">
            <v>#N/A</v>
          </cell>
          <cell r="E34">
            <v>7.5</v>
          </cell>
          <cell r="F34" t="e">
            <v>#N/A</v>
          </cell>
          <cell r="G34">
            <v>7.29</v>
          </cell>
          <cell r="H34" t="e">
            <v>#N/A</v>
          </cell>
          <cell r="I34">
            <v>7.03</v>
          </cell>
          <cell r="J34" t="e">
            <v>#N/A</v>
          </cell>
          <cell r="K34">
            <v>7.74</v>
          </cell>
        </row>
        <row r="35">
          <cell r="A35" t="str">
            <v>水道事業会計</v>
          </cell>
          <cell r="B35" t="e">
            <v>#N/A</v>
          </cell>
          <cell r="C35">
            <v>6.57</v>
          </cell>
          <cell r="D35" t="e">
            <v>#N/A</v>
          </cell>
          <cell r="E35">
            <v>7.31</v>
          </cell>
          <cell r="F35" t="e">
            <v>#N/A</v>
          </cell>
          <cell r="G35">
            <v>8.42</v>
          </cell>
          <cell r="H35" t="e">
            <v>#N/A</v>
          </cell>
          <cell r="I35">
            <v>9.19</v>
          </cell>
          <cell r="J35" t="e">
            <v>#N/A</v>
          </cell>
          <cell r="K35">
            <v>10.15</v>
          </cell>
        </row>
        <row r="36">
          <cell r="A36" t="str">
            <v>宅地造成事業特別会計</v>
          </cell>
          <cell r="B36" t="e">
            <v>#N/A</v>
          </cell>
          <cell r="C36">
            <v>0</v>
          </cell>
          <cell r="D36" t="e">
            <v>#N/A</v>
          </cell>
          <cell r="E36">
            <v>0</v>
          </cell>
          <cell r="F36" t="e">
            <v>#N/A</v>
          </cell>
          <cell r="G36">
            <v>0</v>
          </cell>
          <cell r="H36" t="e">
            <v>#N/A</v>
          </cell>
          <cell r="I36">
            <v>14.21</v>
          </cell>
          <cell r="J36" t="e">
            <v>#N/A</v>
          </cell>
          <cell r="K36">
            <v>13.99</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1013</v>
          </cell>
          <cell r="E42"/>
          <cell r="F42"/>
          <cell r="G42">
            <v>939</v>
          </cell>
          <cell r="H42"/>
          <cell r="I42"/>
          <cell r="J42">
            <v>954</v>
          </cell>
          <cell r="K42"/>
          <cell r="L42"/>
          <cell r="M42">
            <v>961</v>
          </cell>
          <cell r="N42"/>
          <cell r="O42"/>
          <cell r="P42">
            <v>963</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262</v>
          </cell>
          <cell r="C46"/>
          <cell r="D46"/>
          <cell r="E46">
            <v>267</v>
          </cell>
          <cell r="F46"/>
          <cell r="G46"/>
          <cell r="H46">
            <v>270</v>
          </cell>
          <cell r="I46"/>
          <cell r="J46"/>
          <cell r="K46">
            <v>291</v>
          </cell>
          <cell r="L46"/>
          <cell r="M46"/>
          <cell r="N46">
            <v>322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963</v>
          </cell>
          <cell r="C49"/>
          <cell r="D49"/>
          <cell r="E49">
            <v>892</v>
          </cell>
          <cell r="F49"/>
          <cell r="G49"/>
          <cell r="H49">
            <v>930</v>
          </cell>
          <cell r="I49"/>
          <cell r="J49"/>
          <cell r="K49">
            <v>948</v>
          </cell>
          <cell r="L49"/>
          <cell r="M49"/>
          <cell r="N49">
            <v>956</v>
          </cell>
          <cell r="O49"/>
          <cell r="P49"/>
        </row>
        <row r="50">
          <cell r="A50" t="str">
            <v>実質公債費比率の分子</v>
          </cell>
          <cell r="B50" t="e">
            <v>#N/A</v>
          </cell>
          <cell r="C50">
            <v>212</v>
          </cell>
          <cell r="D50" t="e">
            <v>#N/A</v>
          </cell>
          <cell r="E50" t="e">
            <v>#N/A</v>
          </cell>
          <cell r="F50">
            <v>220</v>
          </cell>
          <cell r="G50" t="e">
            <v>#N/A</v>
          </cell>
          <cell r="H50" t="e">
            <v>#N/A</v>
          </cell>
          <cell r="I50">
            <v>246</v>
          </cell>
          <cell r="J50" t="e">
            <v>#N/A</v>
          </cell>
          <cell r="K50" t="e">
            <v>#N/A</v>
          </cell>
          <cell r="L50">
            <v>278</v>
          </cell>
          <cell r="M50" t="e">
            <v>#N/A</v>
          </cell>
          <cell r="N50" t="e">
            <v>#N/A</v>
          </cell>
          <cell r="O50">
            <v>315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11336</v>
          </cell>
          <cell r="E56"/>
          <cell r="F56"/>
          <cell r="G56">
            <v>11712</v>
          </cell>
          <cell r="H56"/>
          <cell r="I56"/>
          <cell r="J56">
            <v>11462</v>
          </cell>
          <cell r="K56"/>
          <cell r="L56"/>
          <cell r="M56">
            <v>11428</v>
          </cell>
          <cell r="N56"/>
          <cell r="O56"/>
          <cell r="P56">
            <v>11403</v>
          </cell>
        </row>
        <row r="57">
          <cell r="A57" t="str">
            <v>充当可能特定歳入</v>
          </cell>
          <cell r="B57"/>
          <cell r="C57"/>
          <cell r="D57">
            <v>1032</v>
          </cell>
          <cell r="E57"/>
          <cell r="F57"/>
          <cell r="G57">
            <v>916</v>
          </cell>
          <cell r="H57"/>
          <cell r="I57"/>
          <cell r="J57">
            <v>831</v>
          </cell>
          <cell r="K57"/>
          <cell r="L57"/>
          <cell r="M57">
            <v>771</v>
          </cell>
          <cell r="N57"/>
          <cell r="O57"/>
          <cell r="P57">
            <v>722</v>
          </cell>
        </row>
        <row r="58">
          <cell r="A58" t="str">
            <v>充当可能基金</v>
          </cell>
          <cell r="B58"/>
          <cell r="C58"/>
          <cell r="D58">
            <v>3527</v>
          </cell>
          <cell r="E58"/>
          <cell r="F58"/>
          <cell r="G58">
            <v>2738</v>
          </cell>
          <cell r="H58"/>
          <cell r="I58"/>
          <cell r="J58">
            <v>2416</v>
          </cell>
          <cell r="K58"/>
          <cell r="L58"/>
          <cell r="M58">
            <v>2521</v>
          </cell>
          <cell r="N58"/>
          <cell r="O58"/>
          <cell r="P58">
            <v>2334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11</v>
          </cell>
          <cell r="C61"/>
          <cell r="D61"/>
          <cell r="E61">
            <v>13</v>
          </cell>
          <cell r="F61"/>
          <cell r="G61"/>
          <cell r="H61" t="str">
            <v>-</v>
          </cell>
          <cell r="I61"/>
          <cell r="J61"/>
          <cell r="K61" t="str">
            <v>-</v>
          </cell>
          <cell r="L61"/>
          <cell r="M61"/>
          <cell r="N61">
            <v>5</v>
          </cell>
          <cell r="O61"/>
          <cell r="P61"/>
        </row>
        <row r="62">
          <cell r="A62" t="str">
            <v>退職手当負担見込額</v>
          </cell>
          <cell r="B62" t="str">
            <v>-</v>
          </cell>
          <cell r="C62"/>
          <cell r="D62"/>
          <cell r="E62" t="str">
            <v>-</v>
          </cell>
          <cell r="F62"/>
          <cell r="G62"/>
          <cell r="H62" t="str">
            <v>-</v>
          </cell>
          <cell r="I62"/>
          <cell r="J62"/>
          <cell r="K62" t="str">
            <v>-</v>
          </cell>
          <cell r="L62"/>
          <cell r="M62"/>
          <cell r="N62" t="str">
            <v>-</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5132</v>
          </cell>
          <cell r="C64"/>
          <cell r="D64"/>
          <cell r="E64">
            <v>5119</v>
          </cell>
          <cell r="F64"/>
          <cell r="G64"/>
          <cell r="H64">
            <v>4901</v>
          </cell>
          <cell r="I64"/>
          <cell r="J64"/>
          <cell r="K64">
            <v>4891</v>
          </cell>
          <cell r="L64"/>
          <cell r="M64"/>
          <cell r="N64">
            <v>5047</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9785</v>
          </cell>
          <cell r="C66"/>
          <cell r="D66"/>
          <cell r="E66">
            <v>10434</v>
          </cell>
          <cell r="F66"/>
          <cell r="G66"/>
          <cell r="H66">
            <v>10401</v>
          </cell>
          <cell r="I66"/>
          <cell r="J66"/>
          <cell r="K66">
            <v>10157</v>
          </cell>
          <cell r="L66"/>
          <cell r="M66"/>
          <cell r="N66">
            <v>9894</v>
          </cell>
          <cell r="O66"/>
          <cell r="P66"/>
        </row>
        <row r="67">
          <cell r="A67" t="str">
            <v>将来負担比率の分子</v>
          </cell>
          <cell r="B67" t="e">
            <v>#N/A</v>
          </cell>
          <cell r="C67">
            <v>0</v>
          </cell>
          <cell r="D67" t="e">
            <v>#N/A</v>
          </cell>
          <cell r="E67" t="e">
            <v>#N/A</v>
          </cell>
          <cell r="F67">
            <v>200</v>
          </cell>
          <cell r="G67" t="e">
            <v>#N/A</v>
          </cell>
          <cell r="H67" t="e">
            <v>#N/A</v>
          </cell>
          <cell r="I67">
            <v>593</v>
          </cell>
          <cell r="J67" t="e">
            <v>#N/A</v>
          </cell>
          <cell r="K67" t="e">
            <v>#N/A</v>
          </cell>
          <cell r="L67">
            <v>327</v>
          </cell>
          <cell r="M67" t="e">
            <v>#N/A</v>
          </cell>
          <cell r="N67" t="e">
            <v>#N/A</v>
          </cell>
          <cell r="O67">
            <v>487</v>
          </cell>
          <cell r="P67" t="e">
            <v>#N/A</v>
          </cell>
        </row>
        <row r="71">
          <cell r="B71" t="str">
            <v>H28</v>
          </cell>
          <cell r="C71" t="str">
            <v>H29</v>
          </cell>
          <cell r="D71" t="str">
            <v>H30</v>
          </cell>
        </row>
        <row r="72">
          <cell r="A72" t="str">
            <v>財政調整基金</v>
          </cell>
          <cell r="B72">
            <v>1362</v>
          </cell>
          <cell r="C72">
            <v>1272</v>
          </cell>
          <cell r="D72">
            <v>1223</v>
          </cell>
        </row>
        <row r="73">
          <cell r="A73" t="str">
            <v>減債基金</v>
          </cell>
          <cell r="B73">
            <v>400</v>
          </cell>
          <cell r="C73">
            <v>400</v>
          </cell>
          <cell r="D73">
            <v>400</v>
          </cell>
        </row>
        <row r="74">
          <cell r="A74" t="str">
            <v>その他特定目的基金</v>
          </cell>
          <cell r="B74">
            <v>644</v>
          </cell>
          <cell r="C74">
            <v>589</v>
          </cell>
          <cell r="D74">
            <v>451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AE18D-0685-41FE-8E3F-7A4BA239E2DD}">
  <sheetPr>
    <pageSetUpPr fitToPage="1"/>
  </sheetPr>
  <dimension ref="A1:DO59"/>
  <sheetViews>
    <sheetView showGridLines="0" tabSelected="1" workbookViewId="0"/>
  </sheetViews>
  <sheetFormatPr defaultColWidth="0" defaultRowHeight="10.8" zeroHeight="1" x14ac:dyDescent="0.2"/>
  <cols>
    <col min="1" max="11" width="2.109375" style="76" customWidth="1"/>
    <col min="12" max="12" width="2.21875" style="76" customWidth="1"/>
    <col min="13" max="17" width="2.33203125" style="76" customWidth="1"/>
    <col min="18" max="119" width="2.109375" style="76" customWidth="1"/>
    <col min="120" max="16384" width="0" style="76" hidden="1"/>
  </cols>
  <sheetData>
    <row r="1" spans="1:119" ht="33" customHeight="1" x14ac:dyDescent="0.2">
      <c r="A1" s="73"/>
      <c r="B1" s="74" t="s">
        <v>19</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5"/>
      <c r="DK1" s="75"/>
      <c r="DL1" s="75"/>
      <c r="DM1" s="75"/>
      <c r="DN1" s="75"/>
      <c r="DO1" s="75"/>
    </row>
    <row r="2" spans="1:119" ht="24" thickBot="1" x14ac:dyDescent="0.25">
      <c r="A2" s="73"/>
      <c r="B2" s="77" t="s">
        <v>20</v>
      </c>
      <c r="C2" s="77"/>
      <c r="D2" s="78"/>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row>
    <row r="3" spans="1:119" ht="18.75" customHeight="1" thickBot="1" x14ac:dyDescent="0.25">
      <c r="A3" s="75"/>
      <c r="B3" s="79" t="s">
        <v>21</v>
      </c>
      <c r="C3" s="80"/>
      <c r="D3" s="80"/>
      <c r="E3" s="81"/>
      <c r="F3" s="81"/>
      <c r="G3" s="81"/>
      <c r="H3" s="81"/>
      <c r="I3" s="81"/>
      <c r="J3" s="81"/>
      <c r="K3" s="81"/>
      <c r="L3" s="81" t="s">
        <v>22</v>
      </c>
      <c r="M3" s="81"/>
      <c r="N3" s="81"/>
      <c r="O3" s="81"/>
      <c r="P3" s="81"/>
      <c r="Q3" s="81"/>
      <c r="R3" s="82"/>
      <c r="S3" s="82"/>
      <c r="T3" s="82"/>
      <c r="U3" s="82"/>
      <c r="V3" s="83"/>
      <c r="W3" s="84" t="s">
        <v>23</v>
      </c>
      <c r="X3" s="85"/>
      <c r="Y3" s="85"/>
      <c r="Z3" s="85"/>
      <c r="AA3" s="85"/>
      <c r="AB3" s="80"/>
      <c r="AC3" s="82" t="s">
        <v>24</v>
      </c>
      <c r="AD3" s="85"/>
      <c r="AE3" s="85"/>
      <c r="AF3" s="85"/>
      <c r="AG3" s="85"/>
      <c r="AH3" s="85"/>
      <c r="AI3" s="85"/>
      <c r="AJ3" s="85"/>
      <c r="AK3" s="85"/>
      <c r="AL3" s="86"/>
      <c r="AM3" s="84" t="s">
        <v>25</v>
      </c>
      <c r="AN3" s="85"/>
      <c r="AO3" s="85"/>
      <c r="AP3" s="85"/>
      <c r="AQ3" s="85"/>
      <c r="AR3" s="85"/>
      <c r="AS3" s="85"/>
      <c r="AT3" s="85"/>
      <c r="AU3" s="85"/>
      <c r="AV3" s="85"/>
      <c r="AW3" s="85"/>
      <c r="AX3" s="86"/>
      <c r="AY3" s="87" t="s">
        <v>26</v>
      </c>
      <c r="AZ3" s="88"/>
      <c r="BA3" s="88"/>
      <c r="BB3" s="88"/>
      <c r="BC3" s="88"/>
      <c r="BD3" s="88"/>
      <c r="BE3" s="88"/>
      <c r="BF3" s="88"/>
      <c r="BG3" s="88"/>
      <c r="BH3" s="88"/>
      <c r="BI3" s="88"/>
      <c r="BJ3" s="88"/>
      <c r="BK3" s="88"/>
      <c r="BL3" s="88"/>
      <c r="BM3" s="89"/>
      <c r="BN3" s="84" t="s">
        <v>27</v>
      </c>
      <c r="BO3" s="85"/>
      <c r="BP3" s="85"/>
      <c r="BQ3" s="85"/>
      <c r="BR3" s="85"/>
      <c r="BS3" s="85"/>
      <c r="BT3" s="85"/>
      <c r="BU3" s="86"/>
      <c r="BV3" s="84" t="s">
        <v>28</v>
      </c>
      <c r="BW3" s="85"/>
      <c r="BX3" s="85"/>
      <c r="BY3" s="85"/>
      <c r="BZ3" s="85"/>
      <c r="CA3" s="85"/>
      <c r="CB3" s="85"/>
      <c r="CC3" s="86"/>
      <c r="CD3" s="87" t="s">
        <v>26</v>
      </c>
      <c r="CE3" s="88"/>
      <c r="CF3" s="88"/>
      <c r="CG3" s="88"/>
      <c r="CH3" s="88"/>
      <c r="CI3" s="88"/>
      <c r="CJ3" s="88"/>
      <c r="CK3" s="88"/>
      <c r="CL3" s="88"/>
      <c r="CM3" s="88"/>
      <c r="CN3" s="88"/>
      <c r="CO3" s="88"/>
      <c r="CP3" s="88"/>
      <c r="CQ3" s="88"/>
      <c r="CR3" s="88"/>
      <c r="CS3" s="89"/>
      <c r="CT3" s="84" t="s">
        <v>29</v>
      </c>
      <c r="CU3" s="85"/>
      <c r="CV3" s="85"/>
      <c r="CW3" s="85"/>
      <c r="CX3" s="85"/>
      <c r="CY3" s="85"/>
      <c r="CZ3" s="85"/>
      <c r="DA3" s="86"/>
      <c r="DB3" s="84" t="s">
        <v>30</v>
      </c>
      <c r="DC3" s="85"/>
      <c r="DD3" s="85"/>
      <c r="DE3" s="85"/>
      <c r="DF3" s="85"/>
      <c r="DG3" s="85"/>
      <c r="DH3" s="85"/>
      <c r="DI3" s="86"/>
      <c r="DJ3" s="73"/>
      <c r="DK3" s="73"/>
      <c r="DL3" s="73"/>
      <c r="DM3" s="73"/>
      <c r="DN3" s="73"/>
      <c r="DO3" s="73"/>
    </row>
    <row r="4" spans="1:119" ht="18.75" customHeight="1" x14ac:dyDescent="0.2">
      <c r="A4" s="75"/>
      <c r="B4" s="90"/>
      <c r="C4" s="91"/>
      <c r="D4" s="91"/>
      <c r="E4" s="92"/>
      <c r="F4" s="92"/>
      <c r="G4" s="92"/>
      <c r="H4" s="92"/>
      <c r="I4" s="92"/>
      <c r="J4" s="92"/>
      <c r="K4" s="92"/>
      <c r="L4" s="92"/>
      <c r="M4" s="92"/>
      <c r="N4" s="92"/>
      <c r="O4" s="92"/>
      <c r="P4" s="92"/>
      <c r="Q4" s="92"/>
      <c r="R4" s="93"/>
      <c r="S4" s="93"/>
      <c r="T4" s="93"/>
      <c r="U4" s="93"/>
      <c r="V4" s="94"/>
      <c r="W4" s="95"/>
      <c r="X4" s="96"/>
      <c r="Y4" s="96"/>
      <c r="Z4" s="96"/>
      <c r="AA4" s="96"/>
      <c r="AB4" s="91"/>
      <c r="AC4" s="93"/>
      <c r="AD4" s="96"/>
      <c r="AE4" s="96"/>
      <c r="AF4" s="96"/>
      <c r="AG4" s="96"/>
      <c r="AH4" s="96"/>
      <c r="AI4" s="96"/>
      <c r="AJ4" s="96"/>
      <c r="AK4" s="96"/>
      <c r="AL4" s="97"/>
      <c r="AM4" s="98"/>
      <c r="AN4" s="99"/>
      <c r="AO4" s="99"/>
      <c r="AP4" s="99"/>
      <c r="AQ4" s="99"/>
      <c r="AR4" s="99"/>
      <c r="AS4" s="99"/>
      <c r="AT4" s="99"/>
      <c r="AU4" s="99"/>
      <c r="AV4" s="99"/>
      <c r="AW4" s="99"/>
      <c r="AX4" s="100"/>
      <c r="AY4" s="101" t="s">
        <v>31</v>
      </c>
      <c r="AZ4" s="102"/>
      <c r="BA4" s="102"/>
      <c r="BB4" s="102"/>
      <c r="BC4" s="102"/>
      <c r="BD4" s="102"/>
      <c r="BE4" s="102"/>
      <c r="BF4" s="102"/>
      <c r="BG4" s="102"/>
      <c r="BH4" s="102"/>
      <c r="BI4" s="102"/>
      <c r="BJ4" s="102"/>
      <c r="BK4" s="102"/>
      <c r="BL4" s="102"/>
      <c r="BM4" s="103"/>
      <c r="BN4" s="104">
        <v>11053068</v>
      </c>
      <c r="BO4" s="105"/>
      <c r="BP4" s="105"/>
      <c r="BQ4" s="105"/>
      <c r="BR4" s="105"/>
      <c r="BS4" s="105"/>
      <c r="BT4" s="105"/>
      <c r="BU4" s="106"/>
      <c r="BV4" s="104">
        <v>11302234</v>
      </c>
      <c r="BW4" s="105"/>
      <c r="BX4" s="105"/>
      <c r="BY4" s="105"/>
      <c r="BZ4" s="105"/>
      <c r="CA4" s="105"/>
      <c r="CB4" s="105"/>
      <c r="CC4" s="106"/>
      <c r="CD4" s="107" t="s">
        <v>32</v>
      </c>
      <c r="CE4" s="108"/>
      <c r="CF4" s="108"/>
      <c r="CG4" s="108"/>
      <c r="CH4" s="108"/>
      <c r="CI4" s="108"/>
      <c r="CJ4" s="108"/>
      <c r="CK4" s="108"/>
      <c r="CL4" s="108"/>
      <c r="CM4" s="108"/>
      <c r="CN4" s="108"/>
      <c r="CO4" s="108"/>
      <c r="CP4" s="108"/>
      <c r="CQ4" s="108"/>
      <c r="CR4" s="108"/>
      <c r="CS4" s="109"/>
      <c r="CT4" s="110">
        <v>7.7</v>
      </c>
      <c r="CU4" s="111"/>
      <c r="CV4" s="111"/>
      <c r="CW4" s="111"/>
      <c r="CX4" s="111"/>
      <c r="CY4" s="111"/>
      <c r="CZ4" s="111"/>
      <c r="DA4" s="112"/>
      <c r="DB4" s="110">
        <v>7</v>
      </c>
      <c r="DC4" s="111"/>
      <c r="DD4" s="111"/>
      <c r="DE4" s="111"/>
      <c r="DF4" s="111"/>
      <c r="DG4" s="111"/>
      <c r="DH4" s="111"/>
      <c r="DI4" s="112"/>
      <c r="DJ4" s="73"/>
      <c r="DK4" s="73"/>
      <c r="DL4" s="73"/>
      <c r="DM4" s="73"/>
      <c r="DN4" s="73"/>
      <c r="DO4" s="73"/>
    </row>
    <row r="5" spans="1:119" ht="18.75" customHeight="1" x14ac:dyDescent="0.2">
      <c r="A5" s="75"/>
      <c r="B5" s="113"/>
      <c r="C5" s="114"/>
      <c r="D5" s="114"/>
      <c r="E5" s="115"/>
      <c r="F5" s="115"/>
      <c r="G5" s="115"/>
      <c r="H5" s="115"/>
      <c r="I5" s="115"/>
      <c r="J5" s="115"/>
      <c r="K5" s="115"/>
      <c r="L5" s="115"/>
      <c r="M5" s="115"/>
      <c r="N5" s="115"/>
      <c r="O5" s="115"/>
      <c r="P5" s="115"/>
      <c r="Q5" s="115"/>
      <c r="R5" s="116"/>
      <c r="S5" s="116"/>
      <c r="T5" s="116"/>
      <c r="U5" s="116"/>
      <c r="V5" s="117"/>
      <c r="W5" s="98"/>
      <c r="X5" s="99"/>
      <c r="Y5" s="99"/>
      <c r="Z5" s="99"/>
      <c r="AA5" s="99"/>
      <c r="AB5" s="114"/>
      <c r="AC5" s="116"/>
      <c r="AD5" s="99"/>
      <c r="AE5" s="99"/>
      <c r="AF5" s="99"/>
      <c r="AG5" s="99"/>
      <c r="AH5" s="99"/>
      <c r="AI5" s="99"/>
      <c r="AJ5" s="99"/>
      <c r="AK5" s="99"/>
      <c r="AL5" s="100"/>
      <c r="AM5" s="118" t="s">
        <v>33</v>
      </c>
      <c r="AN5" s="119"/>
      <c r="AO5" s="119"/>
      <c r="AP5" s="119"/>
      <c r="AQ5" s="119"/>
      <c r="AR5" s="119"/>
      <c r="AS5" s="119"/>
      <c r="AT5" s="120"/>
      <c r="AU5" s="121" t="s">
        <v>34</v>
      </c>
      <c r="AV5" s="122"/>
      <c r="AW5" s="122"/>
      <c r="AX5" s="122"/>
      <c r="AY5" s="123" t="s">
        <v>35</v>
      </c>
      <c r="AZ5" s="124"/>
      <c r="BA5" s="124"/>
      <c r="BB5" s="124"/>
      <c r="BC5" s="124"/>
      <c r="BD5" s="124"/>
      <c r="BE5" s="124"/>
      <c r="BF5" s="124"/>
      <c r="BG5" s="124"/>
      <c r="BH5" s="124"/>
      <c r="BI5" s="124"/>
      <c r="BJ5" s="124"/>
      <c r="BK5" s="124"/>
      <c r="BL5" s="124"/>
      <c r="BM5" s="125"/>
      <c r="BN5" s="126">
        <v>10398588</v>
      </c>
      <c r="BO5" s="127"/>
      <c r="BP5" s="127"/>
      <c r="BQ5" s="127"/>
      <c r="BR5" s="127"/>
      <c r="BS5" s="127"/>
      <c r="BT5" s="127"/>
      <c r="BU5" s="128"/>
      <c r="BV5" s="126">
        <v>10781602</v>
      </c>
      <c r="BW5" s="127"/>
      <c r="BX5" s="127"/>
      <c r="BY5" s="127"/>
      <c r="BZ5" s="127"/>
      <c r="CA5" s="127"/>
      <c r="CB5" s="127"/>
      <c r="CC5" s="128"/>
      <c r="CD5" s="129" t="s">
        <v>36</v>
      </c>
      <c r="CE5" s="130"/>
      <c r="CF5" s="130"/>
      <c r="CG5" s="130"/>
      <c r="CH5" s="130"/>
      <c r="CI5" s="130"/>
      <c r="CJ5" s="130"/>
      <c r="CK5" s="130"/>
      <c r="CL5" s="130"/>
      <c r="CM5" s="130"/>
      <c r="CN5" s="130"/>
      <c r="CO5" s="130"/>
      <c r="CP5" s="130"/>
      <c r="CQ5" s="130"/>
      <c r="CR5" s="130"/>
      <c r="CS5" s="131"/>
      <c r="CT5" s="132">
        <v>96.1</v>
      </c>
      <c r="CU5" s="133"/>
      <c r="CV5" s="133"/>
      <c r="CW5" s="133"/>
      <c r="CX5" s="133"/>
      <c r="CY5" s="133"/>
      <c r="CZ5" s="133"/>
      <c r="DA5" s="134"/>
      <c r="DB5" s="132">
        <v>97.1</v>
      </c>
      <c r="DC5" s="133"/>
      <c r="DD5" s="133"/>
      <c r="DE5" s="133"/>
      <c r="DF5" s="133"/>
      <c r="DG5" s="133"/>
      <c r="DH5" s="133"/>
      <c r="DI5" s="134"/>
      <c r="DJ5" s="73"/>
      <c r="DK5" s="73"/>
      <c r="DL5" s="73"/>
      <c r="DM5" s="73"/>
      <c r="DN5" s="73"/>
      <c r="DO5" s="73"/>
    </row>
    <row r="6" spans="1:119" ht="18.75" customHeight="1" x14ac:dyDescent="0.2">
      <c r="A6" s="75"/>
      <c r="B6" s="135" t="s">
        <v>37</v>
      </c>
      <c r="C6" s="136"/>
      <c r="D6" s="136"/>
      <c r="E6" s="137"/>
      <c r="F6" s="137"/>
      <c r="G6" s="137"/>
      <c r="H6" s="137"/>
      <c r="I6" s="137"/>
      <c r="J6" s="137"/>
      <c r="K6" s="137"/>
      <c r="L6" s="137" t="s">
        <v>38</v>
      </c>
      <c r="M6" s="137"/>
      <c r="N6" s="137"/>
      <c r="O6" s="137"/>
      <c r="P6" s="137"/>
      <c r="Q6" s="137"/>
      <c r="R6" s="138"/>
      <c r="S6" s="138"/>
      <c r="T6" s="138"/>
      <c r="U6" s="138"/>
      <c r="V6" s="139"/>
      <c r="W6" s="140" t="s">
        <v>39</v>
      </c>
      <c r="X6" s="141"/>
      <c r="Y6" s="141"/>
      <c r="Z6" s="141"/>
      <c r="AA6" s="141"/>
      <c r="AB6" s="136"/>
      <c r="AC6" s="142" t="s">
        <v>40</v>
      </c>
      <c r="AD6" s="143"/>
      <c r="AE6" s="143"/>
      <c r="AF6" s="143"/>
      <c r="AG6" s="143"/>
      <c r="AH6" s="143"/>
      <c r="AI6" s="143"/>
      <c r="AJ6" s="143"/>
      <c r="AK6" s="143"/>
      <c r="AL6" s="144"/>
      <c r="AM6" s="118" t="s">
        <v>41</v>
      </c>
      <c r="AN6" s="119"/>
      <c r="AO6" s="119"/>
      <c r="AP6" s="119"/>
      <c r="AQ6" s="119"/>
      <c r="AR6" s="119"/>
      <c r="AS6" s="119"/>
      <c r="AT6" s="120"/>
      <c r="AU6" s="121" t="s">
        <v>34</v>
      </c>
      <c r="AV6" s="122"/>
      <c r="AW6" s="122"/>
      <c r="AX6" s="122"/>
      <c r="AY6" s="123" t="s">
        <v>42</v>
      </c>
      <c r="AZ6" s="124"/>
      <c r="BA6" s="124"/>
      <c r="BB6" s="124"/>
      <c r="BC6" s="124"/>
      <c r="BD6" s="124"/>
      <c r="BE6" s="124"/>
      <c r="BF6" s="124"/>
      <c r="BG6" s="124"/>
      <c r="BH6" s="124"/>
      <c r="BI6" s="124"/>
      <c r="BJ6" s="124"/>
      <c r="BK6" s="124"/>
      <c r="BL6" s="124"/>
      <c r="BM6" s="125"/>
      <c r="BN6" s="126">
        <v>654480</v>
      </c>
      <c r="BO6" s="127"/>
      <c r="BP6" s="127"/>
      <c r="BQ6" s="127"/>
      <c r="BR6" s="127"/>
      <c r="BS6" s="127"/>
      <c r="BT6" s="127"/>
      <c r="BU6" s="128"/>
      <c r="BV6" s="126">
        <v>520632</v>
      </c>
      <c r="BW6" s="127"/>
      <c r="BX6" s="127"/>
      <c r="BY6" s="127"/>
      <c r="BZ6" s="127"/>
      <c r="CA6" s="127"/>
      <c r="CB6" s="127"/>
      <c r="CC6" s="128"/>
      <c r="CD6" s="129" t="s">
        <v>43</v>
      </c>
      <c r="CE6" s="130"/>
      <c r="CF6" s="130"/>
      <c r="CG6" s="130"/>
      <c r="CH6" s="130"/>
      <c r="CI6" s="130"/>
      <c r="CJ6" s="130"/>
      <c r="CK6" s="130"/>
      <c r="CL6" s="130"/>
      <c r="CM6" s="130"/>
      <c r="CN6" s="130"/>
      <c r="CO6" s="130"/>
      <c r="CP6" s="130"/>
      <c r="CQ6" s="130"/>
      <c r="CR6" s="130"/>
      <c r="CS6" s="131"/>
      <c r="CT6" s="145">
        <v>103.5</v>
      </c>
      <c r="CU6" s="146"/>
      <c r="CV6" s="146"/>
      <c r="CW6" s="146"/>
      <c r="CX6" s="146"/>
      <c r="CY6" s="146"/>
      <c r="CZ6" s="146"/>
      <c r="DA6" s="147"/>
      <c r="DB6" s="145">
        <v>104.6</v>
      </c>
      <c r="DC6" s="146"/>
      <c r="DD6" s="146"/>
      <c r="DE6" s="146"/>
      <c r="DF6" s="146"/>
      <c r="DG6" s="146"/>
      <c r="DH6" s="146"/>
      <c r="DI6" s="147"/>
      <c r="DJ6" s="73"/>
      <c r="DK6" s="73"/>
      <c r="DL6" s="73"/>
      <c r="DM6" s="73"/>
      <c r="DN6" s="73"/>
      <c r="DO6" s="73"/>
    </row>
    <row r="7" spans="1:119" ht="18.75" customHeight="1" x14ac:dyDescent="0.2">
      <c r="A7" s="75"/>
      <c r="B7" s="90"/>
      <c r="C7" s="91"/>
      <c r="D7" s="91"/>
      <c r="E7" s="92"/>
      <c r="F7" s="92"/>
      <c r="G7" s="92"/>
      <c r="H7" s="92"/>
      <c r="I7" s="92"/>
      <c r="J7" s="92"/>
      <c r="K7" s="92"/>
      <c r="L7" s="92"/>
      <c r="M7" s="92"/>
      <c r="N7" s="92"/>
      <c r="O7" s="92"/>
      <c r="P7" s="92"/>
      <c r="Q7" s="92"/>
      <c r="R7" s="93"/>
      <c r="S7" s="93"/>
      <c r="T7" s="93"/>
      <c r="U7" s="93"/>
      <c r="V7" s="94"/>
      <c r="W7" s="95"/>
      <c r="X7" s="96"/>
      <c r="Y7" s="96"/>
      <c r="Z7" s="96"/>
      <c r="AA7" s="96"/>
      <c r="AB7" s="91"/>
      <c r="AC7" s="148"/>
      <c r="AD7" s="149"/>
      <c r="AE7" s="149"/>
      <c r="AF7" s="149"/>
      <c r="AG7" s="149"/>
      <c r="AH7" s="149"/>
      <c r="AI7" s="149"/>
      <c r="AJ7" s="149"/>
      <c r="AK7" s="149"/>
      <c r="AL7" s="150"/>
      <c r="AM7" s="118" t="s">
        <v>44</v>
      </c>
      <c r="AN7" s="119"/>
      <c r="AO7" s="119"/>
      <c r="AP7" s="119"/>
      <c r="AQ7" s="119"/>
      <c r="AR7" s="119"/>
      <c r="AS7" s="119"/>
      <c r="AT7" s="120"/>
      <c r="AU7" s="121" t="s">
        <v>45</v>
      </c>
      <c r="AV7" s="122"/>
      <c r="AW7" s="122"/>
      <c r="AX7" s="122"/>
      <c r="AY7" s="123" t="s">
        <v>46</v>
      </c>
      <c r="AZ7" s="124"/>
      <c r="BA7" s="124"/>
      <c r="BB7" s="124"/>
      <c r="BC7" s="124"/>
      <c r="BD7" s="124"/>
      <c r="BE7" s="124"/>
      <c r="BF7" s="124"/>
      <c r="BG7" s="124"/>
      <c r="BH7" s="124"/>
      <c r="BI7" s="124"/>
      <c r="BJ7" s="124"/>
      <c r="BK7" s="124"/>
      <c r="BL7" s="124"/>
      <c r="BM7" s="125"/>
      <c r="BN7" s="126">
        <v>99673</v>
      </c>
      <c r="BO7" s="127"/>
      <c r="BP7" s="127"/>
      <c r="BQ7" s="127"/>
      <c r="BR7" s="127"/>
      <c r="BS7" s="127"/>
      <c r="BT7" s="127"/>
      <c r="BU7" s="128"/>
      <c r="BV7" s="126">
        <v>24462</v>
      </c>
      <c r="BW7" s="127"/>
      <c r="BX7" s="127"/>
      <c r="BY7" s="127"/>
      <c r="BZ7" s="127"/>
      <c r="CA7" s="127"/>
      <c r="CB7" s="127"/>
      <c r="CC7" s="128"/>
      <c r="CD7" s="129" t="s">
        <v>47</v>
      </c>
      <c r="CE7" s="130"/>
      <c r="CF7" s="130"/>
      <c r="CG7" s="130"/>
      <c r="CH7" s="130"/>
      <c r="CI7" s="130"/>
      <c r="CJ7" s="130"/>
      <c r="CK7" s="130"/>
      <c r="CL7" s="130"/>
      <c r="CM7" s="130"/>
      <c r="CN7" s="130"/>
      <c r="CO7" s="130"/>
      <c r="CP7" s="130"/>
      <c r="CQ7" s="130"/>
      <c r="CR7" s="130"/>
      <c r="CS7" s="131"/>
      <c r="CT7" s="126">
        <v>7161651</v>
      </c>
      <c r="CU7" s="127"/>
      <c r="CV7" s="127"/>
      <c r="CW7" s="127"/>
      <c r="CX7" s="127"/>
      <c r="CY7" s="127"/>
      <c r="CZ7" s="127"/>
      <c r="DA7" s="128"/>
      <c r="DB7" s="126">
        <v>7049760</v>
      </c>
      <c r="DC7" s="127"/>
      <c r="DD7" s="127"/>
      <c r="DE7" s="127"/>
      <c r="DF7" s="127"/>
      <c r="DG7" s="127"/>
      <c r="DH7" s="127"/>
      <c r="DI7" s="128"/>
      <c r="DJ7" s="73"/>
      <c r="DK7" s="73"/>
      <c r="DL7" s="73"/>
      <c r="DM7" s="73"/>
      <c r="DN7" s="73"/>
      <c r="DO7" s="73"/>
    </row>
    <row r="8" spans="1:119" ht="18.75" customHeight="1" thickBot="1" x14ac:dyDescent="0.25">
      <c r="A8" s="75"/>
      <c r="B8" s="151"/>
      <c r="C8" s="152"/>
      <c r="D8" s="152"/>
      <c r="E8" s="153"/>
      <c r="F8" s="153"/>
      <c r="G8" s="153"/>
      <c r="H8" s="153"/>
      <c r="I8" s="153"/>
      <c r="J8" s="153"/>
      <c r="K8" s="153"/>
      <c r="L8" s="153"/>
      <c r="M8" s="153"/>
      <c r="N8" s="153"/>
      <c r="O8" s="153"/>
      <c r="P8" s="153"/>
      <c r="Q8" s="153"/>
      <c r="R8" s="154"/>
      <c r="S8" s="154"/>
      <c r="T8" s="154"/>
      <c r="U8" s="154"/>
      <c r="V8" s="155"/>
      <c r="W8" s="156"/>
      <c r="X8" s="157"/>
      <c r="Y8" s="157"/>
      <c r="Z8" s="157"/>
      <c r="AA8" s="157"/>
      <c r="AB8" s="152"/>
      <c r="AC8" s="158"/>
      <c r="AD8" s="159"/>
      <c r="AE8" s="159"/>
      <c r="AF8" s="159"/>
      <c r="AG8" s="159"/>
      <c r="AH8" s="159"/>
      <c r="AI8" s="159"/>
      <c r="AJ8" s="159"/>
      <c r="AK8" s="159"/>
      <c r="AL8" s="160"/>
      <c r="AM8" s="118" t="s">
        <v>48</v>
      </c>
      <c r="AN8" s="119"/>
      <c r="AO8" s="119"/>
      <c r="AP8" s="119"/>
      <c r="AQ8" s="119"/>
      <c r="AR8" s="119"/>
      <c r="AS8" s="119"/>
      <c r="AT8" s="120"/>
      <c r="AU8" s="121" t="s">
        <v>34</v>
      </c>
      <c r="AV8" s="122"/>
      <c r="AW8" s="122"/>
      <c r="AX8" s="122"/>
      <c r="AY8" s="123" t="s">
        <v>49</v>
      </c>
      <c r="AZ8" s="124"/>
      <c r="BA8" s="124"/>
      <c r="BB8" s="124"/>
      <c r="BC8" s="124"/>
      <c r="BD8" s="124"/>
      <c r="BE8" s="124"/>
      <c r="BF8" s="124"/>
      <c r="BG8" s="124"/>
      <c r="BH8" s="124"/>
      <c r="BI8" s="124"/>
      <c r="BJ8" s="124"/>
      <c r="BK8" s="124"/>
      <c r="BL8" s="124"/>
      <c r="BM8" s="125"/>
      <c r="BN8" s="126">
        <v>554807</v>
      </c>
      <c r="BO8" s="127"/>
      <c r="BP8" s="127"/>
      <c r="BQ8" s="127"/>
      <c r="BR8" s="127"/>
      <c r="BS8" s="127"/>
      <c r="BT8" s="127"/>
      <c r="BU8" s="128"/>
      <c r="BV8" s="126">
        <v>496170</v>
      </c>
      <c r="BW8" s="127"/>
      <c r="BX8" s="127"/>
      <c r="BY8" s="127"/>
      <c r="BZ8" s="127"/>
      <c r="CA8" s="127"/>
      <c r="CB8" s="127"/>
      <c r="CC8" s="128"/>
      <c r="CD8" s="129" t="s">
        <v>50</v>
      </c>
      <c r="CE8" s="130"/>
      <c r="CF8" s="130"/>
      <c r="CG8" s="130"/>
      <c r="CH8" s="130"/>
      <c r="CI8" s="130"/>
      <c r="CJ8" s="130"/>
      <c r="CK8" s="130"/>
      <c r="CL8" s="130"/>
      <c r="CM8" s="130"/>
      <c r="CN8" s="130"/>
      <c r="CO8" s="130"/>
      <c r="CP8" s="130"/>
      <c r="CQ8" s="130"/>
      <c r="CR8" s="130"/>
      <c r="CS8" s="131"/>
      <c r="CT8" s="161">
        <v>0.77</v>
      </c>
      <c r="CU8" s="162"/>
      <c r="CV8" s="162"/>
      <c r="CW8" s="162"/>
      <c r="CX8" s="162"/>
      <c r="CY8" s="162"/>
      <c r="CZ8" s="162"/>
      <c r="DA8" s="163"/>
      <c r="DB8" s="161">
        <v>0.76</v>
      </c>
      <c r="DC8" s="162"/>
      <c r="DD8" s="162"/>
      <c r="DE8" s="162"/>
      <c r="DF8" s="162"/>
      <c r="DG8" s="162"/>
      <c r="DH8" s="162"/>
      <c r="DI8" s="163"/>
      <c r="DJ8" s="73"/>
      <c r="DK8" s="73"/>
      <c r="DL8" s="73"/>
      <c r="DM8" s="73"/>
      <c r="DN8" s="73"/>
      <c r="DO8" s="73"/>
    </row>
    <row r="9" spans="1:119" ht="18.75" customHeight="1" thickBot="1" x14ac:dyDescent="0.25">
      <c r="A9" s="75"/>
      <c r="B9" s="87" t="s">
        <v>51</v>
      </c>
      <c r="C9" s="88"/>
      <c r="D9" s="88"/>
      <c r="E9" s="88"/>
      <c r="F9" s="88"/>
      <c r="G9" s="88"/>
      <c r="H9" s="88"/>
      <c r="I9" s="88"/>
      <c r="J9" s="88"/>
      <c r="K9" s="164"/>
      <c r="L9" s="165" t="s">
        <v>52</v>
      </c>
      <c r="M9" s="166"/>
      <c r="N9" s="166"/>
      <c r="O9" s="166"/>
      <c r="P9" s="166"/>
      <c r="Q9" s="167"/>
      <c r="R9" s="168">
        <v>36654</v>
      </c>
      <c r="S9" s="169"/>
      <c r="T9" s="169"/>
      <c r="U9" s="169"/>
      <c r="V9" s="170"/>
      <c r="W9" s="84" t="s">
        <v>53</v>
      </c>
      <c r="X9" s="85"/>
      <c r="Y9" s="85"/>
      <c r="Z9" s="85"/>
      <c r="AA9" s="85"/>
      <c r="AB9" s="85"/>
      <c r="AC9" s="85"/>
      <c r="AD9" s="85"/>
      <c r="AE9" s="85"/>
      <c r="AF9" s="85"/>
      <c r="AG9" s="85"/>
      <c r="AH9" s="85"/>
      <c r="AI9" s="85"/>
      <c r="AJ9" s="85"/>
      <c r="AK9" s="85"/>
      <c r="AL9" s="86"/>
      <c r="AM9" s="118" t="s">
        <v>54</v>
      </c>
      <c r="AN9" s="119"/>
      <c r="AO9" s="119"/>
      <c r="AP9" s="119"/>
      <c r="AQ9" s="119"/>
      <c r="AR9" s="119"/>
      <c r="AS9" s="119"/>
      <c r="AT9" s="120"/>
      <c r="AU9" s="121" t="s">
        <v>34</v>
      </c>
      <c r="AV9" s="122"/>
      <c r="AW9" s="122"/>
      <c r="AX9" s="122"/>
      <c r="AY9" s="123" t="s">
        <v>55</v>
      </c>
      <c r="AZ9" s="124"/>
      <c r="BA9" s="124"/>
      <c r="BB9" s="124"/>
      <c r="BC9" s="124"/>
      <c r="BD9" s="124"/>
      <c r="BE9" s="124"/>
      <c r="BF9" s="124"/>
      <c r="BG9" s="124"/>
      <c r="BH9" s="124"/>
      <c r="BI9" s="124"/>
      <c r="BJ9" s="124"/>
      <c r="BK9" s="124"/>
      <c r="BL9" s="124"/>
      <c r="BM9" s="125"/>
      <c r="BN9" s="126">
        <v>58637</v>
      </c>
      <c r="BO9" s="127"/>
      <c r="BP9" s="127"/>
      <c r="BQ9" s="127"/>
      <c r="BR9" s="127"/>
      <c r="BS9" s="127"/>
      <c r="BT9" s="127"/>
      <c r="BU9" s="128"/>
      <c r="BV9" s="126">
        <v>-15892</v>
      </c>
      <c r="BW9" s="127"/>
      <c r="BX9" s="127"/>
      <c r="BY9" s="127"/>
      <c r="BZ9" s="127"/>
      <c r="CA9" s="127"/>
      <c r="CB9" s="127"/>
      <c r="CC9" s="128"/>
      <c r="CD9" s="129" t="s">
        <v>56</v>
      </c>
      <c r="CE9" s="130"/>
      <c r="CF9" s="130"/>
      <c r="CG9" s="130"/>
      <c r="CH9" s="130"/>
      <c r="CI9" s="130"/>
      <c r="CJ9" s="130"/>
      <c r="CK9" s="130"/>
      <c r="CL9" s="130"/>
      <c r="CM9" s="130"/>
      <c r="CN9" s="130"/>
      <c r="CO9" s="130"/>
      <c r="CP9" s="130"/>
      <c r="CQ9" s="130"/>
      <c r="CR9" s="130"/>
      <c r="CS9" s="131"/>
      <c r="CT9" s="132">
        <v>11.3</v>
      </c>
      <c r="CU9" s="133"/>
      <c r="CV9" s="133"/>
      <c r="CW9" s="133"/>
      <c r="CX9" s="133"/>
      <c r="CY9" s="133"/>
      <c r="CZ9" s="133"/>
      <c r="DA9" s="134"/>
      <c r="DB9" s="132">
        <v>11.2</v>
      </c>
      <c r="DC9" s="133"/>
      <c r="DD9" s="133"/>
      <c r="DE9" s="133"/>
      <c r="DF9" s="133"/>
      <c r="DG9" s="133"/>
      <c r="DH9" s="133"/>
      <c r="DI9" s="134"/>
      <c r="DJ9" s="73"/>
      <c r="DK9" s="73"/>
      <c r="DL9" s="73"/>
      <c r="DM9" s="73"/>
      <c r="DN9" s="73"/>
      <c r="DO9" s="73"/>
    </row>
    <row r="10" spans="1:119" ht="18.75" customHeight="1" thickBot="1" x14ac:dyDescent="0.25">
      <c r="A10" s="75"/>
      <c r="B10" s="87"/>
      <c r="C10" s="88"/>
      <c r="D10" s="88"/>
      <c r="E10" s="88"/>
      <c r="F10" s="88"/>
      <c r="G10" s="88"/>
      <c r="H10" s="88"/>
      <c r="I10" s="88"/>
      <c r="J10" s="88"/>
      <c r="K10" s="164"/>
      <c r="L10" s="171" t="s">
        <v>57</v>
      </c>
      <c r="M10" s="119"/>
      <c r="N10" s="119"/>
      <c r="O10" s="119"/>
      <c r="P10" s="119"/>
      <c r="Q10" s="120"/>
      <c r="R10" s="172">
        <v>37536</v>
      </c>
      <c r="S10" s="173"/>
      <c r="T10" s="173"/>
      <c r="U10" s="173"/>
      <c r="V10" s="174"/>
      <c r="W10" s="95"/>
      <c r="X10" s="96"/>
      <c r="Y10" s="96"/>
      <c r="Z10" s="96"/>
      <c r="AA10" s="96"/>
      <c r="AB10" s="96"/>
      <c r="AC10" s="96"/>
      <c r="AD10" s="96"/>
      <c r="AE10" s="96"/>
      <c r="AF10" s="96"/>
      <c r="AG10" s="96"/>
      <c r="AH10" s="96"/>
      <c r="AI10" s="96"/>
      <c r="AJ10" s="96"/>
      <c r="AK10" s="96"/>
      <c r="AL10" s="97"/>
      <c r="AM10" s="118" t="s">
        <v>58</v>
      </c>
      <c r="AN10" s="119"/>
      <c r="AO10" s="119"/>
      <c r="AP10" s="119"/>
      <c r="AQ10" s="119"/>
      <c r="AR10" s="119"/>
      <c r="AS10" s="119"/>
      <c r="AT10" s="120"/>
      <c r="AU10" s="121" t="s">
        <v>34</v>
      </c>
      <c r="AV10" s="122"/>
      <c r="AW10" s="122"/>
      <c r="AX10" s="122"/>
      <c r="AY10" s="123" t="s">
        <v>59</v>
      </c>
      <c r="AZ10" s="124"/>
      <c r="BA10" s="124"/>
      <c r="BB10" s="124"/>
      <c r="BC10" s="124"/>
      <c r="BD10" s="124"/>
      <c r="BE10" s="124"/>
      <c r="BF10" s="124"/>
      <c r="BG10" s="124"/>
      <c r="BH10" s="124"/>
      <c r="BI10" s="124"/>
      <c r="BJ10" s="124"/>
      <c r="BK10" s="124"/>
      <c r="BL10" s="124"/>
      <c r="BM10" s="125"/>
      <c r="BN10" s="126">
        <v>334</v>
      </c>
      <c r="BO10" s="127"/>
      <c r="BP10" s="127"/>
      <c r="BQ10" s="127"/>
      <c r="BR10" s="127"/>
      <c r="BS10" s="127"/>
      <c r="BT10" s="127"/>
      <c r="BU10" s="128"/>
      <c r="BV10" s="126">
        <v>608</v>
      </c>
      <c r="BW10" s="127"/>
      <c r="BX10" s="127"/>
      <c r="BY10" s="127"/>
      <c r="BZ10" s="127"/>
      <c r="CA10" s="127"/>
      <c r="CB10" s="127"/>
      <c r="CC10" s="128"/>
      <c r="CD10" s="175" t="s">
        <v>60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c r="DJ10" s="73"/>
      <c r="DK10" s="73"/>
      <c r="DL10" s="73"/>
      <c r="DM10" s="73"/>
      <c r="DN10" s="73"/>
      <c r="DO10" s="73"/>
    </row>
    <row r="11" spans="1:119" ht="18.75" customHeight="1" thickBot="1" x14ac:dyDescent="0.25">
      <c r="A11" s="75"/>
      <c r="B11" s="87"/>
      <c r="C11" s="88"/>
      <c r="D11" s="88"/>
      <c r="E11" s="88"/>
      <c r="F11" s="88"/>
      <c r="G11" s="88"/>
      <c r="H11" s="88"/>
      <c r="I11" s="88"/>
      <c r="J11" s="88"/>
      <c r="K11" s="164"/>
      <c r="L11" s="181" t="s">
        <v>61</v>
      </c>
      <c r="M11" s="182"/>
      <c r="N11" s="182"/>
      <c r="O11" s="182"/>
      <c r="P11" s="182"/>
      <c r="Q11" s="183"/>
      <c r="R11" s="184" t="s">
        <v>62</v>
      </c>
      <c r="S11" s="185"/>
      <c r="T11" s="185"/>
      <c r="U11" s="185"/>
      <c r="V11" s="186"/>
      <c r="W11" s="95"/>
      <c r="X11" s="96"/>
      <c r="Y11" s="96"/>
      <c r="Z11" s="96"/>
      <c r="AA11" s="96"/>
      <c r="AB11" s="96"/>
      <c r="AC11" s="96"/>
      <c r="AD11" s="96"/>
      <c r="AE11" s="96"/>
      <c r="AF11" s="96"/>
      <c r="AG11" s="96"/>
      <c r="AH11" s="96"/>
      <c r="AI11" s="96"/>
      <c r="AJ11" s="96"/>
      <c r="AK11" s="96"/>
      <c r="AL11" s="97"/>
      <c r="AM11" s="118" t="s">
        <v>63</v>
      </c>
      <c r="AN11" s="119"/>
      <c r="AO11" s="119"/>
      <c r="AP11" s="119"/>
      <c r="AQ11" s="119"/>
      <c r="AR11" s="119"/>
      <c r="AS11" s="119"/>
      <c r="AT11" s="120"/>
      <c r="AU11" s="121" t="s">
        <v>34</v>
      </c>
      <c r="AV11" s="122"/>
      <c r="AW11" s="122"/>
      <c r="AX11" s="122"/>
      <c r="AY11" s="123" t="s">
        <v>64</v>
      </c>
      <c r="AZ11" s="124"/>
      <c r="BA11" s="124"/>
      <c r="BB11" s="124"/>
      <c r="BC11" s="124"/>
      <c r="BD11" s="124"/>
      <c r="BE11" s="124"/>
      <c r="BF11" s="124"/>
      <c r="BG11" s="124"/>
      <c r="BH11" s="124"/>
      <c r="BI11" s="124"/>
      <c r="BJ11" s="124"/>
      <c r="BK11" s="124"/>
      <c r="BL11" s="124"/>
      <c r="BM11" s="125"/>
      <c r="BN11" s="126">
        <v>0</v>
      </c>
      <c r="BO11" s="127"/>
      <c r="BP11" s="127"/>
      <c r="BQ11" s="127"/>
      <c r="BR11" s="127"/>
      <c r="BS11" s="127"/>
      <c r="BT11" s="127"/>
      <c r="BU11" s="128"/>
      <c r="BV11" s="126">
        <v>0</v>
      </c>
      <c r="BW11" s="127"/>
      <c r="BX11" s="127"/>
      <c r="BY11" s="127"/>
      <c r="BZ11" s="127"/>
      <c r="CA11" s="127"/>
      <c r="CB11" s="127"/>
      <c r="CC11" s="128"/>
      <c r="CD11" s="129" t="s">
        <v>65</v>
      </c>
      <c r="CE11" s="130"/>
      <c r="CF11" s="130"/>
      <c r="CG11" s="130"/>
      <c r="CH11" s="130"/>
      <c r="CI11" s="130"/>
      <c r="CJ11" s="130"/>
      <c r="CK11" s="130"/>
      <c r="CL11" s="130"/>
      <c r="CM11" s="130"/>
      <c r="CN11" s="130"/>
      <c r="CO11" s="130"/>
      <c r="CP11" s="130"/>
      <c r="CQ11" s="130"/>
      <c r="CR11" s="130"/>
      <c r="CS11" s="131"/>
      <c r="CT11" s="161" t="s">
        <v>66</v>
      </c>
      <c r="CU11" s="162"/>
      <c r="CV11" s="162"/>
      <c r="CW11" s="162"/>
      <c r="CX11" s="162"/>
      <c r="CY11" s="162"/>
      <c r="CZ11" s="162"/>
      <c r="DA11" s="163"/>
      <c r="DB11" s="161" t="s">
        <v>66</v>
      </c>
      <c r="DC11" s="162"/>
      <c r="DD11" s="162"/>
      <c r="DE11" s="162"/>
      <c r="DF11" s="162"/>
      <c r="DG11" s="162"/>
      <c r="DH11" s="162"/>
      <c r="DI11" s="163"/>
      <c r="DJ11" s="73"/>
      <c r="DK11" s="73"/>
      <c r="DL11" s="73"/>
      <c r="DM11" s="73"/>
      <c r="DN11" s="73"/>
      <c r="DO11" s="73"/>
    </row>
    <row r="12" spans="1:119" ht="18.75" customHeight="1" x14ac:dyDescent="0.2">
      <c r="A12" s="75"/>
      <c r="B12" s="187" t="s">
        <v>67</v>
      </c>
      <c r="C12" s="188"/>
      <c r="D12" s="188"/>
      <c r="E12" s="188"/>
      <c r="F12" s="188"/>
      <c r="G12" s="188"/>
      <c r="H12" s="188"/>
      <c r="I12" s="188"/>
      <c r="J12" s="188"/>
      <c r="K12" s="189"/>
      <c r="L12" s="190" t="s">
        <v>68</v>
      </c>
      <c r="M12" s="191"/>
      <c r="N12" s="191"/>
      <c r="O12" s="191"/>
      <c r="P12" s="191"/>
      <c r="Q12" s="192"/>
      <c r="R12" s="193">
        <v>36489</v>
      </c>
      <c r="S12" s="194"/>
      <c r="T12" s="194"/>
      <c r="U12" s="194"/>
      <c r="V12" s="195"/>
      <c r="W12" s="196" t="s">
        <v>26</v>
      </c>
      <c r="X12" s="122"/>
      <c r="Y12" s="122"/>
      <c r="Z12" s="122"/>
      <c r="AA12" s="122"/>
      <c r="AB12" s="197"/>
      <c r="AC12" s="121" t="s">
        <v>69</v>
      </c>
      <c r="AD12" s="122"/>
      <c r="AE12" s="122"/>
      <c r="AF12" s="122"/>
      <c r="AG12" s="197"/>
      <c r="AH12" s="121" t="s">
        <v>70</v>
      </c>
      <c r="AI12" s="122"/>
      <c r="AJ12" s="122"/>
      <c r="AK12" s="122"/>
      <c r="AL12" s="198"/>
      <c r="AM12" s="118" t="s">
        <v>71</v>
      </c>
      <c r="AN12" s="119"/>
      <c r="AO12" s="119"/>
      <c r="AP12" s="119"/>
      <c r="AQ12" s="119"/>
      <c r="AR12" s="119"/>
      <c r="AS12" s="119"/>
      <c r="AT12" s="120"/>
      <c r="AU12" s="121" t="s">
        <v>34</v>
      </c>
      <c r="AV12" s="122"/>
      <c r="AW12" s="122"/>
      <c r="AX12" s="122"/>
      <c r="AY12" s="123" t="s">
        <v>72</v>
      </c>
      <c r="AZ12" s="124"/>
      <c r="BA12" s="124"/>
      <c r="BB12" s="124"/>
      <c r="BC12" s="124"/>
      <c r="BD12" s="124"/>
      <c r="BE12" s="124"/>
      <c r="BF12" s="124"/>
      <c r="BG12" s="124"/>
      <c r="BH12" s="124"/>
      <c r="BI12" s="124"/>
      <c r="BJ12" s="124"/>
      <c r="BK12" s="124"/>
      <c r="BL12" s="124"/>
      <c r="BM12" s="125"/>
      <c r="BN12" s="126">
        <v>300000</v>
      </c>
      <c r="BO12" s="127"/>
      <c r="BP12" s="127"/>
      <c r="BQ12" s="127"/>
      <c r="BR12" s="127"/>
      <c r="BS12" s="127"/>
      <c r="BT12" s="127"/>
      <c r="BU12" s="128"/>
      <c r="BV12" s="126">
        <v>350000</v>
      </c>
      <c r="BW12" s="127"/>
      <c r="BX12" s="127"/>
      <c r="BY12" s="127"/>
      <c r="BZ12" s="127"/>
      <c r="CA12" s="127"/>
      <c r="CB12" s="127"/>
      <c r="CC12" s="128"/>
      <c r="CD12" s="129" t="s">
        <v>73</v>
      </c>
      <c r="CE12" s="130"/>
      <c r="CF12" s="130"/>
      <c r="CG12" s="130"/>
      <c r="CH12" s="130"/>
      <c r="CI12" s="130"/>
      <c r="CJ12" s="130"/>
      <c r="CK12" s="130"/>
      <c r="CL12" s="130"/>
      <c r="CM12" s="130"/>
      <c r="CN12" s="130"/>
      <c r="CO12" s="130"/>
      <c r="CP12" s="130"/>
      <c r="CQ12" s="130"/>
      <c r="CR12" s="130"/>
      <c r="CS12" s="131"/>
      <c r="CT12" s="161" t="s">
        <v>66</v>
      </c>
      <c r="CU12" s="162"/>
      <c r="CV12" s="162"/>
      <c r="CW12" s="162"/>
      <c r="CX12" s="162"/>
      <c r="CY12" s="162"/>
      <c r="CZ12" s="162"/>
      <c r="DA12" s="163"/>
      <c r="DB12" s="161" t="s">
        <v>66</v>
      </c>
      <c r="DC12" s="162"/>
      <c r="DD12" s="162"/>
      <c r="DE12" s="162"/>
      <c r="DF12" s="162"/>
      <c r="DG12" s="162"/>
      <c r="DH12" s="162"/>
      <c r="DI12" s="163"/>
      <c r="DJ12" s="73"/>
      <c r="DK12" s="73"/>
      <c r="DL12" s="73"/>
      <c r="DM12" s="73"/>
      <c r="DN12" s="73"/>
      <c r="DO12" s="73"/>
    </row>
    <row r="13" spans="1:119" ht="18.75" customHeight="1" x14ac:dyDescent="0.2">
      <c r="A13" s="75"/>
      <c r="B13" s="199"/>
      <c r="C13" s="200"/>
      <c r="D13" s="200"/>
      <c r="E13" s="200"/>
      <c r="F13" s="200"/>
      <c r="G13" s="200"/>
      <c r="H13" s="200"/>
      <c r="I13" s="200"/>
      <c r="J13" s="200"/>
      <c r="K13" s="201"/>
      <c r="L13" s="202"/>
      <c r="M13" s="203" t="s">
        <v>74</v>
      </c>
      <c r="N13" s="204"/>
      <c r="O13" s="204"/>
      <c r="P13" s="204"/>
      <c r="Q13" s="205"/>
      <c r="R13" s="206">
        <v>35509</v>
      </c>
      <c r="S13" s="207"/>
      <c r="T13" s="207"/>
      <c r="U13" s="207"/>
      <c r="V13" s="208"/>
      <c r="W13" s="140" t="s">
        <v>75</v>
      </c>
      <c r="X13" s="141"/>
      <c r="Y13" s="141"/>
      <c r="Z13" s="141"/>
      <c r="AA13" s="141"/>
      <c r="AB13" s="136"/>
      <c r="AC13" s="172">
        <v>520</v>
      </c>
      <c r="AD13" s="173"/>
      <c r="AE13" s="173"/>
      <c r="AF13" s="173"/>
      <c r="AG13" s="209"/>
      <c r="AH13" s="172">
        <v>542</v>
      </c>
      <c r="AI13" s="173"/>
      <c r="AJ13" s="173"/>
      <c r="AK13" s="173"/>
      <c r="AL13" s="174"/>
      <c r="AM13" s="118" t="s">
        <v>76</v>
      </c>
      <c r="AN13" s="119"/>
      <c r="AO13" s="119"/>
      <c r="AP13" s="119"/>
      <c r="AQ13" s="119"/>
      <c r="AR13" s="119"/>
      <c r="AS13" s="119"/>
      <c r="AT13" s="120"/>
      <c r="AU13" s="121" t="s">
        <v>45</v>
      </c>
      <c r="AV13" s="122"/>
      <c r="AW13" s="122"/>
      <c r="AX13" s="122"/>
      <c r="AY13" s="123" t="s">
        <v>77</v>
      </c>
      <c r="AZ13" s="124"/>
      <c r="BA13" s="124"/>
      <c r="BB13" s="124"/>
      <c r="BC13" s="124"/>
      <c r="BD13" s="124"/>
      <c r="BE13" s="124"/>
      <c r="BF13" s="124"/>
      <c r="BG13" s="124"/>
      <c r="BH13" s="124"/>
      <c r="BI13" s="124"/>
      <c r="BJ13" s="124"/>
      <c r="BK13" s="124"/>
      <c r="BL13" s="124"/>
      <c r="BM13" s="125"/>
      <c r="BN13" s="126">
        <v>-241029</v>
      </c>
      <c r="BO13" s="127"/>
      <c r="BP13" s="127"/>
      <c r="BQ13" s="127"/>
      <c r="BR13" s="127"/>
      <c r="BS13" s="127"/>
      <c r="BT13" s="127"/>
      <c r="BU13" s="128"/>
      <c r="BV13" s="126">
        <v>-365284</v>
      </c>
      <c r="BW13" s="127"/>
      <c r="BX13" s="127"/>
      <c r="BY13" s="127"/>
      <c r="BZ13" s="127"/>
      <c r="CA13" s="127"/>
      <c r="CB13" s="127"/>
      <c r="CC13" s="128"/>
      <c r="CD13" s="129" t="s">
        <v>78</v>
      </c>
      <c r="CE13" s="130"/>
      <c r="CF13" s="130"/>
      <c r="CG13" s="130"/>
      <c r="CH13" s="130"/>
      <c r="CI13" s="130"/>
      <c r="CJ13" s="130"/>
      <c r="CK13" s="130"/>
      <c r="CL13" s="130"/>
      <c r="CM13" s="130"/>
      <c r="CN13" s="130"/>
      <c r="CO13" s="130"/>
      <c r="CP13" s="130"/>
      <c r="CQ13" s="130"/>
      <c r="CR13" s="130"/>
      <c r="CS13" s="131"/>
      <c r="CT13" s="132">
        <v>4.5</v>
      </c>
      <c r="CU13" s="133"/>
      <c r="CV13" s="133"/>
      <c r="CW13" s="133"/>
      <c r="CX13" s="133"/>
      <c r="CY13" s="133"/>
      <c r="CZ13" s="133"/>
      <c r="DA13" s="134"/>
      <c r="DB13" s="132">
        <v>4</v>
      </c>
      <c r="DC13" s="133"/>
      <c r="DD13" s="133"/>
      <c r="DE13" s="133"/>
      <c r="DF13" s="133"/>
      <c r="DG13" s="133"/>
      <c r="DH13" s="133"/>
      <c r="DI13" s="134"/>
      <c r="DJ13" s="73"/>
      <c r="DK13" s="73"/>
      <c r="DL13" s="73"/>
      <c r="DM13" s="73"/>
      <c r="DN13" s="73"/>
      <c r="DO13" s="73"/>
    </row>
    <row r="14" spans="1:119" ht="18.75" customHeight="1" thickBot="1" x14ac:dyDescent="0.25">
      <c r="A14" s="75"/>
      <c r="B14" s="199"/>
      <c r="C14" s="200"/>
      <c r="D14" s="200"/>
      <c r="E14" s="200"/>
      <c r="F14" s="200"/>
      <c r="G14" s="200"/>
      <c r="H14" s="200"/>
      <c r="I14" s="200"/>
      <c r="J14" s="200"/>
      <c r="K14" s="201"/>
      <c r="L14" s="210" t="s">
        <v>79</v>
      </c>
      <c r="M14" s="211"/>
      <c r="N14" s="211"/>
      <c r="O14" s="211"/>
      <c r="P14" s="211"/>
      <c r="Q14" s="212"/>
      <c r="R14" s="206">
        <v>36648</v>
      </c>
      <c r="S14" s="207"/>
      <c r="T14" s="207"/>
      <c r="U14" s="207"/>
      <c r="V14" s="208"/>
      <c r="W14" s="98"/>
      <c r="X14" s="99"/>
      <c r="Y14" s="99"/>
      <c r="Z14" s="99"/>
      <c r="AA14" s="99"/>
      <c r="AB14" s="114"/>
      <c r="AC14" s="213">
        <v>2.8</v>
      </c>
      <c r="AD14" s="214"/>
      <c r="AE14" s="214"/>
      <c r="AF14" s="214"/>
      <c r="AG14" s="215"/>
      <c r="AH14" s="213">
        <v>3</v>
      </c>
      <c r="AI14" s="214"/>
      <c r="AJ14" s="214"/>
      <c r="AK14" s="214"/>
      <c r="AL14" s="216"/>
      <c r="AM14" s="118"/>
      <c r="AN14" s="119"/>
      <c r="AO14" s="119"/>
      <c r="AP14" s="119"/>
      <c r="AQ14" s="119"/>
      <c r="AR14" s="119"/>
      <c r="AS14" s="119"/>
      <c r="AT14" s="120"/>
      <c r="AU14" s="121"/>
      <c r="AV14" s="122"/>
      <c r="AW14" s="122"/>
      <c r="AX14" s="122"/>
      <c r="AY14" s="123"/>
      <c r="AZ14" s="124"/>
      <c r="BA14" s="124"/>
      <c r="BB14" s="124"/>
      <c r="BC14" s="124"/>
      <c r="BD14" s="124"/>
      <c r="BE14" s="124"/>
      <c r="BF14" s="124"/>
      <c r="BG14" s="124"/>
      <c r="BH14" s="124"/>
      <c r="BI14" s="124"/>
      <c r="BJ14" s="124"/>
      <c r="BK14" s="124"/>
      <c r="BL14" s="124"/>
      <c r="BM14" s="125"/>
      <c r="BN14" s="126"/>
      <c r="BO14" s="127"/>
      <c r="BP14" s="127"/>
      <c r="BQ14" s="127"/>
      <c r="BR14" s="127"/>
      <c r="BS14" s="127"/>
      <c r="BT14" s="127"/>
      <c r="BU14" s="128"/>
      <c r="BV14" s="126"/>
      <c r="BW14" s="127"/>
      <c r="BX14" s="127"/>
      <c r="BY14" s="127"/>
      <c r="BZ14" s="127"/>
      <c r="CA14" s="127"/>
      <c r="CB14" s="127"/>
      <c r="CC14" s="128"/>
      <c r="CD14" s="217" t="s">
        <v>80</v>
      </c>
      <c r="CE14" s="218"/>
      <c r="CF14" s="218"/>
      <c r="CG14" s="218"/>
      <c r="CH14" s="218"/>
      <c r="CI14" s="218"/>
      <c r="CJ14" s="218"/>
      <c r="CK14" s="218"/>
      <c r="CL14" s="218"/>
      <c r="CM14" s="218"/>
      <c r="CN14" s="218"/>
      <c r="CO14" s="218"/>
      <c r="CP14" s="218"/>
      <c r="CQ14" s="218"/>
      <c r="CR14" s="218"/>
      <c r="CS14" s="219"/>
      <c r="CT14" s="220">
        <v>7.7</v>
      </c>
      <c r="CU14" s="221"/>
      <c r="CV14" s="221"/>
      <c r="CW14" s="221"/>
      <c r="CX14" s="221"/>
      <c r="CY14" s="221"/>
      <c r="CZ14" s="221"/>
      <c r="DA14" s="222"/>
      <c r="DB14" s="220">
        <v>5.2</v>
      </c>
      <c r="DC14" s="221"/>
      <c r="DD14" s="221"/>
      <c r="DE14" s="221"/>
      <c r="DF14" s="221"/>
      <c r="DG14" s="221"/>
      <c r="DH14" s="221"/>
      <c r="DI14" s="222"/>
      <c r="DJ14" s="73"/>
      <c r="DK14" s="73"/>
      <c r="DL14" s="73"/>
      <c r="DM14" s="73"/>
      <c r="DN14" s="73"/>
      <c r="DO14" s="73"/>
    </row>
    <row r="15" spans="1:119" ht="18.75" customHeight="1" x14ac:dyDescent="0.2">
      <c r="A15" s="75"/>
      <c r="B15" s="199"/>
      <c r="C15" s="200"/>
      <c r="D15" s="200"/>
      <c r="E15" s="200"/>
      <c r="F15" s="200"/>
      <c r="G15" s="200"/>
      <c r="H15" s="200"/>
      <c r="I15" s="200"/>
      <c r="J15" s="200"/>
      <c r="K15" s="201"/>
      <c r="L15" s="202"/>
      <c r="M15" s="203" t="s">
        <v>74</v>
      </c>
      <c r="N15" s="204"/>
      <c r="O15" s="204"/>
      <c r="P15" s="204"/>
      <c r="Q15" s="205"/>
      <c r="R15" s="206">
        <v>35741</v>
      </c>
      <c r="S15" s="207"/>
      <c r="T15" s="207"/>
      <c r="U15" s="207"/>
      <c r="V15" s="208"/>
      <c r="W15" s="140" t="s">
        <v>81</v>
      </c>
      <c r="X15" s="141"/>
      <c r="Y15" s="141"/>
      <c r="Z15" s="141"/>
      <c r="AA15" s="141"/>
      <c r="AB15" s="136"/>
      <c r="AC15" s="172">
        <v>6105</v>
      </c>
      <c r="AD15" s="173"/>
      <c r="AE15" s="173"/>
      <c r="AF15" s="173"/>
      <c r="AG15" s="209"/>
      <c r="AH15" s="172">
        <v>5956</v>
      </c>
      <c r="AI15" s="173"/>
      <c r="AJ15" s="173"/>
      <c r="AK15" s="173"/>
      <c r="AL15" s="174"/>
      <c r="AM15" s="118"/>
      <c r="AN15" s="119"/>
      <c r="AO15" s="119"/>
      <c r="AP15" s="119"/>
      <c r="AQ15" s="119"/>
      <c r="AR15" s="119"/>
      <c r="AS15" s="119"/>
      <c r="AT15" s="120"/>
      <c r="AU15" s="121"/>
      <c r="AV15" s="122"/>
      <c r="AW15" s="122"/>
      <c r="AX15" s="122"/>
      <c r="AY15" s="101" t="s">
        <v>82</v>
      </c>
      <c r="AZ15" s="102"/>
      <c r="BA15" s="102"/>
      <c r="BB15" s="102"/>
      <c r="BC15" s="102"/>
      <c r="BD15" s="102"/>
      <c r="BE15" s="102"/>
      <c r="BF15" s="102"/>
      <c r="BG15" s="102"/>
      <c r="BH15" s="102"/>
      <c r="BI15" s="102"/>
      <c r="BJ15" s="102"/>
      <c r="BK15" s="102"/>
      <c r="BL15" s="102"/>
      <c r="BM15" s="103"/>
      <c r="BN15" s="104">
        <v>4310302</v>
      </c>
      <c r="BO15" s="105"/>
      <c r="BP15" s="105"/>
      <c r="BQ15" s="105"/>
      <c r="BR15" s="105"/>
      <c r="BS15" s="105"/>
      <c r="BT15" s="105"/>
      <c r="BU15" s="106"/>
      <c r="BV15" s="104">
        <v>4187823</v>
      </c>
      <c r="BW15" s="105"/>
      <c r="BX15" s="105"/>
      <c r="BY15" s="105"/>
      <c r="BZ15" s="105"/>
      <c r="CA15" s="105"/>
      <c r="CB15" s="105"/>
      <c r="CC15" s="106"/>
      <c r="CD15" s="223" t="s">
        <v>83</v>
      </c>
      <c r="CE15" s="224"/>
      <c r="CF15" s="224"/>
      <c r="CG15" s="224"/>
      <c r="CH15" s="224"/>
      <c r="CI15" s="224"/>
      <c r="CJ15" s="224"/>
      <c r="CK15" s="224"/>
      <c r="CL15" s="224"/>
      <c r="CM15" s="224"/>
      <c r="CN15" s="224"/>
      <c r="CO15" s="224"/>
      <c r="CP15" s="224"/>
      <c r="CQ15" s="224"/>
      <c r="CR15" s="224"/>
      <c r="CS15" s="225"/>
      <c r="CT15" s="226"/>
      <c r="CU15" s="227"/>
      <c r="CV15" s="227"/>
      <c r="CW15" s="227"/>
      <c r="CX15" s="227"/>
      <c r="CY15" s="227"/>
      <c r="CZ15" s="227"/>
      <c r="DA15" s="228"/>
      <c r="DB15" s="226"/>
      <c r="DC15" s="227"/>
      <c r="DD15" s="227"/>
      <c r="DE15" s="227"/>
      <c r="DF15" s="227"/>
      <c r="DG15" s="227"/>
      <c r="DH15" s="227"/>
      <c r="DI15" s="228"/>
      <c r="DJ15" s="73"/>
      <c r="DK15" s="73"/>
      <c r="DL15" s="73"/>
      <c r="DM15" s="73"/>
      <c r="DN15" s="73"/>
      <c r="DO15" s="73"/>
    </row>
    <row r="16" spans="1:119" ht="18.75" customHeight="1" x14ac:dyDescent="0.2">
      <c r="A16" s="75"/>
      <c r="B16" s="199"/>
      <c r="C16" s="200"/>
      <c r="D16" s="200"/>
      <c r="E16" s="200"/>
      <c r="F16" s="200"/>
      <c r="G16" s="200"/>
      <c r="H16" s="200"/>
      <c r="I16" s="200"/>
      <c r="J16" s="200"/>
      <c r="K16" s="201"/>
      <c r="L16" s="210" t="s">
        <v>84</v>
      </c>
      <c r="M16" s="229"/>
      <c r="N16" s="229"/>
      <c r="O16" s="229"/>
      <c r="P16" s="229"/>
      <c r="Q16" s="230"/>
      <c r="R16" s="231" t="s">
        <v>85</v>
      </c>
      <c r="S16" s="232"/>
      <c r="T16" s="232"/>
      <c r="U16" s="232"/>
      <c r="V16" s="233"/>
      <c r="W16" s="98"/>
      <c r="X16" s="99"/>
      <c r="Y16" s="99"/>
      <c r="Z16" s="99"/>
      <c r="AA16" s="99"/>
      <c r="AB16" s="114"/>
      <c r="AC16" s="213">
        <v>33</v>
      </c>
      <c r="AD16" s="214"/>
      <c r="AE16" s="214"/>
      <c r="AF16" s="214"/>
      <c r="AG16" s="215"/>
      <c r="AH16" s="213">
        <v>32.9</v>
      </c>
      <c r="AI16" s="214"/>
      <c r="AJ16" s="214"/>
      <c r="AK16" s="214"/>
      <c r="AL16" s="216"/>
      <c r="AM16" s="118"/>
      <c r="AN16" s="119"/>
      <c r="AO16" s="119"/>
      <c r="AP16" s="119"/>
      <c r="AQ16" s="119"/>
      <c r="AR16" s="119"/>
      <c r="AS16" s="119"/>
      <c r="AT16" s="120"/>
      <c r="AU16" s="121"/>
      <c r="AV16" s="122"/>
      <c r="AW16" s="122"/>
      <c r="AX16" s="122"/>
      <c r="AY16" s="123" t="s">
        <v>86</v>
      </c>
      <c r="AZ16" s="124"/>
      <c r="BA16" s="124"/>
      <c r="BB16" s="124"/>
      <c r="BC16" s="124"/>
      <c r="BD16" s="124"/>
      <c r="BE16" s="124"/>
      <c r="BF16" s="124"/>
      <c r="BG16" s="124"/>
      <c r="BH16" s="124"/>
      <c r="BI16" s="124"/>
      <c r="BJ16" s="124"/>
      <c r="BK16" s="124"/>
      <c r="BL16" s="124"/>
      <c r="BM16" s="125"/>
      <c r="BN16" s="126">
        <v>5491335</v>
      </c>
      <c r="BO16" s="127"/>
      <c r="BP16" s="127"/>
      <c r="BQ16" s="127"/>
      <c r="BR16" s="127"/>
      <c r="BS16" s="127"/>
      <c r="BT16" s="127"/>
      <c r="BU16" s="128"/>
      <c r="BV16" s="126">
        <v>5410383</v>
      </c>
      <c r="BW16" s="127"/>
      <c r="BX16" s="127"/>
      <c r="BY16" s="127"/>
      <c r="BZ16" s="127"/>
      <c r="CA16" s="127"/>
      <c r="CB16" s="127"/>
      <c r="CC16" s="128"/>
      <c r="CD16" s="234"/>
      <c r="CE16" s="235"/>
      <c r="CF16" s="235"/>
      <c r="CG16" s="235"/>
      <c r="CH16" s="235"/>
      <c r="CI16" s="235"/>
      <c r="CJ16" s="235"/>
      <c r="CK16" s="235"/>
      <c r="CL16" s="235"/>
      <c r="CM16" s="235"/>
      <c r="CN16" s="235"/>
      <c r="CO16" s="235"/>
      <c r="CP16" s="235"/>
      <c r="CQ16" s="235"/>
      <c r="CR16" s="235"/>
      <c r="CS16" s="236"/>
      <c r="CT16" s="132"/>
      <c r="CU16" s="133"/>
      <c r="CV16" s="133"/>
      <c r="CW16" s="133"/>
      <c r="CX16" s="133"/>
      <c r="CY16" s="133"/>
      <c r="CZ16" s="133"/>
      <c r="DA16" s="134"/>
      <c r="DB16" s="132"/>
      <c r="DC16" s="133"/>
      <c r="DD16" s="133"/>
      <c r="DE16" s="133"/>
      <c r="DF16" s="133"/>
      <c r="DG16" s="133"/>
      <c r="DH16" s="133"/>
      <c r="DI16" s="134"/>
      <c r="DJ16" s="73"/>
      <c r="DK16" s="73"/>
      <c r="DL16" s="73"/>
      <c r="DM16" s="73"/>
      <c r="DN16" s="73"/>
      <c r="DO16" s="73"/>
    </row>
    <row r="17" spans="1:119" ht="18.75" customHeight="1" thickBot="1" x14ac:dyDescent="0.25">
      <c r="A17" s="75"/>
      <c r="B17" s="237"/>
      <c r="C17" s="238"/>
      <c r="D17" s="238"/>
      <c r="E17" s="238"/>
      <c r="F17" s="238"/>
      <c r="G17" s="238"/>
      <c r="H17" s="238"/>
      <c r="I17" s="238"/>
      <c r="J17" s="238"/>
      <c r="K17" s="239"/>
      <c r="L17" s="240"/>
      <c r="M17" s="241" t="s">
        <v>87</v>
      </c>
      <c r="N17" s="242"/>
      <c r="O17" s="242"/>
      <c r="P17" s="242"/>
      <c r="Q17" s="243"/>
      <c r="R17" s="231" t="s">
        <v>88</v>
      </c>
      <c r="S17" s="232"/>
      <c r="T17" s="232"/>
      <c r="U17" s="232"/>
      <c r="V17" s="233"/>
      <c r="W17" s="140" t="s">
        <v>89</v>
      </c>
      <c r="X17" s="141"/>
      <c r="Y17" s="141"/>
      <c r="Z17" s="141"/>
      <c r="AA17" s="141"/>
      <c r="AB17" s="136"/>
      <c r="AC17" s="172">
        <v>11863</v>
      </c>
      <c r="AD17" s="173"/>
      <c r="AE17" s="173"/>
      <c r="AF17" s="173"/>
      <c r="AG17" s="209"/>
      <c r="AH17" s="172">
        <v>11591</v>
      </c>
      <c r="AI17" s="173"/>
      <c r="AJ17" s="173"/>
      <c r="AK17" s="173"/>
      <c r="AL17" s="174"/>
      <c r="AM17" s="118"/>
      <c r="AN17" s="119"/>
      <c r="AO17" s="119"/>
      <c r="AP17" s="119"/>
      <c r="AQ17" s="119"/>
      <c r="AR17" s="119"/>
      <c r="AS17" s="119"/>
      <c r="AT17" s="120"/>
      <c r="AU17" s="121"/>
      <c r="AV17" s="122"/>
      <c r="AW17" s="122"/>
      <c r="AX17" s="122"/>
      <c r="AY17" s="123" t="s">
        <v>90</v>
      </c>
      <c r="AZ17" s="124"/>
      <c r="BA17" s="124"/>
      <c r="BB17" s="124"/>
      <c r="BC17" s="124"/>
      <c r="BD17" s="124"/>
      <c r="BE17" s="124"/>
      <c r="BF17" s="124"/>
      <c r="BG17" s="124"/>
      <c r="BH17" s="124"/>
      <c r="BI17" s="124"/>
      <c r="BJ17" s="124"/>
      <c r="BK17" s="124"/>
      <c r="BL17" s="124"/>
      <c r="BM17" s="125"/>
      <c r="BN17" s="126">
        <v>5465616</v>
      </c>
      <c r="BO17" s="127"/>
      <c r="BP17" s="127"/>
      <c r="BQ17" s="127"/>
      <c r="BR17" s="127"/>
      <c r="BS17" s="127"/>
      <c r="BT17" s="127"/>
      <c r="BU17" s="128"/>
      <c r="BV17" s="126">
        <v>5311847</v>
      </c>
      <c r="BW17" s="127"/>
      <c r="BX17" s="127"/>
      <c r="BY17" s="127"/>
      <c r="BZ17" s="127"/>
      <c r="CA17" s="127"/>
      <c r="CB17" s="127"/>
      <c r="CC17" s="128"/>
      <c r="CD17" s="234"/>
      <c r="CE17" s="235"/>
      <c r="CF17" s="235"/>
      <c r="CG17" s="235"/>
      <c r="CH17" s="235"/>
      <c r="CI17" s="235"/>
      <c r="CJ17" s="235"/>
      <c r="CK17" s="235"/>
      <c r="CL17" s="235"/>
      <c r="CM17" s="235"/>
      <c r="CN17" s="235"/>
      <c r="CO17" s="235"/>
      <c r="CP17" s="235"/>
      <c r="CQ17" s="235"/>
      <c r="CR17" s="235"/>
      <c r="CS17" s="236"/>
      <c r="CT17" s="132"/>
      <c r="CU17" s="133"/>
      <c r="CV17" s="133"/>
      <c r="CW17" s="133"/>
      <c r="CX17" s="133"/>
      <c r="CY17" s="133"/>
      <c r="CZ17" s="133"/>
      <c r="DA17" s="134"/>
      <c r="DB17" s="132"/>
      <c r="DC17" s="133"/>
      <c r="DD17" s="133"/>
      <c r="DE17" s="133"/>
      <c r="DF17" s="133"/>
      <c r="DG17" s="133"/>
      <c r="DH17" s="133"/>
      <c r="DI17" s="134"/>
      <c r="DJ17" s="73"/>
      <c r="DK17" s="73"/>
      <c r="DL17" s="73"/>
      <c r="DM17" s="73"/>
      <c r="DN17" s="73"/>
      <c r="DO17" s="73"/>
    </row>
    <row r="18" spans="1:119" ht="18.75" customHeight="1" thickBot="1" x14ac:dyDescent="0.25">
      <c r="A18" s="75"/>
      <c r="B18" s="244" t="s">
        <v>91</v>
      </c>
      <c r="C18" s="164"/>
      <c r="D18" s="164"/>
      <c r="E18" s="245"/>
      <c r="F18" s="245"/>
      <c r="G18" s="245"/>
      <c r="H18" s="245"/>
      <c r="I18" s="245"/>
      <c r="J18" s="245"/>
      <c r="K18" s="245"/>
      <c r="L18" s="246">
        <v>25.78</v>
      </c>
      <c r="M18" s="246"/>
      <c r="N18" s="246"/>
      <c r="O18" s="246"/>
      <c r="P18" s="246"/>
      <c r="Q18" s="246"/>
      <c r="R18" s="247"/>
      <c r="S18" s="247"/>
      <c r="T18" s="247"/>
      <c r="U18" s="247"/>
      <c r="V18" s="248"/>
      <c r="W18" s="156"/>
      <c r="X18" s="157"/>
      <c r="Y18" s="157"/>
      <c r="Z18" s="157"/>
      <c r="AA18" s="157"/>
      <c r="AB18" s="152"/>
      <c r="AC18" s="249">
        <v>64.2</v>
      </c>
      <c r="AD18" s="250"/>
      <c r="AE18" s="250"/>
      <c r="AF18" s="250"/>
      <c r="AG18" s="251"/>
      <c r="AH18" s="249">
        <v>64.099999999999994</v>
      </c>
      <c r="AI18" s="250"/>
      <c r="AJ18" s="250"/>
      <c r="AK18" s="250"/>
      <c r="AL18" s="252"/>
      <c r="AM18" s="118"/>
      <c r="AN18" s="119"/>
      <c r="AO18" s="119"/>
      <c r="AP18" s="119"/>
      <c r="AQ18" s="119"/>
      <c r="AR18" s="119"/>
      <c r="AS18" s="119"/>
      <c r="AT18" s="120"/>
      <c r="AU18" s="121"/>
      <c r="AV18" s="122"/>
      <c r="AW18" s="122"/>
      <c r="AX18" s="122"/>
      <c r="AY18" s="123" t="s">
        <v>92</v>
      </c>
      <c r="AZ18" s="124"/>
      <c r="BA18" s="124"/>
      <c r="BB18" s="124"/>
      <c r="BC18" s="124"/>
      <c r="BD18" s="124"/>
      <c r="BE18" s="124"/>
      <c r="BF18" s="124"/>
      <c r="BG18" s="124"/>
      <c r="BH18" s="124"/>
      <c r="BI18" s="124"/>
      <c r="BJ18" s="124"/>
      <c r="BK18" s="124"/>
      <c r="BL18" s="124"/>
      <c r="BM18" s="125"/>
      <c r="BN18" s="126">
        <v>6900159</v>
      </c>
      <c r="BO18" s="127"/>
      <c r="BP18" s="127"/>
      <c r="BQ18" s="127"/>
      <c r="BR18" s="127"/>
      <c r="BS18" s="127"/>
      <c r="BT18" s="127"/>
      <c r="BU18" s="128"/>
      <c r="BV18" s="126">
        <v>6988843</v>
      </c>
      <c r="BW18" s="127"/>
      <c r="BX18" s="127"/>
      <c r="BY18" s="127"/>
      <c r="BZ18" s="127"/>
      <c r="CA18" s="127"/>
      <c r="CB18" s="127"/>
      <c r="CC18" s="128"/>
      <c r="CD18" s="234"/>
      <c r="CE18" s="235"/>
      <c r="CF18" s="235"/>
      <c r="CG18" s="235"/>
      <c r="CH18" s="235"/>
      <c r="CI18" s="235"/>
      <c r="CJ18" s="235"/>
      <c r="CK18" s="235"/>
      <c r="CL18" s="235"/>
      <c r="CM18" s="235"/>
      <c r="CN18" s="235"/>
      <c r="CO18" s="235"/>
      <c r="CP18" s="235"/>
      <c r="CQ18" s="235"/>
      <c r="CR18" s="235"/>
      <c r="CS18" s="236"/>
      <c r="CT18" s="132"/>
      <c r="CU18" s="133"/>
      <c r="CV18" s="133"/>
      <c r="CW18" s="133"/>
      <c r="CX18" s="133"/>
      <c r="CY18" s="133"/>
      <c r="CZ18" s="133"/>
      <c r="DA18" s="134"/>
      <c r="DB18" s="132"/>
      <c r="DC18" s="133"/>
      <c r="DD18" s="133"/>
      <c r="DE18" s="133"/>
      <c r="DF18" s="133"/>
      <c r="DG18" s="133"/>
      <c r="DH18" s="133"/>
      <c r="DI18" s="134"/>
      <c r="DJ18" s="73"/>
      <c r="DK18" s="73"/>
      <c r="DL18" s="73"/>
      <c r="DM18" s="73"/>
      <c r="DN18" s="73"/>
      <c r="DO18" s="73"/>
    </row>
    <row r="19" spans="1:119" ht="18.75" customHeight="1" thickBot="1" x14ac:dyDescent="0.25">
      <c r="A19" s="75"/>
      <c r="B19" s="244" t="s">
        <v>93</v>
      </c>
      <c r="C19" s="164"/>
      <c r="D19" s="164"/>
      <c r="E19" s="245"/>
      <c r="F19" s="245"/>
      <c r="G19" s="245"/>
      <c r="H19" s="245"/>
      <c r="I19" s="245"/>
      <c r="J19" s="245"/>
      <c r="K19" s="245"/>
      <c r="L19" s="253">
        <v>1422</v>
      </c>
      <c r="M19" s="253"/>
      <c r="N19" s="253"/>
      <c r="O19" s="253"/>
      <c r="P19" s="253"/>
      <c r="Q19" s="253"/>
      <c r="R19" s="254"/>
      <c r="S19" s="254"/>
      <c r="T19" s="254"/>
      <c r="U19" s="254"/>
      <c r="V19" s="255"/>
      <c r="W19" s="84"/>
      <c r="X19" s="85"/>
      <c r="Y19" s="85"/>
      <c r="Z19" s="85"/>
      <c r="AA19" s="85"/>
      <c r="AB19" s="85"/>
      <c r="AC19" s="256"/>
      <c r="AD19" s="256"/>
      <c r="AE19" s="256"/>
      <c r="AF19" s="256"/>
      <c r="AG19" s="256"/>
      <c r="AH19" s="256"/>
      <c r="AI19" s="256"/>
      <c r="AJ19" s="256"/>
      <c r="AK19" s="256"/>
      <c r="AL19" s="257"/>
      <c r="AM19" s="118"/>
      <c r="AN19" s="119"/>
      <c r="AO19" s="119"/>
      <c r="AP19" s="119"/>
      <c r="AQ19" s="119"/>
      <c r="AR19" s="119"/>
      <c r="AS19" s="119"/>
      <c r="AT19" s="120"/>
      <c r="AU19" s="121"/>
      <c r="AV19" s="122"/>
      <c r="AW19" s="122"/>
      <c r="AX19" s="122"/>
      <c r="AY19" s="123" t="s">
        <v>94</v>
      </c>
      <c r="AZ19" s="124"/>
      <c r="BA19" s="124"/>
      <c r="BB19" s="124"/>
      <c r="BC19" s="124"/>
      <c r="BD19" s="124"/>
      <c r="BE19" s="124"/>
      <c r="BF19" s="124"/>
      <c r="BG19" s="124"/>
      <c r="BH19" s="124"/>
      <c r="BI19" s="124"/>
      <c r="BJ19" s="124"/>
      <c r="BK19" s="124"/>
      <c r="BL19" s="124"/>
      <c r="BM19" s="125"/>
      <c r="BN19" s="126">
        <v>8309081</v>
      </c>
      <c r="BO19" s="127"/>
      <c r="BP19" s="127"/>
      <c r="BQ19" s="127"/>
      <c r="BR19" s="127"/>
      <c r="BS19" s="127"/>
      <c r="BT19" s="127"/>
      <c r="BU19" s="128"/>
      <c r="BV19" s="126">
        <v>8313453</v>
      </c>
      <c r="BW19" s="127"/>
      <c r="BX19" s="127"/>
      <c r="BY19" s="127"/>
      <c r="BZ19" s="127"/>
      <c r="CA19" s="127"/>
      <c r="CB19" s="127"/>
      <c r="CC19" s="128"/>
      <c r="CD19" s="234"/>
      <c r="CE19" s="235"/>
      <c r="CF19" s="235"/>
      <c r="CG19" s="235"/>
      <c r="CH19" s="235"/>
      <c r="CI19" s="235"/>
      <c r="CJ19" s="235"/>
      <c r="CK19" s="235"/>
      <c r="CL19" s="235"/>
      <c r="CM19" s="235"/>
      <c r="CN19" s="235"/>
      <c r="CO19" s="235"/>
      <c r="CP19" s="235"/>
      <c r="CQ19" s="235"/>
      <c r="CR19" s="235"/>
      <c r="CS19" s="236"/>
      <c r="CT19" s="132"/>
      <c r="CU19" s="133"/>
      <c r="CV19" s="133"/>
      <c r="CW19" s="133"/>
      <c r="CX19" s="133"/>
      <c r="CY19" s="133"/>
      <c r="CZ19" s="133"/>
      <c r="DA19" s="134"/>
      <c r="DB19" s="132"/>
      <c r="DC19" s="133"/>
      <c r="DD19" s="133"/>
      <c r="DE19" s="133"/>
      <c r="DF19" s="133"/>
      <c r="DG19" s="133"/>
      <c r="DH19" s="133"/>
      <c r="DI19" s="134"/>
      <c r="DJ19" s="73"/>
      <c r="DK19" s="73"/>
      <c r="DL19" s="73"/>
      <c r="DM19" s="73"/>
      <c r="DN19" s="73"/>
      <c r="DO19" s="73"/>
    </row>
    <row r="20" spans="1:119" ht="18.75" customHeight="1" thickBot="1" x14ac:dyDescent="0.25">
      <c r="A20" s="75"/>
      <c r="B20" s="244" t="s">
        <v>95</v>
      </c>
      <c r="C20" s="164"/>
      <c r="D20" s="164"/>
      <c r="E20" s="245"/>
      <c r="F20" s="245"/>
      <c r="G20" s="245"/>
      <c r="H20" s="245"/>
      <c r="I20" s="245"/>
      <c r="J20" s="245"/>
      <c r="K20" s="245"/>
      <c r="L20" s="253">
        <v>14337</v>
      </c>
      <c r="M20" s="253"/>
      <c r="N20" s="253"/>
      <c r="O20" s="253"/>
      <c r="P20" s="253"/>
      <c r="Q20" s="253"/>
      <c r="R20" s="254"/>
      <c r="S20" s="254"/>
      <c r="T20" s="254"/>
      <c r="U20" s="254"/>
      <c r="V20" s="255"/>
      <c r="W20" s="156"/>
      <c r="X20" s="157"/>
      <c r="Y20" s="157"/>
      <c r="Z20" s="157"/>
      <c r="AA20" s="157"/>
      <c r="AB20" s="157"/>
      <c r="AC20" s="258"/>
      <c r="AD20" s="258"/>
      <c r="AE20" s="258"/>
      <c r="AF20" s="258"/>
      <c r="AG20" s="258"/>
      <c r="AH20" s="258"/>
      <c r="AI20" s="258"/>
      <c r="AJ20" s="258"/>
      <c r="AK20" s="258"/>
      <c r="AL20" s="259"/>
      <c r="AM20" s="260"/>
      <c r="AN20" s="182"/>
      <c r="AO20" s="182"/>
      <c r="AP20" s="182"/>
      <c r="AQ20" s="182"/>
      <c r="AR20" s="182"/>
      <c r="AS20" s="182"/>
      <c r="AT20" s="183"/>
      <c r="AU20" s="261"/>
      <c r="AV20" s="262"/>
      <c r="AW20" s="262"/>
      <c r="AX20" s="263"/>
      <c r="AY20" s="123"/>
      <c r="AZ20" s="124"/>
      <c r="BA20" s="124"/>
      <c r="BB20" s="124"/>
      <c r="BC20" s="124"/>
      <c r="BD20" s="124"/>
      <c r="BE20" s="124"/>
      <c r="BF20" s="124"/>
      <c r="BG20" s="124"/>
      <c r="BH20" s="124"/>
      <c r="BI20" s="124"/>
      <c r="BJ20" s="124"/>
      <c r="BK20" s="124"/>
      <c r="BL20" s="124"/>
      <c r="BM20" s="125"/>
      <c r="BN20" s="126"/>
      <c r="BO20" s="127"/>
      <c r="BP20" s="127"/>
      <c r="BQ20" s="127"/>
      <c r="BR20" s="127"/>
      <c r="BS20" s="127"/>
      <c r="BT20" s="127"/>
      <c r="BU20" s="128"/>
      <c r="BV20" s="126"/>
      <c r="BW20" s="127"/>
      <c r="BX20" s="127"/>
      <c r="BY20" s="127"/>
      <c r="BZ20" s="127"/>
      <c r="CA20" s="127"/>
      <c r="CB20" s="127"/>
      <c r="CC20" s="128"/>
      <c r="CD20" s="234"/>
      <c r="CE20" s="235"/>
      <c r="CF20" s="235"/>
      <c r="CG20" s="235"/>
      <c r="CH20" s="235"/>
      <c r="CI20" s="235"/>
      <c r="CJ20" s="235"/>
      <c r="CK20" s="235"/>
      <c r="CL20" s="235"/>
      <c r="CM20" s="235"/>
      <c r="CN20" s="235"/>
      <c r="CO20" s="235"/>
      <c r="CP20" s="235"/>
      <c r="CQ20" s="235"/>
      <c r="CR20" s="235"/>
      <c r="CS20" s="236"/>
      <c r="CT20" s="132"/>
      <c r="CU20" s="133"/>
      <c r="CV20" s="133"/>
      <c r="CW20" s="133"/>
      <c r="CX20" s="133"/>
      <c r="CY20" s="133"/>
      <c r="CZ20" s="133"/>
      <c r="DA20" s="134"/>
      <c r="DB20" s="132"/>
      <c r="DC20" s="133"/>
      <c r="DD20" s="133"/>
      <c r="DE20" s="133"/>
      <c r="DF20" s="133"/>
      <c r="DG20" s="133"/>
      <c r="DH20" s="133"/>
      <c r="DI20" s="134"/>
      <c r="DJ20" s="73"/>
      <c r="DK20" s="73"/>
      <c r="DL20" s="73"/>
      <c r="DM20" s="73"/>
      <c r="DN20" s="73"/>
      <c r="DO20" s="73"/>
    </row>
    <row r="21" spans="1:119" ht="18.75" customHeight="1" x14ac:dyDescent="0.2">
      <c r="A21" s="75"/>
      <c r="B21" s="264" t="s">
        <v>96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c r="AY21" s="123"/>
      <c r="AZ21" s="124"/>
      <c r="BA21" s="124"/>
      <c r="BB21" s="124"/>
      <c r="BC21" s="124"/>
      <c r="BD21" s="124"/>
      <c r="BE21" s="124"/>
      <c r="BF21" s="124"/>
      <c r="BG21" s="124"/>
      <c r="BH21" s="124"/>
      <c r="BI21" s="124"/>
      <c r="BJ21" s="124"/>
      <c r="BK21" s="124"/>
      <c r="BL21" s="124"/>
      <c r="BM21" s="125"/>
      <c r="BN21" s="126"/>
      <c r="BO21" s="127"/>
      <c r="BP21" s="127"/>
      <c r="BQ21" s="127"/>
      <c r="BR21" s="127"/>
      <c r="BS21" s="127"/>
      <c r="BT21" s="127"/>
      <c r="BU21" s="128"/>
      <c r="BV21" s="126"/>
      <c r="BW21" s="127"/>
      <c r="BX21" s="127"/>
      <c r="BY21" s="127"/>
      <c r="BZ21" s="127"/>
      <c r="CA21" s="127"/>
      <c r="CB21" s="127"/>
      <c r="CC21" s="128"/>
      <c r="CD21" s="234"/>
      <c r="CE21" s="235"/>
      <c r="CF21" s="235"/>
      <c r="CG21" s="235"/>
      <c r="CH21" s="235"/>
      <c r="CI21" s="235"/>
      <c r="CJ21" s="235"/>
      <c r="CK21" s="235"/>
      <c r="CL21" s="235"/>
      <c r="CM21" s="235"/>
      <c r="CN21" s="235"/>
      <c r="CO21" s="235"/>
      <c r="CP21" s="235"/>
      <c r="CQ21" s="235"/>
      <c r="CR21" s="235"/>
      <c r="CS21" s="236"/>
      <c r="CT21" s="132"/>
      <c r="CU21" s="133"/>
      <c r="CV21" s="133"/>
      <c r="CW21" s="133"/>
      <c r="CX21" s="133"/>
      <c r="CY21" s="133"/>
      <c r="CZ21" s="133"/>
      <c r="DA21" s="134"/>
      <c r="DB21" s="132"/>
      <c r="DC21" s="133"/>
      <c r="DD21" s="133"/>
      <c r="DE21" s="133"/>
      <c r="DF21" s="133"/>
      <c r="DG21" s="133"/>
      <c r="DH21" s="133"/>
      <c r="DI21" s="134"/>
      <c r="DJ21" s="73"/>
      <c r="DK21" s="73"/>
      <c r="DL21" s="73"/>
      <c r="DM21" s="73"/>
      <c r="DN21" s="73"/>
      <c r="DO21" s="73"/>
    </row>
    <row r="22" spans="1:119" ht="18.75" customHeight="1" thickBot="1" x14ac:dyDescent="0.25">
      <c r="A22" s="75"/>
      <c r="B22" s="267" t="s">
        <v>97</v>
      </c>
      <c r="C22" s="268"/>
      <c r="D22" s="269"/>
      <c r="E22" s="138" t="s">
        <v>26</v>
      </c>
      <c r="F22" s="141"/>
      <c r="G22" s="141"/>
      <c r="H22" s="141"/>
      <c r="I22" s="141"/>
      <c r="J22" s="141"/>
      <c r="K22" s="136"/>
      <c r="L22" s="138" t="s">
        <v>98</v>
      </c>
      <c r="M22" s="141"/>
      <c r="N22" s="141"/>
      <c r="O22" s="141"/>
      <c r="P22" s="136"/>
      <c r="Q22" s="270" t="s">
        <v>99</v>
      </c>
      <c r="R22" s="271"/>
      <c r="S22" s="271"/>
      <c r="T22" s="271"/>
      <c r="U22" s="271"/>
      <c r="V22" s="272"/>
      <c r="W22" s="273" t="s">
        <v>100</v>
      </c>
      <c r="X22" s="268"/>
      <c r="Y22" s="269"/>
      <c r="Z22" s="138" t="s">
        <v>26</v>
      </c>
      <c r="AA22" s="141"/>
      <c r="AB22" s="141"/>
      <c r="AC22" s="141"/>
      <c r="AD22" s="141"/>
      <c r="AE22" s="141"/>
      <c r="AF22" s="141"/>
      <c r="AG22" s="136"/>
      <c r="AH22" s="274" t="s">
        <v>101</v>
      </c>
      <c r="AI22" s="141"/>
      <c r="AJ22" s="141"/>
      <c r="AK22" s="141"/>
      <c r="AL22" s="136"/>
      <c r="AM22" s="274" t="s">
        <v>102</v>
      </c>
      <c r="AN22" s="275"/>
      <c r="AO22" s="275"/>
      <c r="AP22" s="275"/>
      <c r="AQ22" s="275"/>
      <c r="AR22" s="276"/>
      <c r="AS22" s="270" t="s">
        <v>99</v>
      </c>
      <c r="AT22" s="271"/>
      <c r="AU22" s="271"/>
      <c r="AV22" s="271"/>
      <c r="AW22" s="271"/>
      <c r="AX22" s="277"/>
      <c r="AY22" s="278"/>
      <c r="AZ22" s="279"/>
      <c r="BA22" s="279"/>
      <c r="BB22" s="279"/>
      <c r="BC22" s="279"/>
      <c r="BD22" s="279"/>
      <c r="BE22" s="279"/>
      <c r="BF22" s="279"/>
      <c r="BG22" s="279"/>
      <c r="BH22" s="279"/>
      <c r="BI22" s="279"/>
      <c r="BJ22" s="279"/>
      <c r="BK22" s="279"/>
      <c r="BL22" s="279"/>
      <c r="BM22" s="280"/>
      <c r="BN22" s="281"/>
      <c r="BO22" s="282"/>
      <c r="BP22" s="282"/>
      <c r="BQ22" s="282"/>
      <c r="BR22" s="282"/>
      <c r="BS22" s="282"/>
      <c r="BT22" s="282"/>
      <c r="BU22" s="283"/>
      <c r="BV22" s="281"/>
      <c r="BW22" s="282"/>
      <c r="BX22" s="282"/>
      <c r="BY22" s="282"/>
      <c r="BZ22" s="282"/>
      <c r="CA22" s="282"/>
      <c r="CB22" s="282"/>
      <c r="CC22" s="283"/>
      <c r="CD22" s="234"/>
      <c r="CE22" s="235"/>
      <c r="CF22" s="235"/>
      <c r="CG22" s="235"/>
      <c r="CH22" s="235"/>
      <c r="CI22" s="235"/>
      <c r="CJ22" s="235"/>
      <c r="CK22" s="235"/>
      <c r="CL22" s="235"/>
      <c r="CM22" s="235"/>
      <c r="CN22" s="235"/>
      <c r="CO22" s="235"/>
      <c r="CP22" s="235"/>
      <c r="CQ22" s="235"/>
      <c r="CR22" s="235"/>
      <c r="CS22" s="236"/>
      <c r="CT22" s="132"/>
      <c r="CU22" s="133"/>
      <c r="CV22" s="133"/>
      <c r="CW22" s="133"/>
      <c r="CX22" s="133"/>
      <c r="CY22" s="133"/>
      <c r="CZ22" s="133"/>
      <c r="DA22" s="134"/>
      <c r="DB22" s="132"/>
      <c r="DC22" s="133"/>
      <c r="DD22" s="133"/>
      <c r="DE22" s="133"/>
      <c r="DF22" s="133"/>
      <c r="DG22" s="133"/>
      <c r="DH22" s="133"/>
      <c r="DI22" s="134"/>
      <c r="DJ22" s="73"/>
      <c r="DK22" s="73"/>
      <c r="DL22" s="73"/>
      <c r="DM22" s="73"/>
      <c r="DN22" s="73"/>
      <c r="DO22" s="73"/>
    </row>
    <row r="23" spans="1:119" ht="18.75" customHeight="1" x14ac:dyDescent="0.2">
      <c r="A23" s="75"/>
      <c r="B23" s="284"/>
      <c r="C23" s="285"/>
      <c r="D23" s="286"/>
      <c r="E23" s="116"/>
      <c r="F23" s="99"/>
      <c r="G23" s="99"/>
      <c r="H23" s="99"/>
      <c r="I23" s="99"/>
      <c r="J23" s="99"/>
      <c r="K23" s="114"/>
      <c r="L23" s="116"/>
      <c r="M23" s="99"/>
      <c r="N23" s="99"/>
      <c r="O23" s="99"/>
      <c r="P23" s="114"/>
      <c r="Q23" s="287"/>
      <c r="R23" s="288"/>
      <c r="S23" s="288"/>
      <c r="T23" s="288"/>
      <c r="U23" s="288"/>
      <c r="V23" s="289"/>
      <c r="W23" s="290"/>
      <c r="X23" s="285"/>
      <c r="Y23" s="286"/>
      <c r="Z23" s="116"/>
      <c r="AA23" s="99"/>
      <c r="AB23" s="99"/>
      <c r="AC23" s="99"/>
      <c r="AD23" s="99"/>
      <c r="AE23" s="99"/>
      <c r="AF23" s="99"/>
      <c r="AG23" s="114"/>
      <c r="AH23" s="116"/>
      <c r="AI23" s="99"/>
      <c r="AJ23" s="99"/>
      <c r="AK23" s="99"/>
      <c r="AL23" s="114"/>
      <c r="AM23" s="291"/>
      <c r="AN23" s="292"/>
      <c r="AO23" s="292"/>
      <c r="AP23" s="292"/>
      <c r="AQ23" s="292"/>
      <c r="AR23" s="293"/>
      <c r="AS23" s="287"/>
      <c r="AT23" s="288"/>
      <c r="AU23" s="288"/>
      <c r="AV23" s="288"/>
      <c r="AW23" s="288"/>
      <c r="AX23" s="294"/>
      <c r="AY23" s="101" t="s">
        <v>103</v>
      </c>
      <c r="AZ23" s="102"/>
      <c r="BA23" s="102"/>
      <c r="BB23" s="102"/>
      <c r="BC23" s="102"/>
      <c r="BD23" s="102"/>
      <c r="BE23" s="102"/>
      <c r="BF23" s="102"/>
      <c r="BG23" s="102"/>
      <c r="BH23" s="102"/>
      <c r="BI23" s="102"/>
      <c r="BJ23" s="102"/>
      <c r="BK23" s="102"/>
      <c r="BL23" s="102"/>
      <c r="BM23" s="103"/>
      <c r="BN23" s="126">
        <v>9893935</v>
      </c>
      <c r="BO23" s="127"/>
      <c r="BP23" s="127"/>
      <c r="BQ23" s="127"/>
      <c r="BR23" s="127"/>
      <c r="BS23" s="127"/>
      <c r="BT23" s="127"/>
      <c r="BU23" s="128"/>
      <c r="BV23" s="126">
        <v>10157316</v>
      </c>
      <c r="BW23" s="127"/>
      <c r="BX23" s="127"/>
      <c r="BY23" s="127"/>
      <c r="BZ23" s="127"/>
      <c r="CA23" s="127"/>
      <c r="CB23" s="127"/>
      <c r="CC23" s="128"/>
      <c r="CD23" s="234"/>
      <c r="CE23" s="235"/>
      <c r="CF23" s="235"/>
      <c r="CG23" s="235"/>
      <c r="CH23" s="235"/>
      <c r="CI23" s="235"/>
      <c r="CJ23" s="235"/>
      <c r="CK23" s="235"/>
      <c r="CL23" s="235"/>
      <c r="CM23" s="235"/>
      <c r="CN23" s="235"/>
      <c r="CO23" s="235"/>
      <c r="CP23" s="235"/>
      <c r="CQ23" s="235"/>
      <c r="CR23" s="235"/>
      <c r="CS23" s="236"/>
      <c r="CT23" s="132"/>
      <c r="CU23" s="133"/>
      <c r="CV23" s="133"/>
      <c r="CW23" s="133"/>
      <c r="CX23" s="133"/>
      <c r="CY23" s="133"/>
      <c r="CZ23" s="133"/>
      <c r="DA23" s="134"/>
      <c r="DB23" s="132"/>
      <c r="DC23" s="133"/>
      <c r="DD23" s="133"/>
      <c r="DE23" s="133"/>
      <c r="DF23" s="133"/>
      <c r="DG23" s="133"/>
      <c r="DH23" s="133"/>
      <c r="DI23" s="134"/>
      <c r="DJ23" s="73"/>
      <c r="DK23" s="73"/>
      <c r="DL23" s="73"/>
      <c r="DM23" s="73"/>
      <c r="DN23" s="73"/>
      <c r="DO23" s="73"/>
    </row>
    <row r="24" spans="1:119" ht="18.75" customHeight="1" thickBot="1" x14ac:dyDescent="0.25">
      <c r="A24" s="75"/>
      <c r="B24" s="284"/>
      <c r="C24" s="285"/>
      <c r="D24" s="286"/>
      <c r="E24" s="171" t="s">
        <v>104</v>
      </c>
      <c r="F24" s="119"/>
      <c r="G24" s="119"/>
      <c r="H24" s="119"/>
      <c r="I24" s="119"/>
      <c r="J24" s="119"/>
      <c r="K24" s="120"/>
      <c r="L24" s="172">
        <v>1</v>
      </c>
      <c r="M24" s="173"/>
      <c r="N24" s="173"/>
      <c r="O24" s="173"/>
      <c r="P24" s="209"/>
      <c r="Q24" s="172">
        <v>7250</v>
      </c>
      <c r="R24" s="173"/>
      <c r="S24" s="173"/>
      <c r="T24" s="173"/>
      <c r="U24" s="173"/>
      <c r="V24" s="209"/>
      <c r="W24" s="290"/>
      <c r="X24" s="285"/>
      <c r="Y24" s="286"/>
      <c r="Z24" s="171" t="s">
        <v>105</v>
      </c>
      <c r="AA24" s="119"/>
      <c r="AB24" s="119"/>
      <c r="AC24" s="119"/>
      <c r="AD24" s="119"/>
      <c r="AE24" s="119"/>
      <c r="AF24" s="119"/>
      <c r="AG24" s="120"/>
      <c r="AH24" s="172">
        <v>195</v>
      </c>
      <c r="AI24" s="173"/>
      <c r="AJ24" s="173"/>
      <c r="AK24" s="173"/>
      <c r="AL24" s="209"/>
      <c r="AM24" s="172">
        <v>618150</v>
      </c>
      <c r="AN24" s="173"/>
      <c r="AO24" s="173"/>
      <c r="AP24" s="173"/>
      <c r="AQ24" s="173"/>
      <c r="AR24" s="209"/>
      <c r="AS24" s="172">
        <v>3170</v>
      </c>
      <c r="AT24" s="173"/>
      <c r="AU24" s="173"/>
      <c r="AV24" s="173"/>
      <c r="AW24" s="173"/>
      <c r="AX24" s="174"/>
      <c r="AY24" s="278" t="s">
        <v>106</v>
      </c>
      <c r="AZ24" s="279"/>
      <c r="BA24" s="279"/>
      <c r="BB24" s="279"/>
      <c r="BC24" s="279"/>
      <c r="BD24" s="279"/>
      <c r="BE24" s="279"/>
      <c r="BF24" s="279"/>
      <c r="BG24" s="279"/>
      <c r="BH24" s="279"/>
      <c r="BI24" s="279"/>
      <c r="BJ24" s="279"/>
      <c r="BK24" s="279"/>
      <c r="BL24" s="279"/>
      <c r="BM24" s="280"/>
      <c r="BN24" s="126">
        <v>8194426</v>
      </c>
      <c r="BO24" s="127"/>
      <c r="BP24" s="127"/>
      <c r="BQ24" s="127"/>
      <c r="BR24" s="127"/>
      <c r="BS24" s="127"/>
      <c r="BT24" s="127"/>
      <c r="BU24" s="128"/>
      <c r="BV24" s="126">
        <v>8408538</v>
      </c>
      <c r="BW24" s="127"/>
      <c r="BX24" s="127"/>
      <c r="BY24" s="127"/>
      <c r="BZ24" s="127"/>
      <c r="CA24" s="127"/>
      <c r="CB24" s="127"/>
      <c r="CC24" s="128"/>
      <c r="CD24" s="234"/>
      <c r="CE24" s="235"/>
      <c r="CF24" s="235"/>
      <c r="CG24" s="235"/>
      <c r="CH24" s="235"/>
      <c r="CI24" s="235"/>
      <c r="CJ24" s="235"/>
      <c r="CK24" s="235"/>
      <c r="CL24" s="235"/>
      <c r="CM24" s="235"/>
      <c r="CN24" s="235"/>
      <c r="CO24" s="235"/>
      <c r="CP24" s="235"/>
      <c r="CQ24" s="235"/>
      <c r="CR24" s="235"/>
      <c r="CS24" s="236"/>
      <c r="CT24" s="132"/>
      <c r="CU24" s="133"/>
      <c r="CV24" s="133"/>
      <c r="CW24" s="133"/>
      <c r="CX24" s="133"/>
      <c r="CY24" s="133"/>
      <c r="CZ24" s="133"/>
      <c r="DA24" s="134"/>
      <c r="DB24" s="132"/>
      <c r="DC24" s="133"/>
      <c r="DD24" s="133"/>
      <c r="DE24" s="133"/>
      <c r="DF24" s="133"/>
      <c r="DG24" s="133"/>
      <c r="DH24" s="133"/>
      <c r="DI24" s="134"/>
      <c r="DJ24" s="73"/>
      <c r="DK24" s="73"/>
      <c r="DL24" s="73"/>
      <c r="DM24" s="73"/>
      <c r="DN24" s="73"/>
      <c r="DO24" s="73"/>
    </row>
    <row r="25" spans="1:119" s="73" customFormat="1" ht="18.75" customHeight="1" x14ac:dyDescent="0.2">
      <c r="A25" s="75"/>
      <c r="B25" s="284"/>
      <c r="C25" s="285"/>
      <c r="D25" s="286"/>
      <c r="E25" s="171" t="s">
        <v>107</v>
      </c>
      <c r="F25" s="119"/>
      <c r="G25" s="119"/>
      <c r="H25" s="119"/>
      <c r="I25" s="119"/>
      <c r="J25" s="119"/>
      <c r="K25" s="120"/>
      <c r="L25" s="172">
        <v>1</v>
      </c>
      <c r="M25" s="173"/>
      <c r="N25" s="173"/>
      <c r="O25" s="173"/>
      <c r="P25" s="209"/>
      <c r="Q25" s="172">
        <v>6120</v>
      </c>
      <c r="R25" s="173"/>
      <c r="S25" s="173"/>
      <c r="T25" s="173"/>
      <c r="U25" s="173"/>
      <c r="V25" s="209"/>
      <c r="W25" s="290"/>
      <c r="X25" s="285"/>
      <c r="Y25" s="286"/>
      <c r="Z25" s="171" t="s">
        <v>108</v>
      </c>
      <c r="AA25" s="119"/>
      <c r="AB25" s="119"/>
      <c r="AC25" s="119"/>
      <c r="AD25" s="119"/>
      <c r="AE25" s="119"/>
      <c r="AF25" s="119"/>
      <c r="AG25" s="120"/>
      <c r="AH25" s="172" t="s">
        <v>66</v>
      </c>
      <c r="AI25" s="173"/>
      <c r="AJ25" s="173"/>
      <c r="AK25" s="173"/>
      <c r="AL25" s="209"/>
      <c r="AM25" s="172" t="s">
        <v>66</v>
      </c>
      <c r="AN25" s="173"/>
      <c r="AO25" s="173"/>
      <c r="AP25" s="173"/>
      <c r="AQ25" s="173"/>
      <c r="AR25" s="209"/>
      <c r="AS25" s="172" t="s">
        <v>66</v>
      </c>
      <c r="AT25" s="173"/>
      <c r="AU25" s="173"/>
      <c r="AV25" s="173"/>
      <c r="AW25" s="173"/>
      <c r="AX25" s="174"/>
      <c r="AY25" s="101" t="s">
        <v>109</v>
      </c>
      <c r="AZ25" s="102"/>
      <c r="BA25" s="102"/>
      <c r="BB25" s="102"/>
      <c r="BC25" s="102"/>
      <c r="BD25" s="102"/>
      <c r="BE25" s="102"/>
      <c r="BF25" s="102"/>
      <c r="BG25" s="102"/>
      <c r="BH25" s="102"/>
      <c r="BI25" s="102"/>
      <c r="BJ25" s="102"/>
      <c r="BK25" s="102"/>
      <c r="BL25" s="102"/>
      <c r="BM25" s="103"/>
      <c r="BN25" s="104">
        <v>1178779</v>
      </c>
      <c r="BO25" s="105"/>
      <c r="BP25" s="105"/>
      <c r="BQ25" s="105"/>
      <c r="BR25" s="105"/>
      <c r="BS25" s="105"/>
      <c r="BT25" s="105"/>
      <c r="BU25" s="106"/>
      <c r="BV25" s="104">
        <v>1057068</v>
      </c>
      <c r="BW25" s="105"/>
      <c r="BX25" s="105"/>
      <c r="BY25" s="105"/>
      <c r="BZ25" s="105"/>
      <c r="CA25" s="105"/>
      <c r="CB25" s="105"/>
      <c r="CC25" s="106"/>
      <c r="CD25" s="234"/>
      <c r="CE25" s="235"/>
      <c r="CF25" s="235"/>
      <c r="CG25" s="235"/>
      <c r="CH25" s="235"/>
      <c r="CI25" s="235"/>
      <c r="CJ25" s="235"/>
      <c r="CK25" s="235"/>
      <c r="CL25" s="235"/>
      <c r="CM25" s="235"/>
      <c r="CN25" s="235"/>
      <c r="CO25" s="235"/>
      <c r="CP25" s="235"/>
      <c r="CQ25" s="235"/>
      <c r="CR25" s="235"/>
      <c r="CS25" s="236"/>
      <c r="CT25" s="132"/>
      <c r="CU25" s="133"/>
      <c r="CV25" s="133"/>
      <c r="CW25" s="133"/>
      <c r="CX25" s="133"/>
      <c r="CY25" s="133"/>
      <c r="CZ25" s="133"/>
      <c r="DA25" s="134"/>
      <c r="DB25" s="132"/>
      <c r="DC25" s="133"/>
      <c r="DD25" s="133"/>
      <c r="DE25" s="133"/>
      <c r="DF25" s="133"/>
      <c r="DG25" s="133"/>
      <c r="DH25" s="133"/>
      <c r="DI25" s="134"/>
    </row>
    <row r="26" spans="1:119" s="73" customFormat="1" ht="18.75" customHeight="1" x14ac:dyDescent="0.2">
      <c r="A26" s="75"/>
      <c r="B26" s="284"/>
      <c r="C26" s="285"/>
      <c r="D26" s="286"/>
      <c r="E26" s="171" t="s">
        <v>110</v>
      </c>
      <c r="F26" s="119"/>
      <c r="G26" s="119"/>
      <c r="H26" s="119"/>
      <c r="I26" s="119"/>
      <c r="J26" s="119"/>
      <c r="K26" s="120"/>
      <c r="L26" s="172">
        <v>1</v>
      </c>
      <c r="M26" s="173"/>
      <c r="N26" s="173"/>
      <c r="O26" s="173"/>
      <c r="P26" s="209"/>
      <c r="Q26" s="172">
        <v>5740</v>
      </c>
      <c r="R26" s="173"/>
      <c r="S26" s="173"/>
      <c r="T26" s="173"/>
      <c r="U26" s="173"/>
      <c r="V26" s="209"/>
      <c r="W26" s="290"/>
      <c r="X26" s="285"/>
      <c r="Y26" s="286"/>
      <c r="Z26" s="171" t="s">
        <v>111</v>
      </c>
      <c r="AA26" s="295"/>
      <c r="AB26" s="295"/>
      <c r="AC26" s="295"/>
      <c r="AD26" s="295"/>
      <c r="AE26" s="295"/>
      <c r="AF26" s="295"/>
      <c r="AG26" s="296"/>
      <c r="AH26" s="172" t="s">
        <v>66</v>
      </c>
      <c r="AI26" s="173"/>
      <c r="AJ26" s="173"/>
      <c r="AK26" s="173"/>
      <c r="AL26" s="209"/>
      <c r="AM26" s="172" t="s">
        <v>66</v>
      </c>
      <c r="AN26" s="173"/>
      <c r="AO26" s="173"/>
      <c r="AP26" s="173"/>
      <c r="AQ26" s="173"/>
      <c r="AR26" s="209"/>
      <c r="AS26" s="172" t="s">
        <v>66</v>
      </c>
      <c r="AT26" s="173"/>
      <c r="AU26" s="173"/>
      <c r="AV26" s="173"/>
      <c r="AW26" s="173"/>
      <c r="AX26" s="174"/>
      <c r="AY26" s="129" t="s">
        <v>112</v>
      </c>
      <c r="AZ26" s="130"/>
      <c r="BA26" s="130"/>
      <c r="BB26" s="130"/>
      <c r="BC26" s="130"/>
      <c r="BD26" s="130"/>
      <c r="BE26" s="130"/>
      <c r="BF26" s="130"/>
      <c r="BG26" s="130"/>
      <c r="BH26" s="130"/>
      <c r="BI26" s="130"/>
      <c r="BJ26" s="130"/>
      <c r="BK26" s="130"/>
      <c r="BL26" s="130"/>
      <c r="BM26" s="131"/>
      <c r="BN26" s="126" t="s">
        <v>66</v>
      </c>
      <c r="BO26" s="127"/>
      <c r="BP26" s="127"/>
      <c r="BQ26" s="127"/>
      <c r="BR26" s="127"/>
      <c r="BS26" s="127"/>
      <c r="BT26" s="127"/>
      <c r="BU26" s="128"/>
      <c r="BV26" s="126" t="s">
        <v>66</v>
      </c>
      <c r="BW26" s="127"/>
      <c r="BX26" s="127"/>
      <c r="BY26" s="127"/>
      <c r="BZ26" s="127"/>
      <c r="CA26" s="127"/>
      <c r="CB26" s="127"/>
      <c r="CC26" s="128"/>
      <c r="CD26" s="234"/>
      <c r="CE26" s="235"/>
      <c r="CF26" s="235"/>
      <c r="CG26" s="235"/>
      <c r="CH26" s="235"/>
      <c r="CI26" s="235"/>
      <c r="CJ26" s="235"/>
      <c r="CK26" s="235"/>
      <c r="CL26" s="235"/>
      <c r="CM26" s="235"/>
      <c r="CN26" s="235"/>
      <c r="CO26" s="235"/>
      <c r="CP26" s="235"/>
      <c r="CQ26" s="235"/>
      <c r="CR26" s="235"/>
      <c r="CS26" s="236"/>
      <c r="CT26" s="132"/>
      <c r="CU26" s="133"/>
      <c r="CV26" s="133"/>
      <c r="CW26" s="133"/>
      <c r="CX26" s="133"/>
      <c r="CY26" s="133"/>
      <c r="CZ26" s="133"/>
      <c r="DA26" s="134"/>
      <c r="DB26" s="132"/>
      <c r="DC26" s="133"/>
      <c r="DD26" s="133"/>
      <c r="DE26" s="133"/>
      <c r="DF26" s="133"/>
      <c r="DG26" s="133"/>
      <c r="DH26" s="133"/>
      <c r="DI26" s="134"/>
    </row>
    <row r="27" spans="1:119" ht="18.75" customHeight="1" thickBot="1" x14ac:dyDescent="0.25">
      <c r="A27" s="75"/>
      <c r="B27" s="284"/>
      <c r="C27" s="285"/>
      <c r="D27" s="286"/>
      <c r="E27" s="171" t="s">
        <v>113</v>
      </c>
      <c r="F27" s="119"/>
      <c r="G27" s="119"/>
      <c r="H27" s="119"/>
      <c r="I27" s="119"/>
      <c r="J27" s="119"/>
      <c r="K27" s="120"/>
      <c r="L27" s="172">
        <v>1</v>
      </c>
      <c r="M27" s="173"/>
      <c r="N27" s="173"/>
      <c r="O27" s="173"/>
      <c r="P27" s="209"/>
      <c r="Q27" s="172">
        <v>3240</v>
      </c>
      <c r="R27" s="173"/>
      <c r="S27" s="173"/>
      <c r="T27" s="173"/>
      <c r="U27" s="173"/>
      <c r="V27" s="209"/>
      <c r="W27" s="290"/>
      <c r="X27" s="285"/>
      <c r="Y27" s="286"/>
      <c r="Z27" s="171" t="s">
        <v>114</v>
      </c>
      <c r="AA27" s="119"/>
      <c r="AB27" s="119"/>
      <c r="AC27" s="119"/>
      <c r="AD27" s="119"/>
      <c r="AE27" s="119"/>
      <c r="AF27" s="119"/>
      <c r="AG27" s="120"/>
      <c r="AH27" s="172">
        <v>11</v>
      </c>
      <c r="AI27" s="173"/>
      <c r="AJ27" s="173"/>
      <c r="AK27" s="173"/>
      <c r="AL27" s="209"/>
      <c r="AM27" s="172">
        <v>36688</v>
      </c>
      <c r="AN27" s="173"/>
      <c r="AO27" s="173"/>
      <c r="AP27" s="173"/>
      <c r="AQ27" s="173"/>
      <c r="AR27" s="209"/>
      <c r="AS27" s="172">
        <v>3335</v>
      </c>
      <c r="AT27" s="173"/>
      <c r="AU27" s="173"/>
      <c r="AV27" s="173"/>
      <c r="AW27" s="173"/>
      <c r="AX27" s="174"/>
      <c r="AY27" s="217" t="s">
        <v>115</v>
      </c>
      <c r="AZ27" s="218"/>
      <c r="BA27" s="218"/>
      <c r="BB27" s="218"/>
      <c r="BC27" s="218"/>
      <c r="BD27" s="218"/>
      <c r="BE27" s="218"/>
      <c r="BF27" s="218"/>
      <c r="BG27" s="218"/>
      <c r="BH27" s="218"/>
      <c r="BI27" s="218"/>
      <c r="BJ27" s="218"/>
      <c r="BK27" s="218"/>
      <c r="BL27" s="218"/>
      <c r="BM27" s="219"/>
      <c r="BN27" s="281">
        <v>219235</v>
      </c>
      <c r="BO27" s="282"/>
      <c r="BP27" s="282"/>
      <c r="BQ27" s="282"/>
      <c r="BR27" s="282"/>
      <c r="BS27" s="282"/>
      <c r="BT27" s="282"/>
      <c r="BU27" s="283"/>
      <c r="BV27" s="281">
        <v>219226</v>
      </c>
      <c r="BW27" s="282"/>
      <c r="BX27" s="282"/>
      <c r="BY27" s="282"/>
      <c r="BZ27" s="282"/>
      <c r="CA27" s="282"/>
      <c r="CB27" s="282"/>
      <c r="CC27" s="283"/>
      <c r="CD27" s="297"/>
      <c r="CE27" s="235"/>
      <c r="CF27" s="235"/>
      <c r="CG27" s="235"/>
      <c r="CH27" s="235"/>
      <c r="CI27" s="235"/>
      <c r="CJ27" s="235"/>
      <c r="CK27" s="235"/>
      <c r="CL27" s="235"/>
      <c r="CM27" s="235"/>
      <c r="CN27" s="235"/>
      <c r="CO27" s="235"/>
      <c r="CP27" s="235"/>
      <c r="CQ27" s="235"/>
      <c r="CR27" s="235"/>
      <c r="CS27" s="236"/>
      <c r="CT27" s="132"/>
      <c r="CU27" s="133"/>
      <c r="CV27" s="133"/>
      <c r="CW27" s="133"/>
      <c r="CX27" s="133"/>
      <c r="CY27" s="133"/>
      <c r="CZ27" s="133"/>
      <c r="DA27" s="134"/>
      <c r="DB27" s="132"/>
      <c r="DC27" s="133"/>
      <c r="DD27" s="133"/>
      <c r="DE27" s="133"/>
      <c r="DF27" s="133"/>
      <c r="DG27" s="133"/>
      <c r="DH27" s="133"/>
      <c r="DI27" s="134"/>
      <c r="DJ27" s="73"/>
      <c r="DK27" s="73"/>
      <c r="DL27" s="73"/>
      <c r="DM27" s="73"/>
      <c r="DN27" s="73"/>
      <c r="DO27" s="73"/>
    </row>
    <row r="28" spans="1:119" ht="18.75" customHeight="1" x14ac:dyDescent="0.2">
      <c r="A28" s="75"/>
      <c r="B28" s="284"/>
      <c r="C28" s="285"/>
      <c r="D28" s="286"/>
      <c r="E28" s="171" t="s">
        <v>116</v>
      </c>
      <c r="F28" s="119"/>
      <c r="G28" s="119"/>
      <c r="H28" s="119"/>
      <c r="I28" s="119"/>
      <c r="J28" s="119"/>
      <c r="K28" s="120"/>
      <c r="L28" s="172">
        <v>1</v>
      </c>
      <c r="M28" s="173"/>
      <c r="N28" s="173"/>
      <c r="O28" s="173"/>
      <c r="P28" s="209"/>
      <c r="Q28" s="172">
        <v>2660</v>
      </c>
      <c r="R28" s="173"/>
      <c r="S28" s="173"/>
      <c r="T28" s="173"/>
      <c r="U28" s="173"/>
      <c r="V28" s="209"/>
      <c r="W28" s="290"/>
      <c r="X28" s="285"/>
      <c r="Y28" s="286"/>
      <c r="Z28" s="171" t="s">
        <v>117</v>
      </c>
      <c r="AA28" s="119"/>
      <c r="AB28" s="119"/>
      <c r="AC28" s="119"/>
      <c r="AD28" s="119"/>
      <c r="AE28" s="119"/>
      <c r="AF28" s="119"/>
      <c r="AG28" s="120"/>
      <c r="AH28" s="172" t="s">
        <v>66</v>
      </c>
      <c r="AI28" s="173"/>
      <c r="AJ28" s="173"/>
      <c r="AK28" s="173"/>
      <c r="AL28" s="209"/>
      <c r="AM28" s="172" t="s">
        <v>66</v>
      </c>
      <c r="AN28" s="173"/>
      <c r="AO28" s="173"/>
      <c r="AP28" s="173"/>
      <c r="AQ28" s="173"/>
      <c r="AR28" s="209"/>
      <c r="AS28" s="172" t="s">
        <v>66</v>
      </c>
      <c r="AT28" s="173"/>
      <c r="AU28" s="173"/>
      <c r="AV28" s="173"/>
      <c r="AW28" s="173"/>
      <c r="AX28" s="174"/>
      <c r="AY28" s="298" t="s">
        <v>118</v>
      </c>
      <c r="AZ28" s="299"/>
      <c r="BA28" s="299"/>
      <c r="BB28" s="300"/>
      <c r="BC28" s="101" t="s">
        <v>119</v>
      </c>
      <c r="BD28" s="102"/>
      <c r="BE28" s="102"/>
      <c r="BF28" s="102"/>
      <c r="BG28" s="102"/>
      <c r="BH28" s="102"/>
      <c r="BI28" s="102"/>
      <c r="BJ28" s="102"/>
      <c r="BK28" s="102"/>
      <c r="BL28" s="102"/>
      <c r="BM28" s="103"/>
      <c r="BN28" s="104">
        <v>1222649</v>
      </c>
      <c r="BO28" s="105"/>
      <c r="BP28" s="105"/>
      <c r="BQ28" s="105"/>
      <c r="BR28" s="105"/>
      <c r="BS28" s="105"/>
      <c r="BT28" s="105"/>
      <c r="BU28" s="106"/>
      <c r="BV28" s="104">
        <v>1272315</v>
      </c>
      <c r="BW28" s="105"/>
      <c r="BX28" s="105"/>
      <c r="BY28" s="105"/>
      <c r="BZ28" s="105"/>
      <c r="CA28" s="105"/>
      <c r="CB28" s="105"/>
      <c r="CC28" s="106"/>
      <c r="CD28" s="234"/>
      <c r="CE28" s="235"/>
      <c r="CF28" s="235"/>
      <c r="CG28" s="235"/>
      <c r="CH28" s="235"/>
      <c r="CI28" s="235"/>
      <c r="CJ28" s="235"/>
      <c r="CK28" s="235"/>
      <c r="CL28" s="235"/>
      <c r="CM28" s="235"/>
      <c r="CN28" s="235"/>
      <c r="CO28" s="235"/>
      <c r="CP28" s="235"/>
      <c r="CQ28" s="235"/>
      <c r="CR28" s="235"/>
      <c r="CS28" s="236"/>
      <c r="CT28" s="132"/>
      <c r="CU28" s="133"/>
      <c r="CV28" s="133"/>
      <c r="CW28" s="133"/>
      <c r="CX28" s="133"/>
      <c r="CY28" s="133"/>
      <c r="CZ28" s="133"/>
      <c r="DA28" s="134"/>
      <c r="DB28" s="132"/>
      <c r="DC28" s="133"/>
      <c r="DD28" s="133"/>
      <c r="DE28" s="133"/>
      <c r="DF28" s="133"/>
      <c r="DG28" s="133"/>
      <c r="DH28" s="133"/>
      <c r="DI28" s="134"/>
      <c r="DJ28" s="73"/>
      <c r="DK28" s="73"/>
      <c r="DL28" s="73"/>
      <c r="DM28" s="73"/>
      <c r="DN28" s="73"/>
      <c r="DO28" s="73"/>
    </row>
    <row r="29" spans="1:119" ht="18.75" customHeight="1" x14ac:dyDescent="0.2">
      <c r="A29" s="75"/>
      <c r="B29" s="284"/>
      <c r="C29" s="285"/>
      <c r="D29" s="286"/>
      <c r="E29" s="171" t="s">
        <v>120</v>
      </c>
      <c r="F29" s="119"/>
      <c r="G29" s="119"/>
      <c r="H29" s="119"/>
      <c r="I29" s="119"/>
      <c r="J29" s="119"/>
      <c r="K29" s="120"/>
      <c r="L29" s="172">
        <v>11</v>
      </c>
      <c r="M29" s="173"/>
      <c r="N29" s="173"/>
      <c r="O29" s="173"/>
      <c r="P29" s="209"/>
      <c r="Q29" s="172">
        <v>2420</v>
      </c>
      <c r="R29" s="173"/>
      <c r="S29" s="173"/>
      <c r="T29" s="173"/>
      <c r="U29" s="173"/>
      <c r="V29" s="209"/>
      <c r="W29" s="301"/>
      <c r="X29" s="302"/>
      <c r="Y29" s="303"/>
      <c r="Z29" s="171" t="s">
        <v>121</v>
      </c>
      <c r="AA29" s="119"/>
      <c r="AB29" s="119"/>
      <c r="AC29" s="119"/>
      <c r="AD29" s="119"/>
      <c r="AE29" s="119"/>
      <c r="AF29" s="119"/>
      <c r="AG29" s="120"/>
      <c r="AH29" s="172">
        <v>206</v>
      </c>
      <c r="AI29" s="173"/>
      <c r="AJ29" s="173"/>
      <c r="AK29" s="173"/>
      <c r="AL29" s="209"/>
      <c r="AM29" s="172">
        <v>654838</v>
      </c>
      <c r="AN29" s="173"/>
      <c r="AO29" s="173"/>
      <c r="AP29" s="173"/>
      <c r="AQ29" s="173"/>
      <c r="AR29" s="209"/>
      <c r="AS29" s="172">
        <v>3179</v>
      </c>
      <c r="AT29" s="173"/>
      <c r="AU29" s="173"/>
      <c r="AV29" s="173"/>
      <c r="AW29" s="173"/>
      <c r="AX29" s="174"/>
      <c r="AY29" s="304"/>
      <c r="AZ29" s="305"/>
      <c r="BA29" s="305"/>
      <c r="BB29" s="306"/>
      <c r="BC29" s="123" t="s">
        <v>122</v>
      </c>
      <c r="BD29" s="124"/>
      <c r="BE29" s="124"/>
      <c r="BF29" s="124"/>
      <c r="BG29" s="124"/>
      <c r="BH29" s="124"/>
      <c r="BI29" s="124"/>
      <c r="BJ29" s="124"/>
      <c r="BK29" s="124"/>
      <c r="BL29" s="124"/>
      <c r="BM29" s="125"/>
      <c r="BN29" s="126">
        <v>400350</v>
      </c>
      <c r="BO29" s="127"/>
      <c r="BP29" s="127"/>
      <c r="BQ29" s="127"/>
      <c r="BR29" s="127"/>
      <c r="BS29" s="127"/>
      <c r="BT29" s="127"/>
      <c r="BU29" s="128"/>
      <c r="BV29" s="126">
        <v>400116</v>
      </c>
      <c r="BW29" s="127"/>
      <c r="BX29" s="127"/>
      <c r="BY29" s="127"/>
      <c r="BZ29" s="127"/>
      <c r="CA29" s="127"/>
      <c r="CB29" s="127"/>
      <c r="CC29" s="128"/>
      <c r="CD29" s="297"/>
      <c r="CE29" s="235"/>
      <c r="CF29" s="235"/>
      <c r="CG29" s="235"/>
      <c r="CH29" s="235"/>
      <c r="CI29" s="235"/>
      <c r="CJ29" s="235"/>
      <c r="CK29" s="235"/>
      <c r="CL29" s="235"/>
      <c r="CM29" s="235"/>
      <c r="CN29" s="235"/>
      <c r="CO29" s="235"/>
      <c r="CP29" s="235"/>
      <c r="CQ29" s="235"/>
      <c r="CR29" s="235"/>
      <c r="CS29" s="236"/>
      <c r="CT29" s="132"/>
      <c r="CU29" s="133"/>
      <c r="CV29" s="133"/>
      <c r="CW29" s="133"/>
      <c r="CX29" s="133"/>
      <c r="CY29" s="133"/>
      <c r="CZ29" s="133"/>
      <c r="DA29" s="134"/>
      <c r="DB29" s="132"/>
      <c r="DC29" s="133"/>
      <c r="DD29" s="133"/>
      <c r="DE29" s="133"/>
      <c r="DF29" s="133"/>
      <c r="DG29" s="133"/>
      <c r="DH29" s="133"/>
      <c r="DI29" s="134"/>
      <c r="DJ29" s="73"/>
      <c r="DK29" s="73"/>
      <c r="DL29" s="73"/>
      <c r="DM29" s="73"/>
      <c r="DN29" s="73"/>
      <c r="DO29" s="73"/>
    </row>
    <row r="30" spans="1:119" ht="18.75" customHeight="1" thickBot="1" x14ac:dyDescent="0.25">
      <c r="A30" s="75"/>
      <c r="B30" s="307"/>
      <c r="C30" s="308"/>
      <c r="D30" s="309"/>
      <c r="E30" s="181"/>
      <c r="F30" s="182"/>
      <c r="G30" s="182"/>
      <c r="H30" s="182"/>
      <c r="I30" s="182"/>
      <c r="J30" s="182"/>
      <c r="K30" s="183"/>
      <c r="L30" s="310"/>
      <c r="M30" s="311"/>
      <c r="N30" s="311"/>
      <c r="O30" s="311"/>
      <c r="P30" s="312"/>
      <c r="Q30" s="310"/>
      <c r="R30" s="311"/>
      <c r="S30" s="311"/>
      <c r="T30" s="311"/>
      <c r="U30" s="311"/>
      <c r="V30" s="312"/>
      <c r="W30" s="313" t="s">
        <v>123</v>
      </c>
      <c r="X30" s="314"/>
      <c r="Y30" s="314"/>
      <c r="Z30" s="314"/>
      <c r="AA30" s="314"/>
      <c r="AB30" s="314"/>
      <c r="AC30" s="314"/>
      <c r="AD30" s="314"/>
      <c r="AE30" s="314"/>
      <c r="AF30" s="314"/>
      <c r="AG30" s="315"/>
      <c r="AH30" s="249">
        <v>98.5</v>
      </c>
      <c r="AI30" s="250"/>
      <c r="AJ30" s="250"/>
      <c r="AK30" s="250"/>
      <c r="AL30" s="250"/>
      <c r="AM30" s="250"/>
      <c r="AN30" s="250"/>
      <c r="AO30" s="250"/>
      <c r="AP30" s="250"/>
      <c r="AQ30" s="250"/>
      <c r="AR30" s="250"/>
      <c r="AS30" s="250"/>
      <c r="AT30" s="250"/>
      <c r="AU30" s="250"/>
      <c r="AV30" s="250"/>
      <c r="AW30" s="250"/>
      <c r="AX30" s="252"/>
      <c r="AY30" s="316"/>
      <c r="AZ30" s="317"/>
      <c r="BA30" s="317"/>
      <c r="BB30" s="318"/>
      <c r="BC30" s="278" t="s">
        <v>124</v>
      </c>
      <c r="BD30" s="279"/>
      <c r="BE30" s="279"/>
      <c r="BF30" s="279"/>
      <c r="BG30" s="279"/>
      <c r="BH30" s="279"/>
      <c r="BI30" s="279"/>
      <c r="BJ30" s="279"/>
      <c r="BK30" s="279"/>
      <c r="BL30" s="279"/>
      <c r="BM30" s="280"/>
      <c r="BN30" s="281">
        <v>450690</v>
      </c>
      <c r="BO30" s="282"/>
      <c r="BP30" s="282"/>
      <c r="BQ30" s="282"/>
      <c r="BR30" s="282"/>
      <c r="BS30" s="282"/>
      <c r="BT30" s="282"/>
      <c r="BU30" s="283"/>
      <c r="BV30" s="281">
        <v>588561</v>
      </c>
      <c r="BW30" s="282"/>
      <c r="BX30" s="282"/>
      <c r="BY30" s="282"/>
      <c r="BZ30" s="282"/>
      <c r="CA30" s="282"/>
      <c r="CB30" s="282"/>
      <c r="CC30" s="283"/>
      <c r="CD30" s="319"/>
      <c r="CE30" s="320"/>
      <c r="CF30" s="320"/>
      <c r="CG30" s="320"/>
      <c r="CH30" s="320"/>
      <c r="CI30" s="320"/>
      <c r="CJ30" s="320"/>
      <c r="CK30" s="320"/>
      <c r="CL30" s="320"/>
      <c r="CM30" s="320"/>
      <c r="CN30" s="320"/>
      <c r="CO30" s="320"/>
      <c r="CP30" s="320"/>
      <c r="CQ30" s="320"/>
      <c r="CR30" s="320"/>
      <c r="CS30" s="321"/>
      <c r="CT30" s="322"/>
      <c r="CU30" s="323"/>
      <c r="CV30" s="323"/>
      <c r="CW30" s="323"/>
      <c r="CX30" s="323"/>
      <c r="CY30" s="323"/>
      <c r="CZ30" s="323"/>
      <c r="DA30" s="324"/>
      <c r="DB30" s="322"/>
      <c r="DC30" s="323"/>
      <c r="DD30" s="323"/>
      <c r="DE30" s="323"/>
      <c r="DF30" s="323"/>
      <c r="DG30" s="323"/>
      <c r="DH30" s="323"/>
      <c r="DI30" s="324"/>
      <c r="DJ30" s="73"/>
      <c r="DK30" s="73"/>
      <c r="DL30" s="73"/>
      <c r="DM30" s="73"/>
      <c r="DN30" s="73"/>
      <c r="DO30" s="73"/>
    </row>
    <row r="31" spans="1:119" ht="13.5" customHeight="1" x14ac:dyDescent="0.2">
      <c r="A31" s="75"/>
      <c r="B31" s="325"/>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7"/>
      <c r="DJ31" s="73"/>
      <c r="DK31" s="73"/>
      <c r="DL31" s="73"/>
      <c r="DM31" s="73"/>
      <c r="DN31" s="73"/>
      <c r="DO31" s="73"/>
    </row>
    <row r="32" spans="1:119" ht="13.5" customHeight="1" x14ac:dyDescent="0.2">
      <c r="A32" s="75"/>
      <c r="B32" s="328"/>
      <c r="C32" s="329" t="s">
        <v>125</v>
      </c>
      <c r="D32" s="329"/>
      <c r="E32" s="329"/>
      <c r="F32" s="326"/>
      <c r="G32" s="326"/>
      <c r="H32" s="326"/>
      <c r="I32" s="326"/>
      <c r="J32" s="326"/>
      <c r="K32" s="326"/>
      <c r="L32" s="326"/>
      <c r="M32" s="326"/>
      <c r="N32" s="326"/>
      <c r="O32" s="326"/>
      <c r="P32" s="326"/>
      <c r="Q32" s="326"/>
      <c r="R32" s="326"/>
      <c r="S32" s="326"/>
      <c r="T32" s="326"/>
      <c r="U32" s="326" t="s">
        <v>126</v>
      </c>
      <c r="V32" s="326"/>
      <c r="W32" s="326"/>
      <c r="X32" s="326"/>
      <c r="Y32" s="326"/>
      <c r="Z32" s="326"/>
      <c r="AA32" s="326"/>
      <c r="AB32" s="326"/>
      <c r="AC32" s="326"/>
      <c r="AD32" s="326"/>
      <c r="AE32" s="326"/>
      <c r="AF32" s="326"/>
      <c r="AG32" s="326"/>
      <c r="AH32" s="326"/>
      <c r="AI32" s="326"/>
      <c r="AJ32" s="326"/>
      <c r="AK32" s="326"/>
      <c r="AL32" s="326"/>
      <c r="AM32" s="330" t="s">
        <v>127</v>
      </c>
      <c r="AN32" s="326"/>
      <c r="AO32" s="326"/>
      <c r="AP32" s="326"/>
      <c r="AQ32" s="326"/>
      <c r="AR32" s="326"/>
      <c r="AS32" s="330"/>
      <c r="AT32" s="330"/>
      <c r="AU32" s="330"/>
      <c r="AV32" s="330"/>
      <c r="AW32" s="330"/>
      <c r="AX32" s="330"/>
      <c r="AY32" s="330"/>
      <c r="AZ32" s="330"/>
      <c r="BA32" s="330"/>
      <c r="BB32" s="326"/>
      <c r="BC32" s="330"/>
      <c r="BD32" s="326"/>
      <c r="BE32" s="330" t="s">
        <v>128</v>
      </c>
      <c r="BF32" s="326"/>
      <c r="BG32" s="326"/>
      <c r="BH32" s="326"/>
      <c r="BI32" s="326"/>
      <c r="BJ32" s="330"/>
      <c r="BK32" s="330"/>
      <c r="BL32" s="330"/>
      <c r="BM32" s="330"/>
      <c r="BN32" s="330"/>
      <c r="BO32" s="330"/>
      <c r="BP32" s="330"/>
      <c r="BQ32" s="330"/>
      <c r="BR32" s="326"/>
      <c r="BS32" s="326"/>
      <c r="BT32" s="326"/>
      <c r="BU32" s="326"/>
      <c r="BV32" s="326"/>
      <c r="BW32" s="326" t="s">
        <v>129</v>
      </c>
      <c r="BX32" s="326"/>
      <c r="BY32" s="326"/>
      <c r="BZ32" s="326"/>
      <c r="CA32" s="326"/>
      <c r="CB32" s="330"/>
      <c r="CC32" s="330"/>
      <c r="CD32" s="330"/>
      <c r="CE32" s="330"/>
      <c r="CF32" s="330"/>
      <c r="CG32" s="330"/>
      <c r="CH32" s="330"/>
      <c r="CI32" s="330"/>
      <c r="CJ32" s="330"/>
      <c r="CK32" s="330"/>
      <c r="CL32" s="330"/>
      <c r="CM32" s="330"/>
      <c r="CN32" s="330"/>
      <c r="CO32" s="330" t="s">
        <v>130</v>
      </c>
      <c r="CP32" s="330"/>
      <c r="CQ32" s="330"/>
      <c r="CR32" s="330"/>
      <c r="CS32" s="330"/>
      <c r="CT32" s="330"/>
      <c r="CU32" s="330"/>
      <c r="CV32" s="330"/>
      <c r="CW32" s="330"/>
      <c r="CX32" s="330"/>
      <c r="CY32" s="330"/>
      <c r="CZ32" s="330"/>
      <c r="DA32" s="330"/>
      <c r="DB32" s="330"/>
      <c r="DC32" s="330"/>
      <c r="DD32" s="330"/>
      <c r="DE32" s="330"/>
      <c r="DF32" s="330"/>
      <c r="DG32" s="330"/>
      <c r="DH32" s="330"/>
      <c r="DI32" s="327"/>
      <c r="DJ32" s="73"/>
      <c r="DK32" s="73"/>
      <c r="DL32" s="73"/>
      <c r="DM32" s="73"/>
      <c r="DN32" s="73"/>
      <c r="DO32" s="73"/>
    </row>
    <row r="33" spans="1:119" ht="13.5" customHeight="1" x14ac:dyDescent="0.2">
      <c r="A33" s="75"/>
      <c r="B33" s="328"/>
      <c r="C33" s="149" t="s">
        <v>131</v>
      </c>
      <c r="D33" s="149"/>
      <c r="E33" s="96" t="s">
        <v>132</v>
      </c>
      <c r="F33" s="96"/>
      <c r="G33" s="96"/>
      <c r="H33" s="96"/>
      <c r="I33" s="96"/>
      <c r="J33" s="96"/>
      <c r="K33" s="96"/>
      <c r="L33" s="96"/>
      <c r="M33" s="96"/>
      <c r="N33" s="96"/>
      <c r="O33" s="96"/>
      <c r="P33" s="96"/>
      <c r="Q33" s="96"/>
      <c r="R33" s="96"/>
      <c r="S33" s="96"/>
      <c r="T33" s="331"/>
      <c r="U33" s="149" t="s">
        <v>131</v>
      </c>
      <c r="V33" s="149"/>
      <c r="W33" s="96" t="s">
        <v>132</v>
      </c>
      <c r="X33" s="96"/>
      <c r="Y33" s="96"/>
      <c r="Z33" s="96"/>
      <c r="AA33" s="96"/>
      <c r="AB33" s="96"/>
      <c r="AC33" s="96"/>
      <c r="AD33" s="96"/>
      <c r="AE33" s="96"/>
      <c r="AF33" s="96"/>
      <c r="AG33" s="96"/>
      <c r="AH33" s="96"/>
      <c r="AI33" s="96"/>
      <c r="AJ33" s="96"/>
      <c r="AK33" s="96"/>
      <c r="AL33" s="331"/>
      <c r="AM33" s="149" t="s">
        <v>131</v>
      </c>
      <c r="AN33" s="149"/>
      <c r="AO33" s="96" t="s">
        <v>132</v>
      </c>
      <c r="AP33" s="96"/>
      <c r="AQ33" s="96"/>
      <c r="AR33" s="96"/>
      <c r="AS33" s="96"/>
      <c r="AT33" s="96"/>
      <c r="AU33" s="96"/>
      <c r="AV33" s="96"/>
      <c r="AW33" s="96"/>
      <c r="AX33" s="96"/>
      <c r="AY33" s="96"/>
      <c r="AZ33" s="96"/>
      <c r="BA33" s="96"/>
      <c r="BB33" s="96"/>
      <c r="BC33" s="96"/>
      <c r="BD33" s="332"/>
      <c r="BE33" s="96" t="s">
        <v>133</v>
      </c>
      <c r="BF33" s="96"/>
      <c r="BG33" s="96" t="s">
        <v>134</v>
      </c>
      <c r="BH33" s="96"/>
      <c r="BI33" s="96"/>
      <c r="BJ33" s="96"/>
      <c r="BK33" s="96"/>
      <c r="BL33" s="96"/>
      <c r="BM33" s="96"/>
      <c r="BN33" s="96"/>
      <c r="BO33" s="96"/>
      <c r="BP33" s="96"/>
      <c r="BQ33" s="96"/>
      <c r="BR33" s="96"/>
      <c r="BS33" s="96"/>
      <c r="BT33" s="96"/>
      <c r="BU33" s="96"/>
      <c r="BV33" s="332"/>
      <c r="BW33" s="149" t="s">
        <v>133</v>
      </c>
      <c r="BX33" s="149"/>
      <c r="BY33" s="96" t="s">
        <v>135</v>
      </c>
      <c r="BZ33" s="96"/>
      <c r="CA33" s="96"/>
      <c r="CB33" s="96"/>
      <c r="CC33" s="96"/>
      <c r="CD33" s="96"/>
      <c r="CE33" s="96"/>
      <c r="CF33" s="96"/>
      <c r="CG33" s="96"/>
      <c r="CH33" s="96"/>
      <c r="CI33" s="96"/>
      <c r="CJ33" s="96"/>
      <c r="CK33" s="96"/>
      <c r="CL33" s="96"/>
      <c r="CM33" s="96"/>
      <c r="CN33" s="331"/>
      <c r="CO33" s="149" t="s">
        <v>131</v>
      </c>
      <c r="CP33" s="149"/>
      <c r="CQ33" s="96" t="s">
        <v>136</v>
      </c>
      <c r="CR33" s="96"/>
      <c r="CS33" s="96"/>
      <c r="CT33" s="96"/>
      <c r="CU33" s="96"/>
      <c r="CV33" s="96"/>
      <c r="CW33" s="96"/>
      <c r="CX33" s="96"/>
      <c r="CY33" s="96"/>
      <c r="CZ33" s="96"/>
      <c r="DA33" s="96"/>
      <c r="DB33" s="96"/>
      <c r="DC33" s="96"/>
      <c r="DD33" s="96"/>
      <c r="DE33" s="96"/>
      <c r="DF33" s="331"/>
      <c r="DG33" s="333" t="s">
        <v>137</v>
      </c>
      <c r="DH33" s="333"/>
      <c r="DI33" s="334"/>
      <c r="DJ33" s="73"/>
      <c r="DK33" s="73"/>
      <c r="DL33" s="73"/>
      <c r="DM33" s="73"/>
      <c r="DN33" s="73"/>
      <c r="DO33" s="73"/>
    </row>
    <row r="34" spans="1:119" ht="32.25" customHeight="1" x14ac:dyDescent="0.2">
      <c r="A34" s="75"/>
      <c r="B34" s="328"/>
      <c r="C34" s="335">
        <f>IF(E34="","",1)</f>
        <v>1</v>
      </c>
      <c r="D34" s="335"/>
      <c r="E34" s="336" t="str">
        <f>IF('各会計、関係団体の財政状況及び健全化判断比率'!B7="","",'各会計、関係団体の財政状況及び健全化判断比率'!B7)</f>
        <v>一般会計</v>
      </c>
      <c r="F34" s="336"/>
      <c r="G34" s="336"/>
      <c r="H34" s="336"/>
      <c r="I34" s="336"/>
      <c r="J34" s="336"/>
      <c r="K34" s="336"/>
      <c r="L34" s="336"/>
      <c r="M34" s="336"/>
      <c r="N34" s="336"/>
      <c r="O34" s="336"/>
      <c r="P34" s="336"/>
      <c r="Q34" s="336"/>
      <c r="R34" s="336"/>
      <c r="S34" s="336"/>
      <c r="T34" s="329"/>
      <c r="U34" s="335">
        <f>IF(W34="","",MAX(C34:D43)+1)</f>
        <v>2</v>
      </c>
      <c r="V34" s="335"/>
      <c r="W34" s="336" t="str">
        <f>IF('各会計、関係団体の財政状況及び健全化判断比率'!B28="","",'各会計、関係団体の財政状況及び健全化判断比率'!B28)</f>
        <v>国民健康保険特別会計</v>
      </c>
      <c r="X34" s="336"/>
      <c r="Y34" s="336"/>
      <c r="Z34" s="336"/>
      <c r="AA34" s="336"/>
      <c r="AB34" s="336"/>
      <c r="AC34" s="336"/>
      <c r="AD34" s="336"/>
      <c r="AE34" s="336"/>
      <c r="AF34" s="336"/>
      <c r="AG34" s="336"/>
      <c r="AH34" s="336"/>
      <c r="AI34" s="336"/>
      <c r="AJ34" s="336"/>
      <c r="AK34" s="336"/>
      <c r="AL34" s="329"/>
      <c r="AM34" s="335">
        <f>IF(AO34="","",MAX(C34:D43,U34:V43)+1)</f>
        <v>6</v>
      </c>
      <c r="AN34" s="335"/>
      <c r="AO34" s="336" t="str">
        <f>IF('各会計、関係団体の財政状況及び健全化判断比率'!B32="","",'各会計、関係団体の財政状況及び健全化判断比率'!B32)</f>
        <v>水道事業会計</v>
      </c>
      <c r="AP34" s="336"/>
      <c r="AQ34" s="336"/>
      <c r="AR34" s="336"/>
      <c r="AS34" s="336"/>
      <c r="AT34" s="336"/>
      <c r="AU34" s="336"/>
      <c r="AV34" s="336"/>
      <c r="AW34" s="336"/>
      <c r="AX34" s="336"/>
      <c r="AY34" s="336"/>
      <c r="AZ34" s="336"/>
      <c r="BA34" s="336"/>
      <c r="BB34" s="336"/>
      <c r="BC34" s="336"/>
      <c r="BD34" s="329"/>
      <c r="BE34" s="335">
        <f>IF(BG34="","",MAX(C34:D43,U34:V43,AM34:AN43)+1)</f>
        <v>7</v>
      </c>
      <c r="BF34" s="335"/>
      <c r="BG34" s="336" t="str">
        <f>IF('各会計、関係団体の財政状況及び健全化判断比率'!B33="","",'各会計、関係団体の財政状況及び健全化判断比率'!B33)</f>
        <v>下水道事業特別会計</v>
      </c>
      <c r="BH34" s="336"/>
      <c r="BI34" s="336"/>
      <c r="BJ34" s="336"/>
      <c r="BK34" s="336"/>
      <c r="BL34" s="336"/>
      <c r="BM34" s="336"/>
      <c r="BN34" s="336"/>
      <c r="BO34" s="336"/>
      <c r="BP34" s="336"/>
      <c r="BQ34" s="336"/>
      <c r="BR34" s="336"/>
      <c r="BS34" s="336"/>
      <c r="BT34" s="336"/>
      <c r="BU34" s="336"/>
      <c r="BV34" s="329"/>
      <c r="BW34" s="335">
        <f>IF(BY34="","",MAX(C34:D43,U34:V43,AM34:AN43,BE34:BF43)+1)</f>
        <v>9</v>
      </c>
      <c r="BX34" s="335"/>
      <c r="BY34" s="336" t="str">
        <f>IF('各会計、関係団体の財政状況及び健全化判断比率'!B68="","",'各会計、関係団体の財政状況及び健全化判断比率'!B68)</f>
        <v>群馬県市町村会館管理組合</v>
      </c>
      <c r="BZ34" s="336"/>
      <c r="CA34" s="336"/>
      <c r="CB34" s="336"/>
      <c r="CC34" s="336"/>
      <c r="CD34" s="336"/>
      <c r="CE34" s="336"/>
      <c r="CF34" s="336"/>
      <c r="CG34" s="336"/>
      <c r="CH34" s="336"/>
      <c r="CI34" s="336"/>
      <c r="CJ34" s="336"/>
      <c r="CK34" s="336"/>
      <c r="CL34" s="336"/>
      <c r="CM34" s="336"/>
      <c r="CN34" s="329"/>
      <c r="CO34" s="335">
        <f>IF(CQ34="","",MAX(C34:D43,U34:V43,AM34:AN43,BE34:BF43,BW34:BX43)+1)</f>
        <v>13</v>
      </c>
      <c r="CP34" s="335"/>
      <c r="CQ34" s="336" t="str">
        <f>IF('各会計、関係団体の財政状況及び健全化判断比率'!BS7="","",'各会計、関係団体の財政状況及び健全化判断比率'!BS7)</f>
        <v>玉村町農業公社</v>
      </c>
      <c r="CR34" s="336"/>
      <c r="CS34" s="336"/>
      <c r="CT34" s="336"/>
      <c r="CU34" s="336"/>
      <c r="CV34" s="336"/>
      <c r="CW34" s="336"/>
      <c r="CX34" s="336"/>
      <c r="CY34" s="336"/>
      <c r="CZ34" s="336"/>
      <c r="DA34" s="336"/>
      <c r="DB34" s="336"/>
      <c r="DC34" s="336"/>
      <c r="DD34" s="336"/>
      <c r="DE34" s="336"/>
      <c r="DF34" s="326"/>
      <c r="DG34" s="337" t="str">
        <f>IF('各会計、関係団体の財政状況及び健全化判断比率'!BR7="","",'各会計、関係団体の財政状況及び健全化判断比率'!BR7)</f>
        <v/>
      </c>
      <c r="DH34" s="337"/>
      <c r="DI34" s="334"/>
      <c r="DJ34" s="73"/>
      <c r="DK34" s="73"/>
      <c r="DL34" s="73"/>
      <c r="DM34" s="73"/>
      <c r="DN34" s="73"/>
      <c r="DO34" s="73"/>
    </row>
    <row r="35" spans="1:119" ht="32.25" customHeight="1" x14ac:dyDescent="0.2">
      <c r="A35" s="75"/>
      <c r="B35" s="328"/>
      <c r="C35" s="335" t="str">
        <f>IF(E35="","",C34+1)</f>
        <v/>
      </c>
      <c r="D35" s="335"/>
      <c r="E35" s="336" t="str">
        <f>IF('各会計、関係団体の財政状況及び健全化判断比率'!B8="","",'各会計、関係団体の財政状況及び健全化判断比率'!B8)</f>
        <v/>
      </c>
      <c r="F35" s="336"/>
      <c r="G35" s="336"/>
      <c r="H35" s="336"/>
      <c r="I35" s="336"/>
      <c r="J35" s="336"/>
      <c r="K35" s="336"/>
      <c r="L35" s="336"/>
      <c r="M35" s="336"/>
      <c r="N35" s="336"/>
      <c r="O35" s="336"/>
      <c r="P35" s="336"/>
      <c r="Q35" s="336"/>
      <c r="R35" s="336"/>
      <c r="S35" s="336"/>
      <c r="T35" s="329"/>
      <c r="U35" s="335">
        <f>IF(W35="","",U34+1)</f>
        <v>3</v>
      </c>
      <c r="V35" s="335"/>
      <c r="W35" s="336" t="str">
        <f>IF('各会計、関係団体の財政状況及び健全化判断比率'!B29="","",'各会計、関係団体の財政状況及び健全化判断比率'!B29)</f>
        <v>介護保険特別会計</v>
      </c>
      <c r="X35" s="336"/>
      <c r="Y35" s="336"/>
      <c r="Z35" s="336"/>
      <c r="AA35" s="336"/>
      <c r="AB35" s="336"/>
      <c r="AC35" s="336"/>
      <c r="AD35" s="336"/>
      <c r="AE35" s="336"/>
      <c r="AF35" s="336"/>
      <c r="AG35" s="336"/>
      <c r="AH35" s="336"/>
      <c r="AI35" s="336"/>
      <c r="AJ35" s="336"/>
      <c r="AK35" s="336"/>
      <c r="AL35" s="329"/>
      <c r="AM35" s="335" t="str">
        <f t="shared" ref="AM35:AM43" si="0">IF(AO35="","",AM34+1)</f>
        <v/>
      </c>
      <c r="AN35" s="335"/>
      <c r="AO35" s="336"/>
      <c r="AP35" s="336"/>
      <c r="AQ35" s="336"/>
      <c r="AR35" s="336"/>
      <c r="AS35" s="336"/>
      <c r="AT35" s="336"/>
      <c r="AU35" s="336"/>
      <c r="AV35" s="336"/>
      <c r="AW35" s="336"/>
      <c r="AX35" s="336"/>
      <c r="AY35" s="336"/>
      <c r="AZ35" s="336"/>
      <c r="BA35" s="336"/>
      <c r="BB35" s="336"/>
      <c r="BC35" s="336"/>
      <c r="BD35" s="329"/>
      <c r="BE35" s="335">
        <f t="shared" ref="BE35:BE43" si="1">IF(BG35="","",BE34+1)</f>
        <v>8</v>
      </c>
      <c r="BF35" s="335"/>
      <c r="BG35" s="336" t="str">
        <f>IF('各会計、関係団体の財政状況及び健全化判断比率'!B34="","",'各会計、関係団体の財政状況及び健全化判断比率'!B34)</f>
        <v>宅地造成事業特別会計</v>
      </c>
      <c r="BH35" s="336"/>
      <c r="BI35" s="336"/>
      <c r="BJ35" s="336"/>
      <c r="BK35" s="336"/>
      <c r="BL35" s="336"/>
      <c r="BM35" s="336"/>
      <c r="BN35" s="336"/>
      <c r="BO35" s="336"/>
      <c r="BP35" s="336"/>
      <c r="BQ35" s="336"/>
      <c r="BR35" s="336"/>
      <c r="BS35" s="336"/>
      <c r="BT35" s="336"/>
      <c r="BU35" s="336"/>
      <c r="BV35" s="329"/>
      <c r="BW35" s="335">
        <f t="shared" ref="BW35:BW43" si="2">IF(BY35="","",BW34+1)</f>
        <v>10</v>
      </c>
      <c r="BX35" s="335"/>
      <c r="BY35" s="336" t="str">
        <f>IF('各会計、関係団体の財政状況及び健全化判断比率'!B69="","",'各会計、関係団体の財政状況及び健全化判断比率'!B69)</f>
        <v>群馬県市町村総合事務組合</v>
      </c>
      <c r="BZ35" s="336"/>
      <c r="CA35" s="336"/>
      <c r="CB35" s="336"/>
      <c r="CC35" s="336"/>
      <c r="CD35" s="336"/>
      <c r="CE35" s="336"/>
      <c r="CF35" s="336"/>
      <c r="CG35" s="336"/>
      <c r="CH35" s="336"/>
      <c r="CI35" s="336"/>
      <c r="CJ35" s="336"/>
      <c r="CK35" s="336"/>
      <c r="CL35" s="336"/>
      <c r="CM35" s="336"/>
      <c r="CN35" s="329"/>
      <c r="CO35" s="335">
        <f t="shared" ref="CO35:CO43" si="3">IF(CQ35="","",CO34+1)</f>
        <v>14</v>
      </c>
      <c r="CP35" s="335"/>
      <c r="CQ35" s="336" t="str">
        <f>IF('各会計、関係団体の財政状況及び健全化判断比率'!BS8="","",'各会計、関係団体の財政状況及び健全化判断比率'!BS8)</f>
        <v>玉村町文化振興財団</v>
      </c>
      <c r="CR35" s="336"/>
      <c r="CS35" s="336"/>
      <c r="CT35" s="336"/>
      <c r="CU35" s="336"/>
      <c r="CV35" s="336"/>
      <c r="CW35" s="336"/>
      <c r="CX35" s="336"/>
      <c r="CY35" s="336"/>
      <c r="CZ35" s="336"/>
      <c r="DA35" s="336"/>
      <c r="DB35" s="336"/>
      <c r="DC35" s="336"/>
      <c r="DD35" s="336"/>
      <c r="DE35" s="336"/>
      <c r="DF35" s="326"/>
      <c r="DG35" s="337" t="str">
        <f>IF('各会計、関係団体の財政状況及び健全化判断比率'!BR8="","",'各会計、関係団体の財政状況及び健全化判断比率'!BR8)</f>
        <v/>
      </c>
      <c r="DH35" s="337"/>
      <c r="DI35" s="334"/>
      <c r="DJ35" s="73"/>
      <c r="DK35" s="73"/>
      <c r="DL35" s="73"/>
      <c r="DM35" s="73"/>
      <c r="DN35" s="73"/>
      <c r="DO35" s="73"/>
    </row>
    <row r="36" spans="1:119" ht="32.25" customHeight="1" x14ac:dyDescent="0.2">
      <c r="A36" s="75"/>
      <c r="B36" s="328"/>
      <c r="C36" s="335" t="str">
        <f>IF(E36="","",C35+1)</f>
        <v/>
      </c>
      <c r="D36" s="335"/>
      <c r="E36" s="336" t="str">
        <f>IF('各会計、関係団体の財政状況及び健全化判断比率'!B9="","",'各会計、関係団体の財政状況及び健全化判断比率'!B9)</f>
        <v/>
      </c>
      <c r="F36" s="336"/>
      <c r="G36" s="336"/>
      <c r="H36" s="336"/>
      <c r="I36" s="336"/>
      <c r="J36" s="336"/>
      <c r="K36" s="336"/>
      <c r="L36" s="336"/>
      <c r="M36" s="336"/>
      <c r="N36" s="336"/>
      <c r="O36" s="336"/>
      <c r="P36" s="336"/>
      <c r="Q36" s="336"/>
      <c r="R36" s="336"/>
      <c r="S36" s="336"/>
      <c r="T36" s="329"/>
      <c r="U36" s="335">
        <f t="shared" ref="U36:U43" si="4">IF(W36="","",U35+1)</f>
        <v>4</v>
      </c>
      <c r="V36" s="335"/>
      <c r="W36" s="336" t="str">
        <f>IF('各会計、関係団体の財政状況及び健全化判断比率'!B30="","",'各会計、関係団体の財政状況及び健全化判断比率'!B30)</f>
        <v>後期高齢者医療特別会計</v>
      </c>
      <c r="X36" s="336"/>
      <c r="Y36" s="336"/>
      <c r="Z36" s="336"/>
      <c r="AA36" s="336"/>
      <c r="AB36" s="336"/>
      <c r="AC36" s="336"/>
      <c r="AD36" s="336"/>
      <c r="AE36" s="336"/>
      <c r="AF36" s="336"/>
      <c r="AG36" s="336"/>
      <c r="AH36" s="336"/>
      <c r="AI36" s="336"/>
      <c r="AJ36" s="336"/>
      <c r="AK36" s="336"/>
      <c r="AL36" s="329"/>
      <c r="AM36" s="335" t="str">
        <f t="shared" si="0"/>
        <v/>
      </c>
      <c r="AN36" s="335"/>
      <c r="AO36" s="336"/>
      <c r="AP36" s="336"/>
      <c r="AQ36" s="336"/>
      <c r="AR36" s="336"/>
      <c r="AS36" s="336"/>
      <c r="AT36" s="336"/>
      <c r="AU36" s="336"/>
      <c r="AV36" s="336"/>
      <c r="AW36" s="336"/>
      <c r="AX36" s="336"/>
      <c r="AY36" s="336"/>
      <c r="AZ36" s="336"/>
      <c r="BA36" s="336"/>
      <c r="BB36" s="336"/>
      <c r="BC36" s="336"/>
      <c r="BD36" s="329"/>
      <c r="BE36" s="335" t="str">
        <f t="shared" si="1"/>
        <v/>
      </c>
      <c r="BF36" s="335"/>
      <c r="BG36" s="336"/>
      <c r="BH36" s="336"/>
      <c r="BI36" s="336"/>
      <c r="BJ36" s="336"/>
      <c r="BK36" s="336"/>
      <c r="BL36" s="336"/>
      <c r="BM36" s="336"/>
      <c r="BN36" s="336"/>
      <c r="BO36" s="336"/>
      <c r="BP36" s="336"/>
      <c r="BQ36" s="336"/>
      <c r="BR36" s="336"/>
      <c r="BS36" s="336"/>
      <c r="BT36" s="336"/>
      <c r="BU36" s="336"/>
      <c r="BV36" s="329"/>
      <c r="BW36" s="335">
        <f t="shared" si="2"/>
        <v>11</v>
      </c>
      <c r="BX36" s="335"/>
      <c r="BY36" s="336" t="str">
        <f>IF('各会計、関係団体の財政状況及び健全化判断比率'!B70="","",'各会計、関係団体の財政状況及び健全化判断比率'!B70)</f>
        <v>群馬県後期高齢者医療広域連合（一般会計）</v>
      </c>
      <c r="BZ36" s="336"/>
      <c r="CA36" s="336"/>
      <c r="CB36" s="336"/>
      <c r="CC36" s="336"/>
      <c r="CD36" s="336"/>
      <c r="CE36" s="336"/>
      <c r="CF36" s="336"/>
      <c r="CG36" s="336"/>
      <c r="CH36" s="336"/>
      <c r="CI36" s="336"/>
      <c r="CJ36" s="336"/>
      <c r="CK36" s="336"/>
      <c r="CL36" s="336"/>
      <c r="CM36" s="336"/>
      <c r="CN36" s="329"/>
      <c r="CO36" s="335">
        <f t="shared" si="3"/>
        <v>15</v>
      </c>
      <c r="CP36" s="335"/>
      <c r="CQ36" s="336" t="str">
        <f>IF('各会計、関係団体の財政状況及び健全化判断比率'!BS9="","",'各会計、関係団体の財政状況及び健全化判断比率'!BS9)</f>
        <v>玉村町土地開発公社</v>
      </c>
      <c r="CR36" s="336"/>
      <c r="CS36" s="336"/>
      <c r="CT36" s="336"/>
      <c r="CU36" s="336"/>
      <c r="CV36" s="336"/>
      <c r="CW36" s="336"/>
      <c r="CX36" s="336"/>
      <c r="CY36" s="336"/>
      <c r="CZ36" s="336"/>
      <c r="DA36" s="336"/>
      <c r="DB36" s="336"/>
      <c r="DC36" s="336"/>
      <c r="DD36" s="336"/>
      <c r="DE36" s="336"/>
      <c r="DF36" s="326"/>
      <c r="DG36" s="337" t="str">
        <f>IF('各会計、関係団体の財政状況及び健全化判断比率'!BR9="","",'各会計、関係団体の財政状況及び健全化判断比率'!BR9)</f>
        <v>○</v>
      </c>
      <c r="DH36" s="337"/>
      <c r="DI36" s="334"/>
      <c r="DJ36" s="73"/>
      <c r="DK36" s="73"/>
      <c r="DL36" s="73"/>
      <c r="DM36" s="73"/>
      <c r="DN36" s="73"/>
      <c r="DO36" s="73"/>
    </row>
    <row r="37" spans="1:119" ht="32.25" customHeight="1" x14ac:dyDescent="0.2">
      <c r="A37" s="75"/>
      <c r="B37" s="328"/>
      <c r="C37" s="335" t="str">
        <f>IF(E37="","",C36+1)</f>
        <v/>
      </c>
      <c r="D37" s="335"/>
      <c r="E37" s="336" t="str">
        <f>IF('各会計、関係団体の財政状況及び健全化判断比率'!B10="","",'各会計、関係団体の財政状況及び健全化判断比率'!B10)</f>
        <v/>
      </c>
      <c r="F37" s="336"/>
      <c r="G37" s="336"/>
      <c r="H37" s="336"/>
      <c r="I37" s="336"/>
      <c r="J37" s="336"/>
      <c r="K37" s="336"/>
      <c r="L37" s="336"/>
      <c r="M37" s="336"/>
      <c r="N37" s="336"/>
      <c r="O37" s="336"/>
      <c r="P37" s="336"/>
      <c r="Q37" s="336"/>
      <c r="R37" s="336"/>
      <c r="S37" s="336"/>
      <c r="T37" s="329"/>
      <c r="U37" s="335">
        <f t="shared" si="4"/>
        <v>5</v>
      </c>
      <c r="V37" s="335"/>
      <c r="W37" s="336" t="str">
        <f>IF('各会計、関係団体の財政状況及び健全化判断比率'!B31="","",'各会計、関係団体の財政状況及び健全化判断比率'!B31)</f>
        <v>介護予防サービス事業特別会計</v>
      </c>
      <c r="X37" s="336"/>
      <c r="Y37" s="336"/>
      <c r="Z37" s="336"/>
      <c r="AA37" s="336"/>
      <c r="AB37" s="336"/>
      <c r="AC37" s="336"/>
      <c r="AD37" s="336"/>
      <c r="AE37" s="336"/>
      <c r="AF37" s="336"/>
      <c r="AG37" s="336"/>
      <c r="AH37" s="336"/>
      <c r="AI37" s="336"/>
      <c r="AJ37" s="336"/>
      <c r="AK37" s="336"/>
      <c r="AL37" s="329"/>
      <c r="AM37" s="335" t="str">
        <f t="shared" si="0"/>
        <v/>
      </c>
      <c r="AN37" s="335"/>
      <c r="AO37" s="336"/>
      <c r="AP37" s="336"/>
      <c r="AQ37" s="336"/>
      <c r="AR37" s="336"/>
      <c r="AS37" s="336"/>
      <c r="AT37" s="336"/>
      <c r="AU37" s="336"/>
      <c r="AV37" s="336"/>
      <c r="AW37" s="336"/>
      <c r="AX37" s="336"/>
      <c r="AY37" s="336"/>
      <c r="AZ37" s="336"/>
      <c r="BA37" s="336"/>
      <c r="BB37" s="336"/>
      <c r="BC37" s="336"/>
      <c r="BD37" s="329"/>
      <c r="BE37" s="335" t="str">
        <f t="shared" si="1"/>
        <v/>
      </c>
      <c r="BF37" s="335"/>
      <c r="BG37" s="336"/>
      <c r="BH37" s="336"/>
      <c r="BI37" s="336"/>
      <c r="BJ37" s="336"/>
      <c r="BK37" s="336"/>
      <c r="BL37" s="336"/>
      <c r="BM37" s="336"/>
      <c r="BN37" s="336"/>
      <c r="BO37" s="336"/>
      <c r="BP37" s="336"/>
      <c r="BQ37" s="336"/>
      <c r="BR37" s="336"/>
      <c r="BS37" s="336"/>
      <c r="BT37" s="336"/>
      <c r="BU37" s="336"/>
      <c r="BV37" s="329"/>
      <c r="BW37" s="335">
        <f t="shared" si="2"/>
        <v>12</v>
      </c>
      <c r="BX37" s="335"/>
      <c r="BY37" s="336" t="str">
        <f>IF('各会計、関係団体の財政状況及び健全化判断比率'!B71="","",'各会計、関係団体の財政状況及び健全化判断比率'!B71)</f>
        <v>群馬県後期高齢者医療広域連合（事業会計）</v>
      </c>
      <c r="BZ37" s="336"/>
      <c r="CA37" s="336"/>
      <c r="CB37" s="336"/>
      <c r="CC37" s="336"/>
      <c r="CD37" s="336"/>
      <c r="CE37" s="336"/>
      <c r="CF37" s="336"/>
      <c r="CG37" s="336"/>
      <c r="CH37" s="336"/>
      <c r="CI37" s="336"/>
      <c r="CJ37" s="336"/>
      <c r="CK37" s="336"/>
      <c r="CL37" s="336"/>
      <c r="CM37" s="336"/>
      <c r="CN37" s="329"/>
      <c r="CO37" s="335" t="str">
        <f t="shared" si="3"/>
        <v/>
      </c>
      <c r="CP37" s="335"/>
      <c r="CQ37" s="336" t="str">
        <f>IF('各会計、関係団体の財政状況及び健全化判断比率'!BS10="","",'各会計、関係団体の財政状況及び健全化判断比率'!BS10)</f>
        <v/>
      </c>
      <c r="CR37" s="336"/>
      <c r="CS37" s="336"/>
      <c r="CT37" s="336"/>
      <c r="CU37" s="336"/>
      <c r="CV37" s="336"/>
      <c r="CW37" s="336"/>
      <c r="CX37" s="336"/>
      <c r="CY37" s="336"/>
      <c r="CZ37" s="336"/>
      <c r="DA37" s="336"/>
      <c r="DB37" s="336"/>
      <c r="DC37" s="336"/>
      <c r="DD37" s="336"/>
      <c r="DE37" s="336"/>
      <c r="DF37" s="326"/>
      <c r="DG37" s="337" t="str">
        <f>IF('各会計、関係団体の財政状況及び健全化判断比率'!BR10="","",'各会計、関係団体の財政状況及び健全化判断比率'!BR10)</f>
        <v/>
      </c>
      <c r="DH37" s="337"/>
      <c r="DI37" s="334"/>
      <c r="DJ37" s="73"/>
      <c r="DK37" s="73"/>
      <c r="DL37" s="73"/>
      <c r="DM37" s="73"/>
      <c r="DN37" s="73"/>
      <c r="DO37" s="73"/>
    </row>
    <row r="38" spans="1:119" ht="32.25" customHeight="1" x14ac:dyDescent="0.2">
      <c r="A38" s="75"/>
      <c r="B38" s="328"/>
      <c r="C38" s="335" t="str">
        <f t="shared" ref="C38:C43" si="5">IF(E38="","",C37+1)</f>
        <v/>
      </c>
      <c r="D38" s="335"/>
      <c r="E38" s="336" t="str">
        <f>IF('各会計、関係団体の財政状況及び健全化判断比率'!B11="","",'各会計、関係団体の財政状況及び健全化判断比率'!B11)</f>
        <v/>
      </c>
      <c r="F38" s="336"/>
      <c r="G38" s="336"/>
      <c r="H38" s="336"/>
      <c r="I38" s="336"/>
      <c r="J38" s="336"/>
      <c r="K38" s="336"/>
      <c r="L38" s="336"/>
      <c r="M38" s="336"/>
      <c r="N38" s="336"/>
      <c r="O38" s="336"/>
      <c r="P38" s="336"/>
      <c r="Q38" s="336"/>
      <c r="R38" s="336"/>
      <c r="S38" s="336"/>
      <c r="T38" s="329"/>
      <c r="U38" s="335" t="str">
        <f t="shared" si="4"/>
        <v/>
      </c>
      <c r="V38" s="335"/>
      <c r="W38" s="336"/>
      <c r="X38" s="336"/>
      <c r="Y38" s="336"/>
      <c r="Z38" s="336"/>
      <c r="AA38" s="336"/>
      <c r="AB38" s="336"/>
      <c r="AC38" s="336"/>
      <c r="AD38" s="336"/>
      <c r="AE38" s="336"/>
      <c r="AF38" s="336"/>
      <c r="AG38" s="336"/>
      <c r="AH38" s="336"/>
      <c r="AI38" s="336"/>
      <c r="AJ38" s="336"/>
      <c r="AK38" s="336"/>
      <c r="AL38" s="329"/>
      <c r="AM38" s="335" t="str">
        <f t="shared" si="0"/>
        <v/>
      </c>
      <c r="AN38" s="335"/>
      <c r="AO38" s="336"/>
      <c r="AP38" s="336"/>
      <c r="AQ38" s="336"/>
      <c r="AR38" s="336"/>
      <c r="AS38" s="336"/>
      <c r="AT38" s="336"/>
      <c r="AU38" s="336"/>
      <c r="AV38" s="336"/>
      <c r="AW38" s="336"/>
      <c r="AX38" s="336"/>
      <c r="AY38" s="336"/>
      <c r="AZ38" s="336"/>
      <c r="BA38" s="336"/>
      <c r="BB38" s="336"/>
      <c r="BC38" s="336"/>
      <c r="BD38" s="329"/>
      <c r="BE38" s="335" t="str">
        <f t="shared" si="1"/>
        <v/>
      </c>
      <c r="BF38" s="335"/>
      <c r="BG38" s="336"/>
      <c r="BH38" s="336"/>
      <c r="BI38" s="336"/>
      <c r="BJ38" s="336"/>
      <c r="BK38" s="336"/>
      <c r="BL38" s="336"/>
      <c r="BM38" s="336"/>
      <c r="BN38" s="336"/>
      <c r="BO38" s="336"/>
      <c r="BP38" s="336"/>
      <c r="BQ38" s="336"/>
      <c r="BR38" s="336"/>
      <c r="BS38" s="336"/>
      <c r="BT38" s="336"/>
      <c r="BU38" s="336"/>
      <c r="BV38" s="329"/>
      <c r="BW38" s="335" t="str">
        <f t="shared" si="2"/>
        <v/>
      </c>
      <c r="BX38" s="335"/>
      <c r="BY38" s="336" t="str">
        <f>IF('各会計、関係団体の財政状況及び健全化判断比率'!B72="","",'各会計、関係団体の財政状況及び健全化判断比率'!B72)</f>
        <v/>
      </c>
      <c r="BZ38" s="336"/>
      <c r="CA38" s="336"/>
      <c r="CB38" s="336"/>
      <c r="CC38" s="336"/>
      <c r="CD38" s="336"/>
      <c r="CE38" s="336"/>
      <c r="CF38" s="336"/>
      <c r="CG38" s="336"/>
      <c r="CH38" s="336"/>
      <c r="CI38" s="336"/>
      <c r="CJ38" s="336"/>
      <c r="CK38" s="336"/>
      <c r="CL38" s="336"/>
      <c r="CM38" s="336"/>
      <c r="CN38" s="329"/>
      <c r="CO38" s="335" t="str">
        <f t="shared" si="3"/>
        <v/>
      </c>
      <c r="CP38" s="335"/>
      <c r="CQ38" s="336" t="str">
        <f>IF('各会計、関係団体の財政状況及び健全化判断比率'!BS11="","",'各会計、関係団体の財政状況及び健全化判断比率'!BS11)</f>
        <v/>
      </c>
      <c r="CR38" s="336"/>
      <c r="CS38" s="336"/>
      <c r="CT38" s="336"/>
      <c r="CU38" s="336"/>
      <c r="CV38" s="336"/>
      <c r="CW38" s="336"/>
      <c r="CX38" s="336"/>
      <c r="CY38" s="336"/>
      <c r="CZ38" s="336"/>
      <c r="DA38" s="336"/>
      <c r="DB38" s="336"/>
      <c r="DC38" s="336"/>
      <c r="DD38" s="336"/>
      <c r="DE38" s="336"/>
      <c r="DF38" s="326"/>
      <c r="DG38" s="337" t="str">
        <f>IF('各会計、関係団体の財政状況及び健全化判断比率'!BR11="","",'各会計、関係団体の財政状況及び健全化判断比率'!BR11)</f>
        <v/>
      </c>
      <c r="DH38" s="337"/>
      <c r="DI38" s="334"/>
      <c r="DJ38" s="73"/>
      <c r="DK38" s="73"/>
      <c r="DL38" s="73"/>
      <c r="DM38" s="73"/>
      <c r="DN38" s="73"/>
      <c r="DO38" s="73"/>
    </row>
    <row r="39" spans="1:119" ht="32.25" customHeight="1" x14ac:dyDescent="0.2">
      <c r="A39" s="75"/>
      <c r="B39" s="328"/>
      <c r="C39" s="335" t="str">
        <f t="shared" si="5"/>
        <v/>
      </c>
      <c r="D39" s="335"/>
      <c r="E39" s="336" t="str">
        <f>IF('各会計、関係団体の財政状況及び健全化判断比率'!B12="","",'各会計、関係団体の財政状況及び健全化判断比率'!B12)</f>
        <v/>
      </c>
      <c r="F39" s="336"/>
      <c r="G39" s="336"/>
      <c r="H39" s="336"/>
      <c r="I39" s="336"/>
      <c r="J39" s="336"/>
      <c r="K39" s="336"/>
      <c r="L39" s="336"/>
      <c r="M39" s="336"/>
      <c r="N39" s="336"/>
      <c r="O39" s="336"/>
      <c r="P39" s="336"/>
      <c r="Q39" s="336"/>
      <c r="R39" s="336"/>
      <c r="S39" s="336"/>
      <c r="T39" s="329"/>
      <c r="U39" s="335" t="str">
        <f t="shared" si="4"/>
        <v/>
      </c>
      <c r="V39" s="335"/>
      <c r="W39" s="336"/>
      <c r="X39" s="336"/>
      <c r="Y39" s="336"/>
      <c r="Z39" s="336"/>
      <c r="AA39" s="336"/>
      <c r="AB39" s="336"/>
      <c r="AC39" s="336"/>
      <c r="AD39" s="336"/>
      <c r="AE39" s="336"/>
      <c r="AF39" s="336"/>
      <c r="AG39" s="336"/>
      <c r="AH39" s="336"/>
      <c r="AI39" s="336"/>
      <c r="AJ39" s="336"/>
      <c r="AK39" s="336"/>
      <c r="AL39" s="329"/>
      <c r="AM39" s="335" t="str">
        <f t="shared" si="0"/>
        <v/>
      </c>
      <c r="AN39" s="335"/>
      <c r="AO39" s="336"/>
      <c r="AP39" s="336"/>
      <c r="AQ39" s="336"/>
      <c r="AR39" s="336"/>
      <c r="AS39" s="336"/>
      <c r="AT39" s="336"/>
      <c r="AU39" s="336"/>
      <c r="AV39" s="336"/>
      <c r="AW39" s="336"/>
      <c r="AX39" s="336"/>
      <c r="AY39" s="336"/>
      <c r="AZ39" s="336"/>
      <c r="BA39" s="336"/>
      <c r="BB39" s="336"/>
      <c r="BC39" s="336"/>
      <c r="BD39" s="329"/>
      <c r="BE39" s="335" t="str">
        <f t="shared" si="1"/>
        <v/>
      </c>
      <c r="BF39" s="335"/>
      <c r="BG39" s="336"/>
      <c r="BH39" s="336"/>
      <c r="BI39" s="336"/>
      <c r="BJ39" s="336"/>
      <c r="BK39" s="336"/>
      <c r="BL39" s="336"/>
      <c r="BM39" s="336"/>
      <c r="BN39" s="336"/>
      <c r="BO39" s="336"/>
      <c r="BP39" s="336"/>
      <c r="BQ39" s="336"/>
      <c r="BR39" s="336"/>
      <c r="BS39" s="336"/>
      <c r="BT39" s="336"/>
      <c r="BU39" s="336"/>
      <c r="BV39" s="329"/>
      <c r="BW39" s="335" t="str">
        <f t="shared" si="2"/>
        <v/>
      </c>
      <c r="BX39" s="335"/>
      <c r="BY39" s="336" t="str">
        <f>IF('各会計、関係団体の財政状況及び健全化判断比率'!B73="","",'各会計、関係団体の財政状況及び健全化判断比率'!B73)</f>
        <v/>
      </c>
      <c r="BZ39" s="336"/>
      <c r="CA39" s="336"/>
      <c r="CB39" s="336"/>
      <c r="CC39" s="336"/>
      <c r="CD39" s="336"/>
      <c r="CE39" s="336"/>
      <c r="CF39" s="336"/>
      <c r="CG39" s="336"/>
      <c r="CH39" s="336"/>
      <c r="CI39" s="336"/>
      <c r="CJ39" s="336"/>
      <c r="CK39" s="336"/>
      <c r="CL39" s="336"/>
      <c r="CM39" s="336"/>
      <c r="CN39" s="329"/>
      <c r="CO39" s="335" t="str">
        <f t="shared" si="3"/>
        <v/>
      </c>
      <c r="CP39" s="335"/>
      <c r="CQ39" s="336" t="str">
        <f>IF('各会計、関係団体の財政状況及び健全化判断比率'!BS12="","",'各会計、関係団体の財政状況及び健全化判断比率'!BS12)</f>
        <v/>
      </c>
      <c r="CR39" s="336"/>
      <c r="CS39" s="336"/>
      <c r="CT39" s="336"/>
      <c r="CU39" s="336"/>
      <c r="CV39" s="336"/>
      <c r="CW39" s="336"/>
      <c r="CX39" s="336"/>
      <c r="CY39" s="336"/>
      <c r="CZ39" s="336"/>
      <c r="DA39" s="336"/>
      <c r="DB39" s="336"/>
      <c r="DC39" s="336"/>
      <c r="DD39" s="336"/>
      <c r="DE39" s="336"/>
      <c r="DF39" s="326"/>
      <c r="DG39" s="337" t="str">
        <f>IF('各会計、関係団体の財政状況及び健全化判断比率'!BR12="","",'各会計、関係団体の財政状況及び健全化判断比率'!BR12)</f>
        <v/>
      </c>
      <c r="DH39" s="337"/>
      <c r="DI39" s="334"/>
      <c r="DJ39" s="73"/>
      <c r="DK39" s="73"/>
      <c r="DL39" s="73"/>
      <c r="DM39" s="73"/>
      <c r="DN39" s="73"/>
      <c r="DO39" s="73"/>
    </row>
    <row r="40" spans="1:119" ht="32.25" customHeight="1" x14ac:dyDescent="0.2">
      <c r="A40" s="75"/>
      <c r="B40" s="328"/>
      <c r="C40" s="335" t="str">
        <f t="shared" si="5"/>
        <v/>
      </c>
      <c r="D40" s="335"/>
      <c r="E40" s="336" t="str">
        <f>IF('各会計、関係団体の財政状況及び健全化判断比率'!B13="","",'各会計、関係団体の財政状況及び健全化判断比率'!B13)</f>
        <v/>
      </c>
      <c r="F40" s="336"/>
      <c r="G40" s="336"/>
      <c r="H40" s="336"/>
      <c r="I40" s="336"/>
      <c r="J40" s="336"/>
      <c r="K40" s="336"/>
      <c r="L40" s="336"/>
      <c r="M40" s="336"/>
      <c r="N40" s="336"/>
      <c r="O40" s="336"/>
      <c r="P40" s="336"/>
      <c r="Q40" s="336"/>
      <c r="R40" s="336"/>
      <c r="S40" s="336"/>
      <c r="T40" s="329"/>
      <c r="U40" s="335" t="str">
        <f t="shared" si="4"/>
        <v/>
      </c>
      <c r="V40" s="335"/>
      <c r="W40" s="336"/>
      <c r="X40" s="336"/>
      <c r="Y40" s="336"/>
      <c r="Z40" s="336"/>
      <c r="AA40" s="336"/>
      <c r="AB40" s="336"/>
      <c r="AC40" s="336"/>
      <c r="AD40" s="336"/>
      <c r="AE40" s="336"/>
      <c r="AF40" s="336"/>
      <c r="AG40" s="336"/>
      <c r="AH40" s="336"/>
      <c r="AI40" s="336"/>
      <c r="AJ40" s="336"/>
      <c r="AK40" s="336"/>
      <c r="AL40" s="329"/>
      <c r="AM40" s="335" t="str">
        <f t="shared" si="0"/>
        <v/>
      </c>
      <c r="AN40" s="335"/>
      <c r="AO40" s="336"/>
      <c r="AP40" s="336"/>
      <c r="AQ40" s="336"/>
      <c r="AR40" s="336"/>
      <c r="AS40" s="336"/>
      <c r="AT40" s="336"/>
      <c r="AU40" s="336"/>
      <c r="AV40" s="336"/>
      <c r="AW40" s="336"/>
      <c r="AX40" s="336"/>
      <c r="AY40" s="336"/>
      <c r="AZ40" s="336"/>
      <c r="BA40" s="336"/>
      <c r="BB40" s="336"/>
      <c r="BC40" s="336"/>
      <c r="BD40" s="329"/>
      <c r="BE40" s="335" t="str">
        <f t="shared" si="1"/>
        <v/>
      </c>
      <c r="BF40" s="335"/>
      <c r="BG40" s="336"/>
      <c r="BH40" s="336"/>
      <c r="BI40" s="336"/>
      <c r="BJ40" s="336"/>
      <c r="BK40" s="336"/>
      <c r="BL40" s="336"/>
      <c r="BM40" s="336"/>
      <c r="BN40" s="336"/>
      <c r="BO40" s="336"/>
      <c r="BP40" s="336"/>
      <c r="BQ40" s="336"/>
      <c r="BR40" s="336"/>
      <c r="BS40" s="336"/>
      <c r="BT40" s="336"/>
      <c r="BU40" s="336"/>
      <c r="BV40" s="329"/>
      <c r="BW40" s="335" t="str">
        <f t="shared" si="2"/>
        <v/>
      </c>
      <c r="BX40" s="335"/>
      <c r="BY40" s="336" t="str">
        <f>IF('各会計、関係団体の財政状況及び健全化判断比率'!B74="","",'各会計、関係団体の財政状況及び健全化判断比率'!B74)</f>
        <v/>
      </c>
      <c r="BZ40" s="336"/>
      <c r="CA40" s="336"/>
      <c r="CB40" s="336"/>
      <c r="CC40" s="336"/>
      <c r="CD40" s="336"/>
      <c r="CE40" s="336"/>
      <c r="CF40" s="336"/>
      <c r="CG40" s="336"/>
      <c r="CH40" s="336"/>
      <c r="CI40" s="336"/>
      <c r="CJ40" s="336"/>
      <c r="CK40" s="336"/>
      <c r="CL40" s="336"/>
      <c r="CM40" s="336"/>
      <c r="CN40" s="329"/>
      <c r="CO40" s="335" t="str">
        <f t="shared" si="3"/>
        <v/>
      </c>
      <c r="CP40" s="335"/>
      <c r="CQ40" s="336" t="str">
        <f>IF('各会計、関係団体の財政状況及び健全化判断比率'!BS13="","",'各会計、関係団体の財政状況及び健全化判断比率'!BS13)</f>
        <v/>
      </c>
      <c r="CR40" s="336"/>
      <c r="CS40" s="336"/>
      <c r="CT40" s="336"/>
      <c r="CU40" s="336"/>
      <c r="CV40" s="336"/>
      <c r="CW40" s="336"/>
      <c r="CX40" s="336"/>
      <c r="CY40" s="336"/>
      <c r="CZ40" s="336"/>
      <c r="DA40" s="336"/>
      <c r="DB40" s="336"/>
      <c r="DC40" s="336"/>
      <c r="DD40" s="336"/>
      <c r="DE40" s="336"/>
      <c r="DF40" s="326"/>
      <c r="DG40" s="337" t="str">
        <f>IF('各会計、関係団体の財政状況及び健全化判断比率'!BR13="","",'各会計、関係団体の財政状況及び健全化判断比率'!BR13)</f>
        <v/>
      </c>
      <c r="DH40" s="337"/>
      <c r="DI40" s="334"/>
      <c r="DJ40" s="73"/>
      <c r="DK40" s="73"/>
      <c r="DL40" s="73"/>
      <c r="DM40" s="73"/>
      <c r="DN40" s="73"/>
      <c r="DO40" s="73"/>
    </row>
    <row r="41" spans="1:119" ht="32.25" customHeight="1" x14ac:dyDescent="0.2">
      <c r="A41" s="75"/>
      <c r="B41" s="328"/>
      <c r="C41" s="335" t="str">
        <f t="shared" si="5"/>
        <v/>
      </c>
      <c r="D41" s="335"/>
      <c r="E41" s="336" t="str">
        <f>IF('各会計、関係団体の財政状況及び健全化判断比率'!B14="","",'各会計、関係団体の財政状況及び健全化判断比率'!B14)</f>
        <v/>
      </c>
      <c r="F41" s="336"/>
      <c r="G41" s="336"/>
      <c r="H41" s="336"/>
      <c r="I41" s="336"/>
      <c r="J41" s="336"/>
      <c r="K41" s="336"/>
      <c r="L41" s="336"/>
      <c r="M41" s="336"/>
      <c r="N41" s="336"/>
      <c r="O41" s="336"/>
      <c r="P41" s="336"/>
      <c r="Q41" s="336"/>
      <c r="R41" s="336"/>
      <c r="S41" s="336"/>
      <c r="T41" s="329"/>
      <c r="U41" s="335" t="str">
        <f t="shared" si="4"/>
        <v/>
      </c>
      <c r="V41" s="335"/>
      <c r="W41" s="336"/>
      <c r="X41" s="336"/>
      <c r="Y41" s="336"/>
      <c r="Z41" s="336"/>
      <c r="AA41" s="336"/>
      <c r="AB41" s="336"/>
      <c r="AC41" s="336"/>
      <c r="AD41" s="336"/>
      <c r="AE41" s="336"/>
      <c r="AF41" s="336"/>
      <c r="AG41" s="336"/>
      <c r="AH41" s="336"/>
      <c r="AI41" s="336"/>
      <c r="AJ41" s="336"/>
      <c r="AK41" s="336"/>
      <c r="AL41" s="329"/>
      <c r="AM41" s="335" t="str">
        <f t="shared" si="0"/>
        <v/>
      </c>
      <c r="AN41" s="335"/>
      <c r="AO41" s="336"/>
      <c r="AP41" s="336"/>
      <c r="AQ41" s="336"/>
      <c r="AR41" s="336"/>
      <c r="AS41" s="336"/>
      <c r="AT41" s="336"/>
      <c r="AU41" s="336"/>
      <c r="AV41" s="336"/>
      <c r="AW41" s="336"/>
      <c r="AX41" s="336"/>
      <c r="AY41" s="336"/>
      <c r="AZ41" s="336"/>
      <c r="BA41" s="336"/>
      <c r="BB41" s="336"/>
      <c r="BC41" s="336"/>
      <c r="BD41" s="329"/>
      <c r="BE41" s="335" t="str">
        <f t="shared" si="1"/>
        <v/>
      </c>
      <c r="BF41" s="335"/>
      <c r="BG41" s="336"/>
      <c r="BH41" s="336"/>
      <c r="BI41" s="336"/>
      <c r="BJ41" s="336"/>
      <c r="BK41" s="336"/>
      <c r="BL41" s="336"/>
      <c r="BM41" s="336"/>
      <c r="BN41" s="336"/>
      <c r="BO41" s="336"/>
      <c r="BP41" s="336"/>
      <c r="BQ41" s="336"/>
      <c r="BR41" s="336"/>
      <c r="BS41" s="336"/>
      <c r="BT41" s="336"/>
      <c r="BU41" s="336"/>
      <c r="BV41" s="329"/>
      <c r="BW41" s="335" t="str">
        <f t="shared" si="2"/>
        <v/>
      </c>
      <c r="BX41" s="335"/>
      <c r="BY41" s="336" t="str">
        <f>IF('各会計、関係団体の財政状況及び健全化判断比率'!B75="","",'各会計、関係団体の財政状況及び健全化判断比率'!B75)</f>
        <v/>
      </c>
      <c r="BZ41" s="336"/>
      <c r="CA41" s="336"/>
      <c r="CB41" s="336"/>
      <c r="CC41" s="336"/>
      <c r="CD41" s="336"/>
      <c r="CE41" s="336"/>
      <c r="CF41" s="336"/>
      <c r="CG41" s="336"/>
      <c r="CH41" s="336"/>
      <c r="CI41" s="336"/>
      <c r="CJ41" s="336"/>
      <c r="CK41" s="336"/>
      <c r="CL41" s="336"/>
      <c r="CM41" s="336"/>
      <c r="CN41" s="329"/>
      <c r="CO41" s="335" t="str">
        <f t="shared" si="3"/>
        <v/>
      </c>
      <c r="CP41" s="335"/>
      <c r="CQ41" s="336" t="str">
        <f>IF('各会計、関係団体の財政状況及び健全化判断比率'!BS14="","",'各会計、関係団体の財政状況及び健全化判断比率'!BS14)</f>
        <v/>
      </c>
      <c r="CR41" s="336"/>
      <c r="CS41" s="336"/>
      <c r="CT41" s="336"/>
      <c r="CU41" s="336"/>
      <c r="CV41" s="336"/>
      <c r="CW41" s="336"/>
      <c r="CX41" s="336"/>
      <c r="CY41" s="336"/>
      <c r="CZ41" s="336"/>
      <c r="DA41" s="336"/>
      <c r="DB41" s="336"/>
      <c r="DC41" s="336"/>
      <c r="DD41" s="336"/>
      <c r="DE41" s="336"/>
      <c r="DF41" s="326"/>
      <c r="DG41" s="337" t="str">
        <f>IF('各会計、関係団体の財政状況及び健全化判断比率'!BR14="","",'各会計、関係団体の財政状況及び健全化判断比率'!BR14)</f>
        <v/>
      </c>
      <c r="DH41" s="337"/>
      <c r="DI41" s="334"/>
      <c r="DJ41" s="73"/>
      <c r="DK41" s="73"/>
      <c r="DL41" s="73"/>
      <c r="DM41" s="73"/>
      <c r="DN41" s="73"/>
      <c r="DO41" s="73"/>
    </row>
    <row r="42" spans="1:119" ht="32.25" customHeight="1" x14ac:dyDescent="0.2">
      <c r="A42" s="73"/>
      <c r="B42" s="328"/>
      <c r="C42" s="335" t="str">
        <f t="shared" si="5"/>
        <v/>
      </c>
      <c r="D42" s="335"/>
      <c r="E42" s="336" t="str">
        <f>IF('各会計、関係団体の財政状況及び健全化判断比率'!B15="","",'各会計、関係団体の財政状況及び健全化判断比率'!B15)</f>
        <v/>
      </c>
      <c r="F42" s="336"/>
      <c r="G42" s="336"/>
      <c r="H42" s="336"/>
      <c r="I42" s="336"/>
      <c r="J42" s="336"/>
      <c r="K42" s="336"/>
      <c r="L42" s="336"/>
      <c r="M42" s="336"/>
      <c r="N42" s="336"/>
      <c r="O42" s="336"/>
      <c r="P42" s="336"/>
      <c r="Q42" s="336"/>
      <c r="R42" s="336"/>
      <c r="S42" s="336"/>
      <c r="T42" s="329"/>
      <c r="U42" s="335" t="str">
        <f t="shared" si="4"/>
        <v/>
      </c>
      <c r="V42" s="335"/>
      <c r="W42" s="336"/>
      <c r="X42" s="336"/>
      <c r="Y42" s="336"/>
      <c r="Z42" s="336"/>
      <c r="AA42" s="336"/>
      <c r="AB42" s="336"/>
      <c r="AC42" s="336"/>
      <c r="AD42" s="336"/>
      <c r="AE42" s="336"/>
      <c r="AF42" s="336"/>
      <c r="AG42" s="336"/>
      <c r="AH42" s="336"/>
      <c r="AI42" s="336"/>
      <c r="AJ42" s="336"/>
      <c r="AK42" s="336"/>
      <c r="AL42" s="329"/>
      <c r="AM42" s="335" t="str">
        <f t="shared" si="0"/>
        <v/>
      </c>
      <c r="AN42" s="335"/>
      <c r="AO42" s="336"/>
      <c r="AP42" s="336"/>
      <c r="AQ42" s="336"/>
      <c r="AR42" s="336"/>
      <c r="AS42" s="336"/>
      <c r="AT42" s="336"/>
      <c r="AU42" s="336"/>
      <c r="AV42" s="336"/>
      <c r="AW42" s="336"/>
      <c r="AX42" s="336"/>
      <c r="AY42" s="336"/>
      <c r="AZ42" s="336"/>
      <c r="BA42" s="336"/>
      <c r="BB42" s="336"/>
      <c r="BC42" s="336"/>
      <c r="BD42" s="329"/>
      <c r="BE42" s="335" t="str">
        <f t="shared" si="1"/>
        <v/>
      </c>
      <c r="BF42" s="335"/>
      <c r="BG42" s="336"/>
      <c r="BH42" s="336"/>
      <c r="BI42" s="336"/>
      <c r="BJ42" s="336"/>
      <c r="BK42" s="336"/>
      <c r="BL42" s="336"/>
      <c r="BM42" s="336"/>
      <c r="BN42" s="336"/>
      <c r="BO42" s="336"/>
      <c r="BP42" s="336"/>
      <c r="BQ42" s="336"/>
      <c r="BR42" s="336"/>
      <c r="BS42" s="336"/>
      <c r="BT42" s="336"/>
      <c r="BU42" s="336"/>
      <c r="BV42" s="329"/>
      <c r="BW42" s="335" t="str">
        <f t="shared" si="2"/>
        <v/>
      </c>
      <c r="BX42" s="335"/>
      <c r="BY42" s="336" t="str">
        <f>IF('各会計、関係団体の財政状況及び健全化判断比率'!B76="","",'各会計、関係団体の財政状況及び健全化判断比率'!B76)</f>
        <v/>
      </c>
      <c r="BZ42" s="336"/>
      <c r="CA42" s="336"/>
      <c r="CB42" s="336"/>
      <c r="CC42" s="336"/>
      <c r="CD42" s="336"/>
      <c r="CE42" s="336"/>
      <c r="CF42" s="336"/>
      <c r="CG42" s="336"/>
      <c r="CH42" s="336"/>
      <c r="CI42" s="336"/>
      <c r="CJ42" s="336"/>
      <c r="CK42" s="336"/>
      <c r="CL42" s="336"/>
      <c r="CM42" s="336"/>
      <c r="CN42" s="329"/>
      <c r="CO42" s="335" t="str">
        <f t="shared" si="3"/>
        <v/>
      </c>
      <c r="CP42" s="335"/>
      <c r="CQ42" s="336" t="str">
        <f>IF('各会計、関係団体の財政状況及び健全化判断比率'!BS15="","",'各会計、関係団体の財政状況及び健全化判断比率'!BS15)</f>
        <v/>
      </c>
      <c r="CR42" s="336"/>
      <c r="CS42" s="336"/>
      <c r="CT42" s="336"/>
      <c r="CU42" s="336"/>
      <c r="CV42" s="336"/>
      <c r="CW42" s="336"/>
      <c r="CX42" s="336"/>
      <c r="CY42" s="336"/>
      <c r="CZ42" s="336"/>
      <c r="DA42" s="336"/>
      <c r="DB42" s="336"/>
      <c r="DC42" s="336"/>
      <c r="DD42" s="336"/>
      <c r="DE42" s="336"/>
      <c r="DF42" s="326"/>
      <c r="DG42" s="337" t="str">
        <f>IF('各会計、関係団体の財政状況及び健全化判断比率'!BR15="","",'各会計、関係団体の財政状況及び健全化判断比率'!BR15)</f>
        <v/>
      </c>
      <c r="DH42" s="337"/>
      <c r="DI42" s="334"/>
      <c r="DJ42" s="73"/>
      <c r="DK42" s="73"/>
      <c r="DL42" s="73"/>
      <c r="DM42" s="73"/>
      <c r="DN42" s="73"/>
      <c r="DO42" s="73"/>
    </row>
    <row r="43" spans="1:119" ht="32.25" customHeight="1" x14ac:dyDescent="0.2">
      <c r="A43" s="73"/>
      <c r="B43" s="328"/>
      <c r="C43" s="335" t="str">
        <f t="shared" si="5"/>
        <v/>
      </c>
      <c r="D43" s="335"/>
      <c r="E43" s="336" t="str">
        <f>IF('各会計、関係団体の財政状況及び健全化判断比率'!B16="","",'各会計、関係団体の財政状況及び健全化判断比率'!B16)</f>
        <v/>
      </c>
      <c r="F43" s="336"/>
      <c r="G43" s="336"/>
      <c r="H43" s="336"/>
      <c r="I43" s="336"/>
      <c r="J43" s="336"/>
      <c r="K43" s="336"/>
      <c r="L43" s="336"/>
      <c r="M43" s="336"/>
      <c r="N43" s="336"/>
      <c r="O43" s="336"/>
      <c r="P43" s="336"/>
      <c r="Q43" s="336"/>
      <c r="R43" s="336"/>
      <c r="S43" s="336"/>
      <c r="T43" s="329"/>
      <c r="U43" s="335" t="str">
        <f t="shared" si="4"/>
        <v/>
      </c>
      <c r="V43" s="335"/>
      <c r="W43" s="336"/>
      <c r="X43" s="336"/>
      <c r="Y43" s="336"/>
      <c r="Z43" s="336"/>
      <c r="AA43" s="336"/>
      <c r="AB43" s="336"/>
      <c r="AC43" s="336"/>
      <c r="AD43" s="336"/>
      <c r="AE43" s="336"/>
      <c r="AF43" s="336"/>
      <c r="AG43" s="336"/>
      <c r="AH43" s="336"/>
      <c r="AI43" s="336"/>
      <c r="AJ43" s="336"/>
      <c r="AK43" s="336"/>
      <c r="AL43" s="329"/>
      <c r="AM43" s="335" t="str">
        <f t="shared" si="0"/>
        <v/>
      </c>
      <c r="AN43" s="335"/>
      <c r="AO43" s="336"/>
      <c r="AP43" s="336"/>
      <c r="AQ43" s="336"/>
      <c r="AR43" s="336"/>
      <c r="AS43" s="336"/>
      <c r="AT43" s="336"/>
      <c r="AU43" s="336"/>
      <c r="AV43" s="336"/>
      <c r="AW43" s="336"/>
      <c r="AX43" s="336"/>
      <c r="AY43" s="336"/>
      <c r="AZ43" s="336"/>
      <c r="BA43" s="336"/>
      <c r="BB43" s="336"/>
      <c r="BC43" s="336"/>
      <c r="BD43" s="329"/>
      <c r="BE43" s="335" t="str">
        <f t="shared" si="1"/>
        <v/>
      </c>
      <c r="BF43" s="335"/>
      <c r="BG43" s="336"/>
      <c r="BH43" s="336"/>
      <c r="BI43" s="336"/>
      <c r="BJ43" s="336"/>
      <c r="BK43" s="336"/>
      <c r="BL43" s="336"/>
      <c r="BM43" s="336"/>
      <c r="BN43" s="336"/>
      <c r="BO43" s="336"/>
      <c r="BP43" s="336"/>
      <c r="BQ43" s="336"/>
      <c r="BR43" s="336"/>
      <c r="BS43" s="336"/>
      <c r="BT43" s="336"/>
      <c r="BU43" s="336"/>
      <c r="BV43" s="329"/>
      <c r="BW43" s="335" t="str">
        <f t="shared" si="2"/>
        <v/>
      </c>
      <c r="BX43" s="335"/>
      <c r="BY43" s="336" t="str">
        <f>IF('各会計、関係団体の財政状況及び健全化判断比率'!B77="","",'各会計、関係団体の財政状況及び健全化判断比率'!B77)</f>
        <v/>
      </c>
      <c r="BZ43" s="336"/>
      <c r="CA43" s="336"/>
      <c r="CB43" s="336"/>
      <c r="CC43" s="336"/>
      <c r="CD43" s="336"/>
      <c r="CE43" s="336"/>
      <c r="CF43" s="336"/>
      <c r="CG43" s="336"/>
      <c r="CH43" s="336"/>
      <c r="CI43" s="336"/>
      <c r="CJ43" s="336"/>
      <c r="CK43" s="336"/>
      <c r="CL43" s="336"/>
      <c r="CM43" s="336"/>
      <c r="CN43" s="329"/>
      <c r="CO43" s="335" t="str">
        <f t="shared" si="3"/>
        <v/>
      </c>
      <c r="CP43" s="335"/>
      <c r="CQ43" s="336" t="str">
        <f>IF('各会計、関係団体の財政状況及び健全化判断比率'!BS16="","",'各会計、関係団体の財政状況及び健全化判断比率'!BS16)</f>
        <v/>
      </c>
      <c r="CR43" s="336"/>
      <c r="CS43" s="336"/>
      <c r="CT43" s="336"/>
      <c r="CU43" s="336"/>
      <c r="CV43" s="336"/>
      <c r="CW43" s="336"/>
      <c r="CX43" s="336"/>
      <c r="CY43" s="336"/>
      <c r="CZ43" s="336"/>
      <c r="DA43" s="336"/>
      <c r="DB43" s="336"/>
      <c r="DC43" s="336"/>
      <c r="DD43" s="336"/>
      <c r="DE43" s="336"/>
      <c r="DF43" s="326"/>
      <c r="DG43" s="337" t="str">
        <f>IF('各会計、関係団体の財政状況及び健全化判断比率'!BR16="","",'各会計、関係団体の財政状況及び健全化判断比率'!BR16)</f>
        <v/>
      </c>
      <c r="DH43" s="337"/>
      <c r="DI43" s="334"/>
      <c r="DJ43" s="73"/>
      <c r="DK43" s="73"/>
      <c r="DL43" s="73"/>
      <c r="DM43" s="73"/>
      <c r="DN43" s="73"/>
      <c r="DO43" s="73"/>
    </row>
    <row r="44" spans="1:119" ht="13.5" customHeight="1" thickBot="1" x14ac:dyDescent="0.25">
      <c r="A44" s="73"/>
      <c r="B44" s="338"/>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40"/>
      <c r="DJ44" s="73"/>
      <c r="DK44" s="73"/>
      <c r="DL44" s="73"/>
      <c r="DM44" s="73"/>
      <c r="DN44" s="73"/>
      <c r="DO44" s="73"/>
    </row>
    <row r="45" spans="1:119"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row>
    <row r="46" spans="1:119" x14ac:dyDescent="0.2">
      <c r="B46" s="73" t="s">
        <v>138</v>
      </c>
      <c r="C46" s="73"/>
      <c r="D46" s="73"/>
      <c r="E46" s="73" t="s">
        <v>139</v>
      </c>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row>
    <row r="47" spans="1:119" x14ac:dyDescent="0.2">
      <c r="B47" s="73"/>
      <c r="C47" s="73"/>
      <c r="D47" s="73"/>
      <c r="E47" s="73" t="s">
        <v>140</v>
      </c>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row>
    <row r="48" spans="1:119" x14ac:dyDescent="0.2">
      <c r="B48" s="73"/>
      <c r="C48" s="73"/>
      <c r="D48" s="73"/>
      <c r="E48" s="73" t="s">
        <v>141</v>
      </c>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row>
    <row r="49" spans="5:5" x14ac:dyDescent="0.2">
      <c r="E49" s="341" t="s">
        <v>142</v>
      </c>
    </row>
    <row r="50" spans="5:5" x14ac:dyDescent="0.2">
      <c r="E50" s="76" t="s">
        <v>143</v>
      </c>
    </row>
    <row r="51" spans="5:5" x14ac:dyDescent="0.2">
      <c r="E51" s="76" t="s">
        <v>144</v>
      </c>
    </row>
    <row r="52" spans="5:5" x14ac:dyDescent="0.2">
      <c r="E52" s="76" t="s">
        <v>145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GcT0ha+uLkdKEWKXX4tJaKLnNKWOCNlJZ8tQkUUgWG1CvnnsNUi92Nf6zHnKSRk2HtVsDa4FEmh4VN3/JSJQA==" saltValue="jo026cWdkrk9RHvf5Td1r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3BFB-C2C1-4266-ABD7-0B224006CE16}">
  <sheetPr>
    <pageSetUpPr fitToPage="1"/>
  </sheetPr>
  <dimension ref="A1:P45"/>
  <sheetViews>
    <sheetView showGridLines="0" zoomScaleSheetLayoutView="100" workbookViewId="0"/>
  </sheetViews>
  <sheetFormatPr defaultColWidth="0" defaultRowHeight="13.05" customHeight="1" zeroHeight="1" x14ac:dyDescent="0.2"/>
  <cols>
    <col min="1" max="1" width="6.6640625" style="1105" customWidth="1"/>
    <col min="2" max="2" width="11" style="1105" customWidth="1"/>
    <col min="3" max="3" width="17" style="1105" customWidth="1"/>
    <col min="4" max="5" width="16.6640625" style="1105" customWidth="1"/>
    <col min="6" max="15" width="15" style="1105" customWidth="1"/>
    <col min="16" max="16" width="24" style="1105" customWidth="1"/>
    <col min="17" max="16384" width="0" style="1105" hidden="1"/>
  </cols>
  <sheetData>
    <row r="1" spans="1:16" ht="16.5" customHeight="1" x14ac:dyDescent="0.2">
      <c r="A1" s="1104"/>
      <c r="B1" s="1104"/>
      <c r="C1" s="1104"/>
      <c r="D1" s="1104"/>
      <c r="E1" s="1104"/>
      <c r="F1" s="1104"/>
      <c r="G1" s="1104"/>
      <c r="H1" s="1104"/>
      <c r="I1" s="1104"/>
      <c r="J1" s="1104"/>
      <c r="K1" s="1104"/>
      <c r="L1" s="1104"/>
      <c r="M1" s="1104"/>
      <c r="N1" s="1104"/>
      <c r="O1" s="1104"/>
      <c r="P1" s="1104"/>
    </row>
    <row r="2" spans="1:16" ht="16.5" customHeight="1" x14ac:dyDescent="0.2">
      <c r="A2" s="1104"/>
      <c r="B2" s="1104"/>
      <c r="C2" s="1104"/>
      <c r="D2" s="1104"/>
      <c r="E2" s="1104"/>
      <c r="F2" s="1104"/>
      <c r="G2" s="1104"/>
      <c r="H2" s="1104"/>
      <c r="I2" s="1104"/>
      <c r="J2" s="1104"/>
      <c r="K2" s="1104"/>
      <c r="L2" s="1104"/>
      <c r="M2" s="1104"/>
      <c r="N2" s="1104"/>
      <c r="O2" s="1104"/>
      <c r="P2" s="1104"/>
    </row>
    <row r="3" spans="1:16" ht="16.5" customHeight="1" x14ac:dyDescent="0.2">
      <c r="A3" s="1104"/>
      <c r="B3" s="1104"/>
      <c r="C3" s="1104"/>
      <c r="D3" s="1104"/>
      <c r="E3" s="1104"/>
      <c r="F3" s="1104"/>
      <c r="G3" s="1104"/>
      <c r="H3" s="1104"/>
      <c r="I3" s="1104"/>
      <c r="J3" s="1104"/>
      <c r="K3" s="1104"/>
      <c r="L3" s="1104"/>
      <c r="M3" s="1104"/>
      <c r="N3" s="1104"/>
      <c r="O3" s="1104"/>
      <c r="P3" s="1104"/>
    </row>
    <row r="4" spans="1:16" ht="16.5" customHeight="1" x14ac:dyDescent="0.2">
      <c r="A4" s="1104"/>
      <c r="B4" s="1104"/>
      <c r="C4" s="1104"/>
      <c r="D4" s="1104"/>
      <c r="E4" s="1104"/>
      <c r="F4" s="1104"/>
      <c r="G4" s="1104"/>
      <c r="H4" s="1104"/>
      <c r="I4" s="1104"/>
      <c r="J4" s="1104"/>
      <c r="K4" s="1104"/>
      <c r="L4" s="1104"/>
      <c r="M4" s="1104"/>
      <c r="N4" s="1104"/>
      <c r="O4" s="1104"/>
      <c r="P4" s="1104"/>
    </row>
    <row r="5" spans="1:16" ht="16.5" customHeight="1" x14ac:dyDescent="0.2">
      <c r="A5" s="1104"/>
      <c r="B5" s="1104"/>
      <c r="C5" s="1104"/>
      <c r="D5" s="1104"/>
      <c r="E5" s="1104"/>
      <c r="F5" s="1104"/>
      <c r="G5" s="1104"/>
      <c r="H5" s="1104"/>
      <c r="I5" s="1104"/>
      <c r="J5" s="1104"/>
      <c r="K5" s="1104"/>
      <c r="L5" s="1104"/>
      <c r="M5" s="1104"/>
      <c r="N5" s="1104"/>
      <c r="O5" s="1104"/>
      <c r="P5" s="1104"/>
    </row>
    <row r="6" spans="1:16" ht="16.5" customHeight="1" x14ac:dyDescent="0.2">
      <c r="A6" s="1104"/>
      <c r="B6" s="1104"/>
      <c r="C6" s="1104"/>
      <c r="D6" s="1104"/>
      <c r="E6" s="1104"/>
      <c r="F6" s="1104"/>
      <c r="G6" s="1104"/>
      <c r="H6" s="1104"/>
      <c r="I6" s="1104"/>
      <c r="J6" s="1104"/>
      <c r="K6" s="1104"/>
      <c r="L6" s="1104"/>
      <c r="M6" s="1104"/>
      <c r="N6" s="1104"/>
      <c r="O6" s="1104"/>
      <c r="P6" s="1104"/>
    </row>
    <row r="7" spans="1:16" ht="16.5" customHeight="1" x14ac:dyDescent="0.2">
      <c r="A7" s="1104"/>
      <c r="B7" s="1104"/>
      <c r="C7" s="1104"/>
      <c r="D7" s="1104"/>
      <c r="E7" s="1104"/>
      <c r="F7" s="1104"/>
      <c r="G7" s="1104"/>
      <c r="H7" s="1104"/>
      <c r="I7" s="1104"/>
      <c r="J7" s="1104"/>
      <c r="K7" s="1104"/>
      <c r="L7" s="1104"/>
      <c r="M7" s="1104"/>
      <c r="N7" s="1104"/>
      <c r="O7" s="1104"/>
      <c r="P7" s="1104"/>
    </row>
    <row r="8" spans="1:16" ht="16.5" customHeight="1" x14ac:dyDescent="0.2">
      <c r="A8" s="1104"/>
      <c r="B8" s="1104"/>
      <c r="C8" s="1104"/>
      <c r="D8" s="1104"/>
      <c r="E8" s="1104"/>
      <c r="F8" s="1104"/>
      <c r="G8" s="1104"/>
      <c r="H8" s="1104"/>
      <c r="I8" s="1104"/>
      <c r="J8" s="1104"/>
      <c r="K8" s="1104"/>
      <c r="L8" s="1104"/>
      <c r="M8" s="1104"/>
      <c r="N8" s="1104"/>
      <c r="O8" s="1104"/>
      <c r="P8" s="1104"/>
    </row>
    <row r="9" spans="1:16" ht="16.5" customHeight="1" x14ac:dyDescent="0.2">
      <c r="A9" s="1104"/>
      <c r="B9" s="1104"/>
      <c r="C9" s="1104"/>
      <c r="D9" s="1104"/>
      <c r="E9" s="1104"/>
      <c r="F9" s="1104"/>
      <c r="G9" s="1104"/>
      <c r="H9" s="1104"/>
      <c r="I9" s="1104"/>
      <c r="J9" s="1104"/>
      <c r="K9" s="1104"/>
      <c r="L9" s="1104"/>
      <c r="M9" s="1104"/>
      <c r="N9" s="1104"/>
      <c r="O9" s="1104"/>
      <c r="P9" s="1104"/>
    </row>
    <row r="10" spans="1:16" ht="16.5" customHeight="1" x14ac:dyDescent="0.2">
      <c r="A10" s="1104"/>
      <c r="B10" s="1104"/>
      <c r="C10" s="1104"/>
      <c r="D10" s="1104"/>
      <c r="E10" s="1104"/>
      <c r="F10" s="1104"/>
      <c r="G10" s="1104"/>
      <c r="H10" s="1104"/>
      <c r="I10" s="1104"/>
      <c r="J10" s="1104"/>
      <c r="K10" s="1104"/>
      <c r="L10" s="1104"/>
      <c r="M10" s="1104"/>
      <c r="N10" s="1104"/>
      <c r="O10" s="1104"/>
      <c r="P10" s="1104"/>
    </row>
    <row r="11" spans="1:16" ht="16.5" customHeight="1" x14ac:dyDescent="0.2">
      <c r="A11" s="1104"/>
      <c r="B11" s="1104"/>
      <c r="C11" s="1104"/>
      <c r="D11" s="1104"/>
      <c r="E11" s="1104"/>
      <c r="F11" s="1104"/>
      <c r="G11" s="1104"/>
      <c r="H11" s="1104"/>
      <c r="I11" s="1104"/>
      <c r="J11" s="1104"/>
      <c r="K11" s="1104"/>
      <c r="L11" s="1104"/>
      <c r="M11" s="1104"/>
      <c r="N11" s="1104"/>
      <c r="O11" s="1104"/>
      <c r="P11" s="1104"/>
    </row>
    <row r="12" spans="1:16" ht="16.5" customHeight="1" x14ac:dyDescent="0.2">
      <c r="A12" s="1104"/>
      <c r="B12" s="1104"/>
      <c r="C12" s="1104"/>
      <c r="D12" s="1104"/>
      <c r="E12" s="1104"/>
      <c r="F12" s="1104"/>
      <c r="G12" s="1104"/>
      <c r="H12" s="1104"/>
      <c r="I12" s="1104"/>
      <c r="J12" s="1104"/>
      <c r="K12" s="1104"/>
      <c r="L12" s="1104"/>
      <c r="M12" s="1104"/>
      <c r="N12" s="1104"/>
      <c r="O12" s="1104"/>
      <c r="P12" s="1104"/>
    </row>
    <row r="13" spans="1:16" ht="16.5" customHeight="1" x14ac:dyDescent="0.2">
      <c r="A13" s="1104"/>
      <c r="B13" s="1104"/>
      <c r="C13" s="1104"/>
      <c r="D13" s="1104"/>
      <c r="E13" s="1104"/>
      <c r="F13" s="1104"/>
      <c r="G13" s="1104"/>
      <c r="H13" s="1104"/>
      <c r="I13" s="1104"/>
      <c r="J13" s="1104"/>
      <c r="K13" s="1104"/>
      <c r="L13" s="1104"/>
      <c r="M13" s="1104"/>
      <c r="N13" s="1104"/>
      <c r="O13" s="1104"/>
      <c r="P13" s="1104"/>
    </row>
    <row r="14" spans="1:16" ht="16.5" customHeight="1" x14ac:dyDescent="0.2">
      <c r="A14" s="1104"/>
      <c r="B14" s="1104"/>
      <c r="C14" s="1104"/>
      <c r="D14" s="1104"/>
      <c r="E14" s="1104"/>
      <c r="F14" s="1104"/>
      <c r="G14" s="1104"/>
      <c r="H14" s="1104"/>
      <c r="I14" s="1104"/>
      <c r="J14" s="1104"/>
      <c r="K14" s="1104"/>
      <c r="L14" s="1104"/>
      <c r="M14" s="1104"/>
      <c r="N14" s="1104"/>
      <c r="O14" s="1104"/>
      <c r="P14" s="1104"/>
    </row>
    <row r="15" spans="1:16" ht="16.5" customHeight="1" x14ac:dyDescent="0.2">
      <c r="A15" s="1104"/>
      <c r="B15" s="1104"/>
      <c r="C15" s="1104"/>
      <c r="D15" s="1104"/>
      <c r="E15" s="1104"/>
      <c r="F15" s="1104"/>
      <c r="G15" s="1104"/>
      <c r="H15" s="1104"/>
      <c r="I15" s="1104"/>
      <c r="J15" s="1104"/>
      <c r="K15" s="1104"/>
      <c r="L15" s="1104"/>
      <c r="M15" s="1104"/>
      <c r="N15" s="1104"/>
      <c r="O15" s="1104"/>
      <c r="P15" s="1104"/>
    </row>
    <row r="16" spans="1:16" ht="16.5" customHeight="1" x14ac:dyDescent="0.2">
      <c r="A16" s="1104"/>
      <c r="B16" s="1104"/>
      <c r="C16" s="1104"/>
      <c r="D16" s="1104"/>
      <c r="E16" s="1104"/>
      <c r="F16" s="1104"/>
      <c r="G16" s="1104"/>
      <c r="H16" s="1104"/>
      <c r="I16" s="1104"/>
      <c r="J16" s="1104"/>
      <c r="K16" s="1104"/>
      <c r="L16" s="1104"/>
      <c r="M16" s="1104"/>
      <c r="N16" s="1104"/>
      <c r="O16" s="1104"/>
      <c r="P16" s="1104"/>
    </row>
    <row r="17" spans="1:16" ht="16.5" customHeight="1" x14ac:dyDescent="0.2">
      <c r="A17" s="1104"/>
      <c r="B17" s="1104"/>
      <c r="C17" s="1104"/>
      <c r="D17" s="1104"/>
      <c r="E17" s="1104"/>
      <c r="F17" s="1104"/>
      <c r="G17" s="1104"/>
      <c r="H17" s="1104"/>
      <c r="I17" s="1104"/>
      <c r="J17" s="1104"/>
      <c r="K17" s="1104"/>
      <c r="L17" s="1104"/>
      <c r="M17" s="1104"/>
      <c r="N17" s="1104"/>
      <c r="O17" s="1104"/>
      <c r="P17" s="1104"/>
    </row>
    <row r="18" spans="1:16" ht="16.5" customHeight="1" x14ac:dyDescent="0.2">
      <c r="A18" s="1104"/>
      <c r="B18" s="1104"/>
      <c r="C18" s="1104"/>
      <c r="D18" s="1104"/>
      <c r="E18" s="1104"/>
      <c r="F18" s="1104"/>
      <c r="G18" s="1104"/>
      <c r="H18" s="1104"/>
      <c r="I18" s="1104"/>
      <c r="J18" s="1104"/>
      <c r="K18" s="1104"/>
      <c r="L18" s="1104"/>
      <c r="M18" s="1104"/>
      <c r="N18" s="1104"/>
      <c r="O18" s="1104"/>
      <c r="P18" s="1104"/>
    </row>
    <row r="19" spans="1:16" ht="16.5" customHeight="1" x14ac:dyDescent="0.2">
      <c r="A19" s="1104"/>
      <c r="B19" s="1104"/>
      <c r="C19" s="1104"/>
      <c r="D19" s="1104"/>
      <c r="E19" s="1104"/>
      <c r="F19" s="1104"/>
      <c r="G19" s="1104"/>
      <c r="H19" s="1104"/>
      <c r="I19" s="1104"/>
      <c r="J19" s="1104"/>
      <c r="K19" s="1104"/>
      <c r="L19" s="1104"/>
      <c r="M19" s="1104"/>
      <c r="N19" s="1104"/>
      <c r="O19" s="1104"/>
      <c r="P19" s="1104"/>
    </row>
    <row r="20" spans="1:16" ht="16.5" customHeight="1" x14ac:dyDescent="0.2">
      <c r="A20" s="1104"/>
      <c r="B20" s="1104"/>
      <c r="C20" s="1104"/>
      <c r="D20" s="1104"/>
      <c r="E20" s="1104"/>
      <c r="F20" s="1104"/>
      <c r="G20" s="1104"/>
      <c r="H20" s="1104"/>
      <c r="I20" s="1104"/>
      <c r="J20" s="1104"/>
      <c r="K20" s="1104"/>
      <c r="L20" s="1104"/>
      <c r="M20" s="1104"/>
      <c r="N20" s="1104"/>
      <c r="O20" s="1104"/>
      <c r="P20" s="1104"/>
    </row>
    <row r="21" spans="1:16" ht="16.5" customHeight="1" x14ac:dyDescent="0.2">
      <c r="A21" s="1104"/>
      <c r="B21" s="1104"/>
      <c r="C21" s="1104"/>
      <c r="D21" s="1104"/>
      <c r="E21" s="1104"/>
      <c r="F21" s="1104"/>
      <c r="G21" s="1104"/>
      <c r="H21" s="1104"/>
      <c r="I21" s="1104"/>
      <c r="J21" s="1104"/>
      <c r="K21" s="1104"/>
      <c r="L21" s="1104"/>
      <c r="M21" s="1104"/>
      <c r="N21" s="1104"/>
      <c r="O21" s="1104"/>
      <c r="P21" s="1104"/>
    </row>
    <row r="22" spans="1:16" ht="16.5" customHeight="1" x14ac:dyDescent="0.2">
      <c r="A22" s="1104"/>
      <c r="B22" s="1104"/>
      <c r="C22" s="1104"/>
      <c r="D22" s="1104"/>
      <c r="E22" s="1104"/>
      <c r="F22" s="1104"/>
      <c r="G22" s="1104"/>
      <c r="H22" s="1104"/>
      <c r="I22" s="1104"/>
      <c r="J22" s="1104"/>
      <c r="K22" s="1104"/>
      <c r="L22" s="1104"/>
      <c r="M22" s="1104"/>
      <c r="N22" s="1104"/>
      <c r="O22" s="1104"/>
      <c r="P22" s="1104"/>
    </row>
    <row r="23" spans="1:16" ht="16.5" customHeight="1" x14ac:dyDescent="0.2">
      <c r="A23" s="1104"/>
      <c r="B23" s="1104"/>
      <c r="C23" s="1104"/>
      <c r="D23" s="1104"/>
      <c r="E23" s="1104"/>
      <c r="F23" s="1104"/>
      <c r="G23" s="1104"/>
      <c r="H23" s="1104"/>
      <c r="I23" s="1104"/>
      <c r="J23" s="1104"/>
      <c r="K23" s="1104"/>
      <c r="L23" s="1104"/>
      <c r="M23" s="1104"/>
      <c r="N23" s="1104"/>
      <c r="O23" s="1104"/>
      <c r="P23" s="1104"/>
    </row>
    <row r="24" spans="1:16" ht="16.5" customHeight="1" x14ac:dyDescent="0.2">
      <c r="A24" s="1104"/>
      <c r="B24" s="1104"/>
      <c r="C24" s="1104"/>
      <c r="D24" s="1104"/>
      <c r="E24" s="1104"/>
      <c r="F24" s="1104"/>
      <c r="G24" s="1104"/>
      <c r="H24" s="1104"/>
      <c r="I24" s="1104"/>
      <c r="J24" s="1104"/>
      <c r="K24" s="1104"/>
      <c r="L24" s="1104"/>
      <c r="M24" s="1104"/>
      <c r="N24" s="1104"/>
      <c r="O24" s="1104"/>
      <c r="P24" s="1104"/>
    </row>
    <row r="25" spans="1:16" ht="16.5" customHeight="1" x14ac:dyDescent="0.2">
      <c r="A25" s="1104"/>
      <c r="B25" s="1104"/>
      <c r="C25" s="1104"/>
      <c r="D25" s="1104"/>
      <c r="E25" s="1104"/>
      <c r="F25" s="1104"/>
      <c r="G25" s="1104"/>
      <c r="H25" s="1104"/>
      <c r="I25" s="1104"/>
      <c r="J25" s="1104"/>
      <c r="K25" s="1104"/>
      <c r="L25" s="1104"/>
      <c r="M25" s="1104"/>
      <c r="N25" s="1104"/>
      <c r="O25" s="1104"/>
      <c r="P25" s="1104"/>
    </row>
    <row r="26" spans="1:16" ht="16.5" customHeight="1" x14ac:dyDescent="0.2">
      <c r="A26" s="1104"/>
      <c r="B26" s="1104"/>
      <c r="C26" s="1104"/>
      <c r="D26" s="1104"/>
      <c r="E26" s="1104"/>
      <c r="F26" s="1104"/>
      <c r="G26" s="1104"/>
      <c r="H26" s="1104"/>
      <c r="I26" s="1104"/>
      <c r="J26" s="1104"/>
      <c r="K26" s="1104"/>
      <c r="L26" s="1104"/>
      <c r="M26" s="1104"/>
      <c r="N26" s="1104"/>
      <c r="O26" s="1104"/>
      <c r="P26" s="1104"/>
    </row>
    <row r="27" spans="1:16" ht="16.5" customHeight="1" x14ac:dyDescent="0.2">
      <c r="A27" s="1104"/>
      <c r="B27" s="1104"/>
      <c r="C27" s="1104"/>
      <c r="D27" s="1104"/>
      <c r="E27" s="1104"/>
      <c r="F27" s="1104"/>
      <c r="G27" s="1104"/>
      <c r="H27" s="1104"/>
      <c r="I27" s="1104"/>
      <c r="J27" s="1104"/>
      <c r="K27" s="1104"/>
      <c r="L27" s="1104"/>
      <c r="M27" s="1104"/>
      <c r="N27" s="1104"/>
      <c r="O27" s="1104"/>
      <c r="P27" s="1104"/>
    </row>
    <row r="28" spans="1:16" ht="16.5" customHeight="1" x14ac:dyDescent="0.2">
      <c r="A28" s="1104"/>
      <c r="B28" s="1104"/>
      <c r="C28" s="1104"/>
      <c r="D28" s="1104"/>
      <c r="E28" s="1104"/>
      <c r="F28" s="1104"/>
      <c r="G28" s="1104"/>
      <c r="H28" s="1104"/>
      <c r="I28" s="1104"/>
      <c r="J28" s="1104"/>
      <c r="K28" s="1104"/>
      <c r="L28" s="1104"/>
      <c r="M28" s="1104"/>
      <c r="N28" s="1104"/>
      <c r="O28" s="1104"/>
      <c r="P28" s="1104"/>
    </row>
    <row r="29" spans="1:16" ht="16.5" customHeight="1" x14ac:dyDescent="0.2">
      <c r="A29" s="1104"/>
      <c r="B29" s="1104"/>
      <c r="C29" s="1104"/>
      <c r="D29" s="1104"/>
      <c r="E29" s="1104"/>
      <c r="F29" s="1104"/>
      <c r="G29" s="1104"/>
      <c r="H29" s="1104"/>
      <c r="I29" s="1104"/>
      <c r="J29" s="1104"/>
      <c r="K29" s="1104"/>
      <c r="L29" s="1104"/>
      <c r="M29" s="1104"/>
      <c r="N29" s="1104"/>
      <c r="O29" s="1104"/>
      <c r="P29" s="1104"/>
    </row>
    <row r="30" spans="1:16" ht="16.5" customHeight="1" x14ac:dyDescent="0.2">
      <c r="A30" s="1104"/>
      <c r="B30" s="1104"/>
      <c r="C30" s="1104"/>
      <c r="D30" s="1104"/>
      <c r="E30" s="1104"/>
      <c r="F30" s="1104"/>
      <c r="G30" s="1104"/>
      <c r="H30" s="1104"/>
      <c r="I30" s="1104"/>
      <c r="J30" s="1104"/>
      <c r="K30" s="1104"/>
      <c r="L30" s="1104"/>
      <c r="M30" s="1104"/>
      <c r="N30" s="1104"/>
      <c r="O30" s="1104"/>
      <c r="P30" s="1104"/>
    </row>
    <row r="31" spans="1:16" ht="16.5" customHeight="1" x14ac:dyDescent="0.2">
      <c r="A31" s="1104"/>
      <c r="B31" s="1104"/>
      <c r="C31" s="1104"/>
      <c r="D31" s="1104"/>
      <c r="E31" s="1104"/>
      <c r="F31" s="1104"/>
      <c r="G31" s="1104"/>
      <c r="H31" s="1104"/>
      <c r="I31" s="1104"/>
      <c r="J31" s="1104"/>
      <c r="K31" s="1104"/>
      <c r="L31" s="1104"/>
      <c r="M31" s="1104"/>
      <c r="N31" s="1104"/>
      <c r="O31" s="1104"/>
      <c r="P31" s="1104"/>
    </row>
    <row r="32" spans="1:16" ht="31.5" customHeight="1" thickBot="1" x14ac:dyDescent="0.25">
      <c r="A32" s="1104"/>
      <c r="B32" s="1104"/>
      <c r="C32" s="1104"/>
      <c r="D32" s="1104"/>
      <c r="E32" s="1104"/>
      <c r="F32" s="1104"/>
      <c r="G32" s="1104"/>
      <c r="H32" s="1104"/>
      <c r="I32" s="1104"/>
      <c r="J32" s="1106" t="s">
        <v>478</v>
      </c>
      <c r="K32" s="1104"/>
      <c r="L32" s="1104"/>
      <c r="M32" s="1104"/>
      <c r="N32" s="1104"/>
      <c r="O32" s="1104"/>
      <c r="P32" s="1104"/>
    </row>
    <row r="33" spans="1:16" ht="39" customHeight="1" thickBot="1" x14ac:dyDescent="0.25">
      <c r="A33" s="1104"/>
      <c r="B33" s="1107" t="s">
        <v>488</v>
      </c>
      <c r="C33" s="1108"/>
      <c r="D33" s="1108"/>
      <c r="E33" s="1109" t="s">
        <v>479</v>
      </c>
      <c r="F33" s="1110" t="s">
        <v>4</v>
      </c>
      <c r="G33" s="1111" t="s">
        <v>5</v>
      </c>
      <c r="H33" s="1111" t="s">
        <v>6</v>
      </c>
      <c r="I33" s="1111" t="s">
        <v>7</v>
      </c>
      <c r="J33" s="1112" t="s">
        <v>8</v>
      </c>
      <c r="K33" s="1104"/>
      <c r="L33" s="1104"/>
      <c r="M33" s="1104"/>
      <c r="N33" s="1104"/>
      <c r="O33" s="1104"/>
      <c r="P33" s="1104"/>
    </row>
    <row r="34" spans="1:16" ht="39" customHeight="1" x14ac:dyDescent="0.2">
      <c r="A34" s="1104"/>
      <c r="B34" s="1113"/>
      <c r="C34" s="1114" t="s">
        <v>489</v>
      </c>
      <c r="D34" s="1114"/>
      <c r="E34" s="1115"/>
      <c r="F34" s="1116">
        <v>0</v>
      </c>
      <c r="G34" s="1117">
        <v>0</v>
      </c>
      <c r="H34" s="1117">
        <v>0</v>
      </c>
      <c r="I34" s="1117">
        <v>14.21</v>
      </c>
      <c r="J34" s="1118">
        <v>13.99</v>
      </c>
      <c r="K34" s="1104"/>
      <c r="L34" s="1104"/>
      <c r="M34" s="1104"/>
      <c r="N34" s="1104"/>
      <c r="O34" s="1104"/>
      <c r="P34" s="1104"/>
    </row>
    <row r="35" spans="1:16" ht="39" customHeight="1" x14ac:dyDescent="0.2">
      <c r="A35" s="1104"/>
      <c r="B35" s="1119"/>
      <c r="C35" s="1120" t="s">
        <v>490</v>
      </c>
      <c r="D35" s="1121"/>
      <c r="E35" s="1122"/>
      <c r="F35" s="1123">
        <v>6.57</v>
      </c>
      <c r="G35" s="1124">
        <v>7.31</v>
      </c>
      <c r="H35" s="1124">
        <v>8.42</v>
      </c>
      <c r="I35" s="1124">
        <v>9.19</v>
      </c>
      <c r="J35" s="1125">
        <v>10.15</v>
      </c>
      <c r="K35" s="1104"/>
      <c r="L35" s="1104"/>
      <c r="M35" s="1104"/>
      <c r="N35" s="1104"/>
      <c r="O35" s="1104"/>
      <c r="P35" s="1104"/>
    </row>
    <row r="36" spans="1:16" ht="39" customHeight="1" x14ac:dyDescent="0.2">
      <c r="A36" s="1104"/>
      <c r="B36" s="1119"/>
      <c r="C36" s="1120" t="s">
        <v>491</v>
      </c>
      <c r="D36" s="1121"/>
      <c r="E36" s="1122"/>
      <c r="F36" s="1123">
        <v>6.26</v>
      </c>
      <c r="G36" s="1124">
        <v>7.5</v>
      </c>
      <c r="H36" s="1124">
        <v>7.29</v>
      </c>
      <c r="I36" s="1124">
        <v>7.03</v>
      </c>
      <c r="J36" s="1125">
        <v>7.74</v>
      </c>
      <c r="K36" s="1104"/>
      <c r="L36" s="1104"/>
      <c r="M36" s="1104"/>
      <c r="N36" s="1104"/>
      <c r="O36" s="1104"/>
      <c r="P36" s="1104"/>
    </row>
    <row r="37" spans="1:16" ht="39" customHeight="1" x14ac:dyDescent="0.2">
      <c r="A37" s="1104"/>
      <c r="B37" s="1119"/>
      <c r="C37" s="1120" t="s">
        <v>492</v>
      </c>
      <c r="D37" s="1121"/>
      <c r="E37" s="1122"/>
      <c r="F37" s="1123">
        <v>0.76</v>
      </c>
      <c r="G37" s="1124">
        <v>2.02</v>
      </c>
      <c r="H37" s="1124">
        <v>2.85</v>
      </c>
      <c r="I37" s="1124">
        <v>1.74</v>
      </c>
      <c r="J37" s="1125">
        <v>3.54</v>
      </c>
      <c r="K37" s="1104"/>
      <c r="L37" s="1104"/>
      <c r="M37" s="1104"/>
      <c r="N37" s="1104"/>
      <c r="O37" s="1104"/>
      <c r="P37" s="1104"/>
    </row>
    <row r="38" spans="1:16" ht="39" customHeight="1" x14ac:dyDescent="0.2">
      <c r="A38" s="1104"/>
      <c r="B38" s="1119"/>
      <c r="C38" s="1120" t="s">
        <v>493</v>
      </c>
      <c r="D38" s="1121"/>
      <c r="E38" s="1122"/>
      <c r="F38" s="1123">
        <v>0.03</v>
      </c>
      <c r="G38" s="1124">
        <v>1.1399999999999999</v>
      </c>
      <c r="H38" s="1124">
        <v>2.37</v>
      </c>
      <c r="I38" s="1124">
        <v>1.99</v>
      </c>
      <c r="J38" s="1125">
        <v>2.12</v>
      </c>
      <c r="K38" s="1104"/>
      <c r="L38" s="1104"/>
      <c r="M38" s="1104"/>
      <c r="N38" s="1104"/>
      <c r="O38" s="1104"/>
      <c r="P38" s="1104"/>
    </row>
    <row r="39" spans="1:16" ht="39" customHeight="1" x14ac:dyDescent="0.2">
      <c r="A39" s="1104"/>
      <c r="B39" s="1119"/>
      <c r="C39" s="1120" t="s">
        <v>494</v>
      </c>
      <c r="D39" s="1121"/>
      <c r="E39" s="1122"/>
      <c r="F39" s="1123">
        <v>0.41</v>
      </c>
      <c r="G39" s="1124">
        <v>0.56000000000000005</v>
      </c>
      <c r="H39" s="1124">
        <v>0.53</v>
      </c>
      <c r="I39" s="1124">
        <v>0.35</v>
      </c>
      <c r="J39" s="1125">
        <v>0.3</v>
      </c>
      <c r="K39" s="1104"/>
      <c r="L39" s="1104"/>
      <c r="M39" s="1104"/>
      <c r="N39" s="1104"/>
      <c r="O39" s="1104"/>
      <c r="P39" s="1104"/>
    </row>
    <row r="40" spans="1:16" ht="39" customHeight="1" x14ac:dyDescent="0.2">
      <c r="A40" s="1104"/>
      <c r="B40" s="1119"/>
      <c r="C40" s="1120" t="s">
        <v>495</v>
      </c>
      <c r="D40" s="1121"/>
      <c r="E40" s="1122"/>
      <c r="F40" s="1123">
        <v>0.01</v>
      </c>
      <c r="G40" s="1124">
        <v>0.01</v>
      </c>
      <c r="H40" s="1124">
        <v>0.02</v>
      </c>
      <c r="I40" s="1124">
        <v>0.02</v>
      </c>
      <c r="J40" s="1125">
        <v>0.04</v>
      </c>
      <c r="K40" s="1104"/>
      <c r="L40" s="1104"/>
      <c r="M40" s="1104"/>
      <c r="N40" s="1104"/>
      <c r="O40" s="1104"/>
      <c r="P40" s="1104"/>
    </row>
    <row r="41" spans="1:16" ht="39" customHeight="1" x14ac:dyDescent="0.2">
      <c r="A41" s="1104"/>
      <c r="B41" s="1119"/>
      <c r="C41" s="1120" t="s">
        <v>496</v>
      </c>
      <c r="D41" s="1121"/>
      <c r="E41" s="1122"/>
      <c r="F41" s="1123">
        <v>0</v>
      </c>
      <c r="G41" s="1124">
        <v>0</v>
      </c>
      <c r="H41" s="1124">
        <v>0</v>
      </c>
      <c r="I41" s="1124">
        <v>0</v>
      </c>
      <c r="J41" s="1125">
        <v>0</v>
      </c>
      <c r="K41" s="1104"/>
      <c r="L41" s="1104"/>
      <c r="M41" s="1104"/>
      <c r="N41" s="1104"/>
      <c r="O41" s="1104"/>
      <c r="P41" s="1104"/>
    </row>
    <row r="42" spans="1:16" ht="39" customHeight="1" x14ac:dyDescent="0.2">
      <c r="A42" s="1104"/>
      <c r="B42" s="1126"/>
      <c r="C42" s="1120" t="s">
        <v>497</v>
      </c>
      <c r="D42" s="1121"/>
      <c r="E42" s="1122"/>
      <c r="F42" s="1123" t="s">
        <v>439</v>
      </c>
      <c r="G42" s="1124" t="s">
        <v>439</v>
      </c>
      <c r="H42" s="1124" t="s">
        <v>439</v>
      </c>
      <c r="I42" s="1124" t="s">
        <v>439</v>
      </c>
      <c r="J42" s="1125" t="s">
        <v>439</v>
      </c>
      <c r="K42" s="1104"/>
      <c r="L42" s="1104"/>
      <c r="M42" s="1104"/>
      <c r="N42" s="1104"/>
      <c r="O42" s="1104"/>
      <c r="P42" s="1104"/>
    </row>
    <row r="43" spans="1:16" ht="39" customHeight="1" thickBot="1" x14ac:dyDescent="0.25">
      <c r="A43" s="1104"/>
      <c r="B43" s="1127"/>
      <c r="C43" s="1128" t="s">
        <v>498</v>
      </c>
      <c r="D43" s="1129"/>
      <c r="E43" s="1130"/>
      <c r="F43" s="1131" t="s">
        <v>439</v>
      </c>
      <c r="G43" s="1132" t="s">
        <v>439</v>
      </c>
      <c r="H43" s="1132" t="s">
        <v>439</v>
      </c>
      <c r="I43" s="1132" t="s">
        <v>439</v>
      </c>
      <c r="J43" s="1133" t="s">
        <v>439</v>
      </c>
      <c r="K43" s="1104"/>
      <c r="L43" s="1104"/>
      <c r="M43" s="1104"/>
      <c r="N43" s="1104"/>
      <c r="O43" s="1104"/>
      <c r="P43" s="1104"/>
    </row>
    <row r="44" spans="1:16" ht="39" customHeight="1" x14ac:dyDescent="0.2">
      <c r="A44" s="1104"/>
      <c r="B44" s="1134" t="s">
        <v>499</v>
      </c>
      <c r="C44" s="1135"/>
      <c r="D44" s="1136"/>
      <c r="E44" s="1136"/>
      <c r="F44" s="1137"/>
      <c r="G44" s="1137"/>
      <c r="H44" s="1137"/>
      <c r="I44" s="1137"/>
      <c r="J44" s="1137"/>
      <c r="K44" s="1104"/>
      <c r="L44" s="1104"/>
      <c r="M44" s="1104"/>
      <c r="N44" s="1104"/>
      <c r="O44" s="1104"/>
      <c r="P44" s="1104"/>
    </row>
    <row r="45" spans="1:16" ht="18" customHeight="1" x14ac:dyDescent="0.2">
      <c r="A45" s="1104"/>
      <c r="B45" s="1104"/>
      <c r="C45" s="1104"/>
      <c r="D45" s="1104"/>
      <c r="E45" s="1104"/>
      <c r="F45" s="1104"/>
      <c r="G45" s="1104"/>
      <c r="H45" s="1104"/>
      <c r="I45" s="1104"/>
      <c r="J45" s="1104"/>
      <c r="K45" s="1104"/>
      <c r="L45" s="1104"/>
      <c r="M45" s="1104"/>
      <c r="N45" s="1104"/>
      <c r="O45" s="1104"/>
      <c r="P45" s="1104"/>
    </row>
  </sheetData>
  <sheetProtection algorithmName="SHA-512" hashValue="VHPhYNZbi+CHLLjA9gBWr8Ap0menV0g8IXtss1iNsqgi/99P5gtWG0mlAVuD8is9ACcAJgGKjtlNf8TW3wFH6w==" saltValue="cjcy5DQQ6m+KMUwP5/I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8E25-1415-4F45-A947-9A03CB3B1D01}">
  <sheetPr>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1139" customWidth="1"/>
    <col min="2" max="3" width="10.88671875" style="1139" customWidth="1"/>
    <col min="4" max="4" width="10" style="1139" customWidth="1"/>
    <col min="5" max="10" width="11" style="1139" customWidth="1"/>
    <col min="11" max="15" width="13.109375" style="1139" customWidth="1"/>
    <col min="16" max="21" width="11.44140625" style="1139" customWidth="1"/>
    <col min="22" max="16384" width="0" style="1139" hidden="1"/>
  </cols>
  <sheetData>
    <row r="1" spans="1:21" ht="13.5" customHeight="1" x14ac:dyDescent="0.2">
      <c r="A1" s="1138"/>
      <c r="B1" s="1138"/>
      <c r="C1" s="1138"/>
      <c r="D1" s="1138"/>
      <c r="E1" s="1138"/>
      <c r="F1" s="1138"/>
      <c r="G1" s="1138"/>
      <c r="H1" s="1138"/>
      <c r="I1" s="1138"/>
      <c r="J1" s="1138"/>
      <c r="K1" s="1138"/>
      <c r="L1" s="1138"/>
      <c r="M1" s="1138"/>
      <c r="N1" s="1138"/>
      <c r="O1" s="1138"/>
      <c r="P1" s="1138"/>
      <c r="Q1" s="1138"/>
      <c r="R1" s="1138"/>
      <c r="S1" s="1138"/>
      <c r="T1" s="1138"/>
      <c r="U1" s="1138"/>
    </row>
    <row r="2" spans="1:21" ht="13.5" customHeight="1" x14ac:dyDescent="0.2">
      <c r="A2" s="1138"/>
      <c r="B2" s="1138"/>
      <c r="C2" s="1138"/>
      <c r="D2" s="1138"/>
      <c r="E2" s="1138"/>
      <c r="F2" s="1138"/>
      <c r="G2" s="1138"/>
      <c r="H2" s="1138"/>
      <c r="I2" s="1138"/>
      <c r="J2" s="1138"/>
      <c r="K2" s="1138"/>
      <c r="L2" s="1138"/>
      <c r="M2" s="1138"/>
      <c r="N2" s="1138"/>
      <c r="O2" s="1138"/>
      <c r="P2" s="1138"/>
      <c r="Q2" s="1138"/>
      <c r="R2" s="1138"/>
      <c r="S2" s="1138"/>
      <c r="T2" s="1138"/>
      <c r="U2" s="1138"/>
    </row>
    <row r="3" spans="1:21" ht="13.5" customHeight="1" x14ac:dyDescent="0.2">
      <c r="A3" s="1138"/>
      <c r="B3" s="1138"/>
      <c r="C3" s="1138"/>
      <c r="D3" s="1138"/>
      <c r="E3" s="1138"/>
      <c r="F3" s="1138"/>
      <c r="G3" s="1138"/>
      <c r="H3" s="1138"/>
      <c r="I3" s="1138"/>
      <c r="J3" s="1138"/>
      <c r="K3" s="1138"/>
      <c r="L3" s="1138"/>
      <c r="M3" s="1138"/>
      <c r="N3" s="1138"/>
      <c r="O3" s="1138"/>
      <c r="P3" s="1138"/>
      <c r="Q3" s="1138"/>
      <c r="R3" s="1138"/>
      <c r="S3" s="1138"/>
      <c r="T3" s="1138"/>
      <c r="U3" s="1138"/>
    </row>
    <row r="4" spans="1:21" ht="13.5" customHeight="1" x14ac:dyDescent="0.2">
      <c r="A4" s="1138"/>
      <c r="B4" s="1138"/>
      <c r="C4" s="1138"/>
      <c r="D4" s="1138"/>
      <c r="E4" s="1138"/>
      <c r="F4" s="1138"/>
      <c r="G4" s="1138"/>
      <c r="H4" s="1138"/>
      <c r="I4" s="1138"/>
      <c r="J4" s="1138"/>
      <c r="K4" s="1138"/>
      <c r="L4" s="1138"/>
      <c r="M4" s="1138"/>
      <c r="N4" s="1138"/>
      <c r="O4" s="1138"/>
      <c r="P4" s="1138"/>
      <c r="Q4" s="1138"/>
      <c r="R4" s="1138"/>
      <c r="S4" s="1138"/>
      <c r="T4" s="1138"/>
      <c r="U4" s="1138"/>
    </row>
    <row r="5" spans="1:21" ht="13.5" customHeight="1" x14ac:dyDescent="0.2">
      <c r="A5" s="1138"/>
      <c r="B5" s="1138"/>
      <c r="C5" s="1138"/>
      <c r="D5" s="1138"/>
      <c r="E5" s="1138"/>
      <c r="F5" s="1138"/>
      <c r="G5" s="1138"/>
      <c r="H5" s="1138"/>
      <c r="I5" s="1138"/>
      <c r="J5" s="1138"/>
      <c r="K5" s="1138"/>
      <c r="L5" s="1138"/>
      <c r="M5" s="1138"/>
      <c r="N5" s="1138"/>
      <c r="O5" s="1138"/>
      <c r="P5" s="1138"/>
      <c r="Q5" s="1138"/>
      <c r="R5" s="1138"/>
      <c r="S5" s="1138"/>
      <c r="T5" s="1138"/>
      <c r="U5" s="1138"/>
    </row>
    <row r="6" spans="1:21" ht="13.5" customHeight="1" x14ac:dyDescent="0.2">
      <c r="A6" s="1138"/>
      <c r="B6" s="1138"/>
      <c r="C6" s="1138"/>
      <c r="D6" s="1138"/>
      <c r="E6" s="1138"/>
      <c r="F6" s="1138"/>
      <c r="G6" s="1138"/>
      <c r="H6" s="1138"/>
      <c r="I6" s="1138"/>
      <c r="J6" s="1138"/>
      <c r="K6" s="1138"/>
      <c r="L6" s="1138"/>
      <c r="M6" s="1138"/>
      <c r="N6" s="1138"/>
      <c r="O6" s="1138"/>
      <c r="P6" s="1138"/>
      <c r="Q6" s="1138"/>
      <c r="R6" s="1138"/>
      <c r="S6" s="1138"/>
      <c r="T6" s="1138"/>
      <c r="U6" s="1138"/>
    </row>
    <row r="7" spans="1:21" ht="13.5" customHeight="1" x14ac:dyDescent="0.2">
      <c r="A7" s="1138"/>
      <c r="B7" s="1138"/>
      <c r="C7" s="1138"/>
      <c r="D7" s="1138"/>
      <c r="E7" s="1138"/>
      <c r="F7" s="1138"/>
      <c r="G7" s="1138"/>
      <c r="H7" s="1138"/>
      <c r="I7" s="1138"/>
      <c r="J7" s="1138"/>
      <c r="K7" s="1138"/>
      <c r="L7" s="1138"/>
      <c r="M7" s="1138"/>
      <c r="N7" s="1138"/>
      <c r="O7" s="1138"/>
      <c r="P7" s="1138"/>
      <c r="Q7" s="1138"/>
      <c r="R7" s="1138"/>
      <c r="S7" s="1138"/>
      <c r="T7" s="1138"/>
      <c r="U7" s="1138"/>
    </row>
    <row r="8" spans="1:21" ht="13.5" customHeight="1" x14ac:dyDescent="0.2">
      <c r="A8" s="1138"/>
      <c r="B8" s="1138"/>
      <c r="C8" s="1138"/>
      <c r="D8" s="1138"/>
      <c r="E8" s="1138"/>
      <c r="F8" s="1138"/>
      <c r="G8" s="1138"/>
      <c r="H8" s="1138"/>
      <c r="I8" s="1138"/>
      <c r="J8" s="1138"/>
      <c r="K8" s="1138"/>
      <c r="L8" s="1138"/>
      <c r="M8" s="1138"/>
      <c r="N8" s="1138"/>
      <c r="O8" s="1138"/>
      <c r="P8" s="1138"/>
      <c r="Q8" s="1138"/>
      <c r="R8" s="1138"/>
      <c r="S8" s="1138"/>
      <c r="T8" s="1138"/>
      <c r="U8" s="1138"/>
    </row>
    <row r="9" spans="1:21" ht="13.5" customHeight="1" x14ac:dyDescent="0.2">
      <c r="A9" s="1138"/>
      <c r="B9" s="1138"/>
      <c r="C9" s="1138"/>
      <c r="D9" s="1138"/>
      <c r="E9" s="1138"/>
      <c r="F9" s="1138"/>
      <c r="G9" s="1138"/>
      <c r="H9" s="1138"/>
      <c r="I9" s="1138"/>
      <c r="J9" s="1138"/>
      <c r="K9" s="1138"/>
      <c r="L9" s="1138"/>
      <c r="M9" s="1138"/>
      <c r="N9" s="1138"/>
      <c r="O9" s="1138"/>
      <c r="P9" s="1138"/>
      <c r="Q9" s="1138"/>
      <c r="R9" s="1138"/>
      <c r="S9" s="1138"/>
      <c r="T9" s="1138"/>
      <c r="U9" s="1138"/>
    </row>
    <row r="10" spans="1:21" ht="13.5" customHeight="1" x14ac:dyDescent="0.2">
      <c r="A10" s="1138"/>
      <c r="B10" s="1138"/>
      <c r="C10" s="1138"/>
      <c r="D10" s="1138"/>
      <c r="E10" s="1138"/>
      <c r="F10" s="1138"/>
      <c r="G10" s="1138"/>
      <c r="H10" s="1138"/>
      <c r="I10" s="1138"/>
      <c r="J10" s="1138"/>
      <c r="K10" s="1138"/>
      <c r="L10" s="1138"/>
      <c r="M10" s="1138"/>
      <c r="N10" s="1138"/>
      <c r="O10" s="1138"/>
      <c r="P10" s="1138"/>
      <c r="Q10" s="1138"/>
      <c r="R10" s="1138"/>
      <c r="S10" s="1138"/>
      <c r="T10" s="1138"/>
      <c r="U10" s="1138"/>
    </row>
    <row r="11" spans="1:21" ht="13.5" customHeight="1" x14ac:dyDescent="0.2">
      <c r="A11" s="1138"/>
      <c r="B11" s="1138"/>
      <c r="C11" s="1138"/>
      <c r="D11" s="1138"/>
      <c r="E11" s="1138"/>
      <c r="F11" s="1138"/>
      <c r="G11" s="1138"/>
      <c r="H11" s="1138"/>
      <c r="I11" s="1138"/>
      <c r="J11" s="1138"/>
      <c r="K11" s="1138"/>
      <c r="L11" s="1138"/>
      <c r="M11" s="1138"/>
      <c r="N11" s="1138"/>
      <c r="O11" s="1138"/>
      <c r="P11" s="1138"/>
      <c r="Q11" s="1138"/>
      <c r="R11" s="1138"/>
      <c r="S11" s="1138"/>
      <c r="T11" s="1138"/>
      <c r="U11" s="1138"/>
    </row>
    <row r="12" spans="1:21" ht="13.5" customHeight="1" x14ac:dyDescent="0.2">
      <c r="A12" s="1138"/>
      <c r="B12" s="1138"/>
      <c r="C12" s="1138"/>
      <c r="D12" s="1138"/>
      <c r="E12" s="1138"/>
      <c r="F12" s="1138"/>
      <c r="G12" s="1138"/>
      <c r="H12" s="1138"/>
      <c r="I12" s="1138"/>
      <c r="J12" s="1138"/>
      <c r="K12" s="1138"/>
      <c r="L12" s="1138"/>
      <c r="M12" s="1138"/>
      <c r="N12" s="1138"/>
      <c r="O12" s="1138"/>
      <c r="P12" s="1138"/>
      <c r="Q12" s="1138"/>
      <c r="R12" s="1138"/>
      <c r="S12" s="1138"/>
      <c r="T12" s="1138"/>
      <c r="U12" s="1138"/>
    </row>
    <row r="13" spans="1:21" ht="13.5" customHeight="1" x14ac:dyDescent="0.2">
      <c r="A13" s="1138"/>
      <c r="B13" s="1138"/>
      <c r="C13" s="1138"/>
      <c r="D13" s="1138"/>
      <c r="E13" s="1138"/>
      <c r="F13" s="1138"/>
      <c r="G13" s="1138"/>
      <c r="H13" s="1138"/>
      <c r="I13" s="1138"/>
      <c r="J13" s="1138"/>
      <c r="K13" s="1138"/>
      <c r="L13" s="1138"/>
      <c r="M13" s="1138"/>
      <c r="N13" s="1138"/>
      <c r="O13" s="1138"/>
      <c r="P13" s="1138"/>
      <c r="Q13" s="1138"/>
      <c r="R13" s="1138"/>
      <c r="S13" s="1138"/>
      <c r="T13" s="1138"/>
      <c r="U13" s="1138"/>
    </row>
    <row r="14" spans="1:21" ht="13.5" customHeight="1" x14ac:dyDescent="0.2">
      <c r="A14" s="1138"/>
      <c r="B14" s="1138"/>
      <c r="C14" s="1138"/>
      <c r="D14" s="1138"/>
      <c r="E14" s="1138"/>
      <c r="F14" s="1138"/>
      <c r="G14" s="1138"/>
      <c r="H14" s="1138"/>
      <c r="I14" s="1138"/>
      <c r="J14" s="1138"/>
      <c r="K14" s="1138"/>
      <c r="L14" s="1138"/>
      <c r="M14" s="1138"/>
      <c r="N14" s="1138"/>
      <c r="O14" s="1138"/>
      <c r="P14" s="1138"/>
      <c r="Q14" s="1138"/>
      <c r="R14" s="1138"/>
      <c r="S14" s="1138"/>
      <c r="T14" s="1138"/>
      <c r="U14" s="1138"/>
    </row>
    <row r="15" spans="1:21" ht="13.5" customHeight="1" x14ac:dyDescent="0.2">
      <c r="A15" s="1138"/>
      <c r="B15" s="1138"/>
      <c r="C15" s="1138"/>
      <c r="D15" s="1138"/>
      <c r="E15" s="1138"/>
      <c r="F15" s="1138"/>
      <c r="G15" s="1138"/>
      <c r="H15" s="1138"/>
      <c r="I15" s="1138"/>
      <c r="J15" s="1138"/>
      <c r="K15" s="1138"/>
      <c r="L15" s="1138"/>
      <c r="M15" s="1138"/>
      <c r="N15" s="1138"/>
      <c r="O15" s="1138"/>
      <c r="P15" s="1138"/>
      <c r="Q15" s="1138"/>
      <c r="R15" s="1138"/>
      <c r="S15" s="1138"/>
      <c r="T15" s="1138"/>
      <c r="U15" s="1138"/>
    </row>
    <row r="16" spans="1:21" ht="13.5" customHeight="1" x14ac:dyDescent="0.2">
      <c r="A16" s="1138"/>
      <c r="B16" s="1138"/>
      <c r="C16" s="1138"/>
      <c r="D16" s="1138"/>
      <c r="E16" s="1138"/>
      <c r="F16" s="1138"/>
      <c r="G16" s="1138"/>
      <c r="H16" s="1138"/>
      <c r="I16" s="1138"/>
      <c r="J16" s="1138"/>
      <c r="K16" s="1138"/>
      <c r="L16" s="1138"/>
      <c r="M16" s="1138"/>
      <c r="N16" s="1138"/>
      <c r="O16" s="1138"/>
      <c r="P16" s="1138"/>
      <c r="Q16" s="1138"/>
      <c r="R16" s="1138"/>
      <c r="S16" s="1138"/>
      <c r="T16" s="1138"/>
      <c r="U16" s="1138"/>
    </row>
    <row r="17" spans="1:21" ht="13.5" customHeight="1" x14ac:dyDescent="0.2">
      <c r="A17" s="1138"/>
      <c r="B17" s="1138"/>
      <c r="C17" s="1138"/>
      <c r="D17" s="1138"/>
      <c r="E17" s="1138"/>
      <c r="F17" s="1138"/>
      <c r="G17" s="1138"/>
      <c r="H17" s="1138"/>
      <c r="I17" s="1138"/>
      <c r="J17" s="1138"/>
      <c r="K17" s="1138"/>
      <c r="L17" s="1138"/>
      <c r="M17" s="1138"/>
      <c r="N17" s="1138"/>
      <c r="O17" s="1138"/>
      <c r="P17" s="1138"/>
      <c r="Q17" s="1138"/>
      <c r="R17" s="1138"/>
      <c r="S17" s="1138"/>
      <c r="T17" s="1138"/>
      <c r="U17" s="1138"/>
    </row>
    <row r="18" spans="1:21" ht="13.5" customHeight="1" x14ac:dyDescent="0.2">
      <c r="A18" s="1138"/>
      <c r="B18" s="1138"/>
      <c r="C18" s="1138"/>
      <c r="D18" s="1138"/>
      <c r="E18" s="1138"/>
      <c r="F18" s="1138"/>
      <c r="G18" s="1138"/>
      <c r="H18" s="1138"/>
      <c r="I18" s="1138"/>
      <c r="J18" s="1138"/>
      <c r="K18" s="1138"/>
      <c r="L18" s="1138"/>
      <c r="M18" s="1138"/>
      <c r="N18" s="1138"/>
      <c r="O18" s="1138"/>
      <c r="P18" s="1138"/>
      <c r="Q18" s="1138"/>
      <c r="R18" s="1138"/>
      <c r="S18" s="1138"/>
      <c r="T18" s="1138"/>
      <c r="U18" s="1138"/>
    </row>
    <row r="19" spans="1:21" ht="13.5" customHeight="1" x14ac:dyDescent="0.2">
      <c r="A19" s="1138"/>
      <c r="B19" s="1138"/>
      <c r="C19" s="1138"/>
      <c r="D19" s="1138"/>
      <c r="E19" s="1138"/>
      <c r="F19" s="1138"/>
      <c r="G19" s="1138"/>
      <c r="H19" s="1138"/>
      <c r="I19" s="1138"/>
      <c r="J19" s="1138"/>
      <c r="K19" s="1138"/>
      <c r="L19" s="1138"/>
      <c r="M19" s="1138"/>
      <c r="N19" s="1138"/>
      <c r="O19" s="1138"/>
      <c r="P19" s="1138"/>
      <c r="Q19" s="1138"/>
      <c r="R19" s="1138"/>
      <c r="S19" s="1138"/>
      <c r="T19" s="1138"/>
      <c r="U19" s="1138"/>
    </row>
    <row r="20" spans="1:21" ht="13.5" customHeight="1" x14ac:dyDescent="0.2">
      <c r="A20" s="1138"/>
      <c r="B20" s="1138"/>
      <c r="C20" s="1138"/>
      <c r="D20" s="1138"/>
      <c r="E20" s="1138"/>
      <c r="F20" s="1138"/>
      <c r="G20" s="1138"/>
      <c r="H20" s="1138"/>
      <c r="I20" s="1138"/>
      <c r="J20" s="1138"/>
      <c r="K20" s="1138"/>
      <c r="L20" s="1138"/>
      <c r="M20" s="1138"/>
      <c r="N20" s="1138"/>
      <c r="O20" s="1138"/>
      <c r="P20" s="1138"/>
      <c r="Q20" s="1138"/>
      <c r="R20" s="1138"/>
      <c r="S20" s="1138"/>
      <c r="T20" s="1138"/>
      <c r="U20" s="1138"/>
    </row>
    <row r="21" spans="1:21" ht="13.5" customHeight="1" x14ac:dyDescent="0.2">
      <c r="A21" s="1138"/>
      <c r="B21" s="1138"/>
      <c r="C21" s="1138"/>
      <c r="D21" s="1138"/>
      <c r="E21" s="1138"/>
      <c r="F21" s="1138"/>
      <c r="G21" s="1138"/>
      <c r="H21" s="1138"/>
      <c r="I21" s="1138"/>
      <c r="J21" s="1138"/>
      <c r="K21" s="1138"/>
      <c r="L21" s="1138"/>
      <c r="M21" s="1138"/>
      <c r="N21" s="1138"/>
      <c r="O21" s="1138"/>
      <c r="P21" s="1138"/>
      <c r="Q21" s="1138"/>
      <c r="R21" s="1138"/>
      <c r="S21" s="1138"/>
      <c r="T21" s="1138"/>
      <c r="U21" s="1138"/>
    </row>
    <row r="22" spans="1:21" ht="13.5" customHeight="1" x14ac:dyDescent="0.2">
      <c r="A22" s="1138"/>
      <c r="B22" s="1138"/>
      <c r="C22" s="1138"/>
      <c r="D22" s="1138"/>
      <c r="E22" s="1138"/>
      <c r="F22" s="1138"/>
      <c r="G22" s="1138"/>
      <c r="H22" s="1138"/>
      <c r="I22" s="1138"/>
      <c r="J22" s="1138"/>
      <c r="K22" s="1138"/>
      <c r="L22" s="1138"/>
      <c r="M22" s="1138"/>
      <c r="N22" s="1138"/>
      <c r="O22" s="1138"/>
      <c r="P22" s="1138"/>
      <c r="Q22" s="1138"/>
      <c r="R22" s="1138"/>
      <c r="S22" s="1138"/>
      <c r="T22" s="1138"/>
      <c r="U22" s="1138"/>
    </row>
    <row r="23" spans="1:21" ht="13.5" customHeight="1" x14ac:dyDescent="0.2">
      <c r="A23" s="1138"/>
      <c r="B23" s="1138"/>
      <c r="C23" s="1138"/>
      <c r="D23" s="1138"/>
      <c r="E23" s="1138"/>
      <c r="F23" s="1138"/>
      <c r="G23" s="1138"/>
      <c r="H23" s="1138"/>
      <c r="I23" s="1138"/>
      <c r="J23" s="1138"/>
      <c r="K23" s="1138"/>
      <c r="L23" s="1138"/>
      <c r="M23" s="1138"/>
      <c r="N23" s="1138"/>
      <c r="O23" s="1138"/>
      <c r="P23" s="1138"/>
      <c r="Q23" s="1138"/>
      <c r="R23" s="1138"/>
      <c r="S23" s="1138"/>
      <c r="T23" s="1138"/>
      <c r="U23" s="1138"/>
    </row>
    <row r="24" spans="1:21" ht="13.5" customHeight="1" x14ac:dyDescent="0.2">
      <c r="A24" s="1138"/>
      <c r="B24" s="1138"/>
      <c r="C24" s="1138"/>
      <c r="D24" s="1138"/>
      <c r="E24" s="1138"/>
      <c r="F24" s="1138"/>
      <c r="G24" s="1138"/>
      <c r="H24" s="1138"/>
      <c r="I24" s="1138"/>
      <c r="J24" s="1138"/>
      <c r="K24" s="1138"/>
      <c r="L24" s="1138"/>
      <c r="M24" s="1138"/>
      <c r="N24" s="1138"/>
      <c r="O24" s="1138"/>
      <c r="P24" s="1138"/>
      <c r="Q24" s="1138"/>
      <c r="R24" s="1138"/>
      <c r="S24" s="1138"/>
      <c r="T24" s="1138"/>
      <c r="U24" s="1138"/>
    </row>
    <row r="25" spans="1:21" ht="13.5" customHeight="1" x14ac:dyDescent="0.2">
      <c r="A25" s="1138"/>
      <c r="B25" s="1138"/>
      <c r="C25" s="1138"/>
      <c r="D25" s="1138"/>
      <c r="E25" s="1138"/>
      <c r="F25" s="1138"/>
      <c r="G25" s="1138"/>
      <c r="H25" s="1138"/>
      <c r="I25" s="1138"/>
      <c r="J25" s="1138"/>
      <c r="K25" s="1138"/>
      <c r="L25" s="1138"/>
      <c r="M25" s="1138"/>
      <c r="N25" s="1138"/>
      <c r="O25" s="1138"/>
      <c r="P25" s="1138"/>
      <c r="Q25" s="1138"/>
      <c r="R25" s="1138"/>
      <c r="S25" s="1138"/>
      <c r="T25" s="1138"/>
      <c r="U25" s="1138"/>
    </row>
    <row r="26" spans="1:21" ht="13.5" customHeight="1" x14ac:dyDescent="0.2">
      <c r="A26" s="1138"/>
      <c r="B26" s="1138"/>
      <c r="C26" s="1138"/>
      <c r="D26" s="1138"/>
      <c r="E26" s="1138"/>
      <c r="F26" s="1138"/>
      <c r="G26" s="1138"/>
      <c r="H26" s="1138"/>
      <c r="I26" s="1138"/>
      <c r="J26" s="1138"/>
      <c r="K26" s="1138"/>
      <c r="L26" s="1138"/>
      <c r="M26" s="1138"/>
      <c r="N26" s="1138"/>
      <c r="O26" s="1138"/>
      <c r="P26" s="1138"/>
      <c r="Q26" s="1138"/>
      <c r="R26" s="1138"/>
      <c r="S26" s="1138"/>
      <c r="T26" s="1138"/>
      <c r="U26" s="1138"/>
    </row>
    <row r="27" spans="1:21" ht="13.5" customHeight="1" x14ac:dyDescent="0.2">
      <c r="A27" s="1138"/>
      <c r="B27" s="1138"/>
      <c r="C27" s="1138"/>
      <c r="D27" s="1138"/>
      <c r="E27" s="1138"/>
      <c r="F27" s="1138"/>
      <c r="G27" s="1138"/>
      <c r="H27" s="1138"/>
      <c r="I27" s="1138"/>
      <c r="J27" s="1138"/>
      <c r="K27" s="1138"/>
      <c r="L27" s="1138"/>
      <c r="M27" s="1138"/>
      <c r="N27" s="1138"/>
      <c r="O27" s="1138"/>
      <c r="P27" s="1138"/>
      <c r="Q27" s="1138"/>
      <c r="R27" s="1138"/>
      <c r="S27" s="1138"/>
      <c r="T27" s="1138"/>
      <c r="U27" s="1138"/>
    </row>
    <row r="28" spans="1:21" ht="13.5" customHeight="1" x14ac:dyDescent="0.2">
      <c r="A28" s="1138"/>
      <c r="B28" s="1138"/>
      <c r="C28" s="1138"/>
      <c r="D28" s="1138"/>
      <c r="E28" s="1138"/>
      <c r="F28" s="1138"/>
      <c r="G28" s="1138"/>
      <c r="H28" s="1138"/>
      <c r="I28" s="1138"/>
      <c r="J28" s="1138"/>
      <c r="K28" s="1138"/>
      <c r="L28" s="1138"/>
      <c r="M28" s="1138"/>
      <c r="N28" s="1138"/>
      <c r="O28" s="1138"/>
      <c r="P28" s="1138"/>
      <c r="Q28" s="1138"/>
      <c r="R28" s="1138"/>
      <c r="S28" s="1138"/>
      <c r="T28" s="1138"/>
      <c r="U28" s="1138"/>
    </row>
    <row r="29" spans="1:21" ht="13.5" customHeight="1" x14ac:dyDescent="0.2">
      <c r="A29" s="1138"/>
      <c r="B29" s="1138"/>
      <c r="C29" s="1138"/>
      <c r="D29" s="1138"/>
      <c r="E29" s="1138"/>
      <c r="F29" s="1138"/>
      <c r="G29" s="1138"/>
      <c r="H29" s="1138"/>
      <c r="I29" s="1138"/>
      <c r="J29" s="1138"/>
      <c r="K29" s="1138"/>
      <c r="L29" s="1138"/>
      <c r="M29" s="1138"/>
      <c r="N29" s="1138"/>
      <c r="O29" s="1138"/>
      <c r="P29" s="1138"/>
      <c r="Q29" s="1138"/>
      <c r="R29" s="1138"/>
      <c r="S29" s="1138"/>
      <c r="T29" s="1138"/>
      <c r="U29" s="1138"/>
    </row>
    <row r="30" spans="1:21" ht="13.5" customHeight="1" x14ac:dyDescent="0.2">
      <c r="A30" s="1138"/>
      <c r="B30" s="1138"/>
      <c r="C30" s="1138"/>
      <c r="D30" s="1138"/>
      <c r="E30" s="1138"/>
      <c r="F30" s="1138"/>
      <c r="G30" s="1138"/>
      <c r="H30" s="1138"/>
      <c r="I30" s="1138"/>
      <c r="J30" s="1138"/>
      <c r="K30" s="1138"/>
      <c r="L30" s="1138"/>
      <c r="M30" s="1138"/>
      <c r="N30" s="1138"/>
      <c r="O30" s="1138"/>
      <c r="P30" s="1138"/>
      <c r="Q30" s="1138"/>
      <c r="R30" s="1138"/>
      <c r="S30" s="1138"/>
      <c r="T30" s="1138"/>
      <c r="U30" s="1138"/>
    </row>
    <row r="31" spans="1:21" ht="13.5" customHeight="1" x14ac:dyDescent="0.2">
      <c r="A31" s="1138"/>
      <c r="B31" s="1138"/>
      <c r="C31" s="1138"/>
      <c r="D31" s="1138"/>
      <c r="E31" s="1138"/>
      <c r="F31" s="1138"/>
      <c r="G31" s="1138"/>
      <c r="H31" s="1138"/>
      <c r="I31" s="1138"/>
      <c r="J31" s="1138"/>
      <c r="K31" s="1138"/>
      <c r="L31" s="1138"/>
      <c r="M31" s="1138"/>
      <c r="N31" s="1138"/>
      <c r="O31" s="1138"/>
      <c r="P31" s="1138"/>
      <c r="Q31" s="1138"/>
      <c r="R31" s="1138"/>
      <c r="S31" s="1138"/>
      <c r="T31" s="1138"/>
      <c r="U31" s="1138"/>
    </row>
    <row r="32" spans="1:21" ht="13.5" customHeight="1" x14ac:dyDescent="0.2">
      <c r="A32" s="1138"/>
      <c r="B32" s="1138"/>
      <c r="C32" s="1138"/>
      <c r="D32" s="1138"/>
      <c r="E32" s="1138"/>
      <c r="F32" s="1138"/>
      <c r="G32" s="1138"/>
      <c r="H32" s="1138"/>
      <c r="I32" s="1138"/>
      <c r="J32" s="1138"/>
      <c r="K32" s="1138"/>
      <c r="L32" s="1138"/>
      <c r="M32" s="1138"/>
      <c r="N32" s="1138"/>
      <c r="O32" s="1138"/>
      <c r="P32" s="1138"/>
      <c r="Q32" s="1138"/>
      <c r="R32" s="1138"/>
      <c r="S32" s="1138"/>
      <c r="T32" s="1138"/>
      <c r="U32" s="1138"/>
    </row>
    <row r="33" spans="1:21" ht="13.5" customHeight="1" x14ac:dyDescent="0.2">
      <c r="A33" s="1138"/>
      <c r="B33" s="1138"/>
      <c r="C33" s="1138"/>
      <c r="D33" s="1138"/>
      <c r="E33" s="1138"/>
      <c r="F33" s="1138"/>
      <c r="G33" s="1138"/>
      <c r="H33" s="1138"/>
      <c r="I33" s="1138"/>
      <c r="J33" s="1138"/>
      <c r="K33" s="1138"/>
      <c r="L33" s="1138"/>
      <c r="M33" s="1138"/>
      <c r="N33" s="1138"/>
      <c r="O33" s="1138"/>
      <c r="P33" s="1138"/>
      <c r="Q33" s="1138"/>
      <c r="R33" s="1138"/>
      <c r="S33" s="1138"/>
      <c r="T33" s="1138"/>
      <c r="U33" s="1138"/>
    </row>
    <row r="34" spans="1:21" ht="13.5" customHeight="1" x14ac:dyDescent="0.2">
      <c r="A34" s="1138"/>
      <c r="B34" s="1138"/>
      <c r="C34" s="1138"/>
      <c r="D34" s="1138"/>
      <c r="E34" s="1138"/>
      <c r="F34" s="1138"/>
      <c r="G34" s="1138"/>
      <c r="H34" s="1138"/>
      <c r="I34" s="1138"/>
      <c r="J34" s="1138"/>
      <c r="K34" s="1138"/>
      <c r="L34" s="1138"/>
      <c r="M34" s="1138"/>
      <c r="N34" s="1138"/>
      <c r="O34" s="1138"/>
      <c r="P34" s="1138"/>
      <c r="Q34" s="1138"/>
      <c r="R34" s="1138"/>
      <c r="S34" s="1138"/>
      <c r="T34" s="1138"/>
      <c r="U34" s="1138"/>
    </row>
    <row r="35" spans="1:21" ht="13.5" customHeight="1" x14ac:dyDescent="0.2">
      <c r="A35" s="1138"/>
      <c r="B35" s="1138"/>
      <c r="C35" s="1138"/>
      <c r="D35" s="1138"/>
      <c r="E35" s="1138"/>
      <c r="F35" s="1138"/>
      <c r="G35" s="1138"/>
      <c r="H35" s="1138"/>
      <c r="I35" s="1138"/>
      <c r="J35" s="1138"/>
      <c r="K35" s="1138"/>
      <c r="L35" s="1138"/>
      <c r="M35" s="1138"/>
      <c r="N35" s="1138"/>
      <c r="O35" s="1138"/>
      <c r="P35" s="1138"/>
      <c r="Q35" s="1138"/>
      <c r="R35" s="1138"/>
      <c r="S35" s="1138"/>
      <c r="T35" s="1138"/>
      <c r="U35" s="1138"/>
    </row>
    <row r="36" spans="1:21" ht="13.5" customHeight="1" x14ac:dyDescent="0.2">
      <c r="A36" s="1138"/>
      <c r="B36" s="1138"/>
      <c r="C36" s="1138"/>
      <c r="D36" s="1138"/>
      <c r="E36" s="1138"/>
      <c r="F36" s="1138"/>
      <c r="G36" s="1138"/>
      <c r="H36" s="1138"/>
      <c r="I36" s="1138"/>
      <c r="J36" s="1138"/>
      <c r="K36" s="1138"/>
      <c r="L36" s="1138"/>
      <c r="M36" s="1138"/>
      <c r="N36" s="1138"/>
      <c r="O36" s="1138"/>
      <c r="P36" s="1138"/>
      <c r="Q36" s="1138"/>
      <c r="R36" s="1138"/>
      <c r="S36" s="1138"/>
      <c r="T36" s="1138"/>
      <c r="U36" s="1138"/>
    </row>
    <row r="37" spans="1:21" ht="13.5" customHeight="1" x14ac:dyDescent="0.2">
      <c r="A37" s="1138"/>
      <c r="B37" s="1138"/>
      <c r="C37" s="1138"/>
      <c r="D37" s="1138"/>
      <c r="E37" s="1138"/>
      <c r="F37" s="1138"/>
      <c r="G37" s="1138"/>
      <c r="H37" s="1138"/>
      <c r="I37" s="1138"/>
      <c r="J37" s="1138"/>
      <c r="K37" s="1138"/>
      <c r="L37" s="1138"/>
      <c r="M37" s="1138"/>
      <c r="N37" s="1138"/>
      <c r="O37" s="1138"/>
      <c r="P37" s="1138"/>
      <c r="Q37" s="1138"/>
      <c r="R37" s="1138"/>
      <c r="S37" s="1138"/>
      <c r="T37" s="1138"/>
      <c r="U37" s="1138"/>
    </row>
    <row r="38" spans="1:21" ht="13.5" customHeight="1" x14ac:dyDescent="0.2">
      <c r="A38" s="1138"/>
      <c r="B38" s="1138"/>
      <c r="C38" s="1138"/>
      <c r="D38" s="1138"/>
      <c r="E38" s="1138"/>
      <c r="F38" s="1138"/>
      <c r="G38" s="1138"/>
      <c r="H38" s="1138"/>
      <c r="I38" s="1138"/>
      <c r="J38" s="1138"/>
      <c r="K38" s="1138"/>
      <c r="L38" s="1138"/>
      <c r="M38" s="1138"/>
      <c r="N38" s="1138"/>
      <c r="O38" s="1138"/>
      <c r="P38" s="1138"/>
      <c r="Q38" s="1138"/>
      <c r="R38" s="1138"/>
      <c r="S38" s="1138"/>
      <c r="T38" s="1138"/>
      <c r="U38" s="1138"/>
    </row>
    <row r="39" spans="1:21" ht="13.5" customHeight="1" x14ac:dyDescent="0.2">
      <c r="A39" s="1138"/>
      <c r="B39" s="1138"/>
      <c r="C39" s="1138"/>
      <c r="D39" s="1138"/>
      <c r="E39" s="1138"/>
      <c r="F39" s="1138"/>
      <c r="G39" s="1138"/>
      <c r="H39" s="1138"/>
      <c r="I39" s="1138"/>
      <c r="J39" s="1138"/>
      <c r="K39" s="1138"/>
      <c r="L39" s="1138"/>
      <c r="M39" s="1138"/>
      <c r="N39" s="1138"/>
      <c r="O39" s="1138"/>
      <c r="P39" s="1138"/>
      <c r="Q39" s="1138"/>
      <c r="R39" s="1138"/>
      <c r="S39" s="1138"/>
      <c r="T39" s="1138"/>
      <c r="U39" s="1138"/>
    </row>
    <row r="40" spans="1:21" ht="13.5" customHeight="1" x14ac:dyDescent="0.2">
      <c r="A40" s="1138"/>
      <c r="B40" s="1138"/>
      <c r="C40" s="1138"/>
      <c r="D40" s="1138"/>
      <c r="E40" s="1138"/>
      <c r="F40" s="1138"/>
      <c r="G40" s="1138"/>
      <c r="H40" s="1138"/>
      <c r="I40" s="1138"/>
      <c r="J40" s="1138"/>
      <c r="K40" s="1138"/>
      <c r="L40" s="1138"/>
      <c r="M40" s="1138"/>
      <c r="N40" s="1138"/>
      <c r="O40" s="1138"/>
      <c r="P40" s="1138"/>
      <c r="Q40" s="1138"/>
      <c r="R40" s="1138"/>
      <c r="S40" s="1138"/>
      <c r="T40" s="1138"/>
      <c r="U40" s="1138"/>
    </row>
    <row r="41" spans="1:21" ht="13.5" customHeight="1" x14ac:dyDescent="0.2">
      <c r="A41" s="1138"/>
      <c r="B41" s="1138"/>
      <c r="C41" s="1138"/>
      <c r="D41" s="1138"/>
      <c r="E41" s="1138"/>
      <c r="F41" s="1138"/>
      <c r="G41" s="1138"/>
      <c r="H41" s="1138"/>
      <c r="I41" s="1138"/>
      <c r="J41" s="1138"/>
      <c r="K41" s="1138"/>
      <c r="L41" s="1138"/>
      <c r="M41" s="1138"/>
      <c r="N41" s="1138"/>
      <c r="O41" s="1138"/>
      <c r="P41" s="1138"/>
      <c r="Q41" s="1138"/>
      <c r="R41" s="1138"/>
      <c r="S41" s="1138"/>
      <c r="T41" s="1138"/>
      <c r="U41" s="1138"/>
    </row>
    <row r="42" spans="1:21" ht="13.5" customHeight="1" x14ac:dyDescent="0.2">
      <c r="A42" s="1138"/>
      <c r="B42" s="1138"/>
      <c r="C42" s="1138"/>
      <c r="D42" s="1138"/>
      <c r="E42" s="1138"/>
      <c r="F42" s="1138"/>
      <c r="G42" s="1138"/>
      <c r="H42" s="1138"/>
      <c r="I42" s="1138"/>
      <c r="J42" s="1138"/>
      <c r="K42" s="1138"/>
      <c r="L42" s="1138"/>
      <c r="M42" s="1138"/>
      <c r="N42" s="1138"/>
      <c r="O42" s="1138"/>
      <c r="P42" s="1138"/>
      <c r="Q42" s="1138"/>
      <c r="R42" s="1138"/>
      <c r="S42" s="1138"/>
      <c r="T42" s="1138"/>
      <c r="U42" s="1138"/>
    </row>
    <row r="43" spans="1:21" ht="30.75" customHeight="1" thickBot="1" x14ac:dyDescent="0.25">
      <c r="A43" s="1138"/>
      <c r="B43" s="1138"/>
      <c r="C43" s="1138"/>
      <c r="D43" s="1138"/>
      <c r="E43" s="1138"/>
      <c r="F43" s="1138"/>
      <c r="G43" s="1138"/>
      <c r="H43" s="1138"/>
      <c r="I43" s="1138"/>
      <c r="J43" s="1138"/>
      <c r="K43" s="1138"/>
      <c r="L43" s="1138"/>
      <c r="M43" s="1138"/>
      <c r="N43" s="1138"/>
      <c r="O43" s="1140" t="s">
        <v>500</v>
      </c>
      <c r="P43" s="1138"/>
      <c r="Q43" s="1138"/>
      <c r="R43" s="1138"/>
      <c r="S43" s="1138"/>
      <c r="T43" s="1138"/>
      <c r="U43" s="1138"/>
    </row>
    <row r="44" spans="1:21" ht="30.75" customHeight="1" thickBot="1" x14ac:dyDescent="0.25">
      <c r="A44" s="1138"/>
      <c r="B44" s="1141" t="s">
        <v>501</v>
      </c>
      <c r="C44" s="1142"/>
      <c r="D44" s="1142"/>
      <c r="E44" s="1143"/>
      <c r="F44" s="1143"/>
      <c r="G44" s="1143"/>
      <c r="H44" s="1143"/>
      <c r="I44" s="1143"/>
      <c r="J44" s="1144" t="s">
        <v>479</v>
      </c>
      <c r="K44" s="1145" t="s">
        <v>4</v>
      </c>
      <c r="L44" s="1146" t="s">
        <v>5</v>
      </c>
      <c r="M44" s="1146" t="s">
        <v>6</v>
      </c>
      <c r="N44" s="1146" t="s">
        <v>7</v>
      </c>
      <c r="O44" s="1147" t="s">
        <v>8</v>
      </c>
      <c r="P44" s="1138"/>
      <c r="Q44" s="1138"/>
      <c r="R44" s="1138"/>
      <c r="S44" s="1138"/>
      <c r="T44" s="1138"/>
      <c r="U44" s="1138"/>
    </row>
    <row r="45" spans="1:21" ht="30.75" customHeight="1" x14ac:dyDescent="0.2">
      <c r="A45" s="1138"/>
      <c r="B45" s="1148" t="s">
        <v>502</v>
      </c>
      <c r="C45" s="1149"/>
      <c r="D45" s="1150"/>
      <c r="E45" s="1151" t="s">
        <v>503</v>
      </c>
      <c r="F45" s="1151"/>
      <c r="G45" s="1151"/>
      <c r="H45" s="1151"/>
      <c r="I45" s="1151"/>
      <c r="J45" s="1152"/>
      <c r="K45" s="1153">
        <v>963</v>
      </c>
      <c r="L45" s="1154">
        <v>892</v>
      </c>
      <c r="M45" s="1154">
        <v>930</v>
      </c>
      <c r="N45" s="1154">
        <v>948</v>
      </c>
      <c r="O45" s="1155">
        <v>956</v>
      </c>
      <c r="P45" s="1138"/>
      <c r="Q45" s="1138"/>
      <c r="R45" s="1138"/>
      <c r="S45" s="1138"/>
      <c r="T45" s="1138"/>
      <c r="U45" s="1138"/>
    </row>
    <row r="46" spans="1:21" ht="30.75" customHeight="1" x14ac:dyDescent="0.2">
      <c r="A46" s="1138"/>
      <c r="B46" s="1156"/>
      <c r="C46" s="1157"/>
      <c r="D46" s="1158"/>
      <c r="E46" s="1159" t="s">
        <v>504</v>
      </c>
      <c r="F46" s="1159"/>
      <c r="G46" s="1159"/>
      <c r="H46" s="1159"/>
      <c r="I46" s="1159"/>
      <c r="J46" s="1160"/>
      <c r="K46" s="1161" t="s">
        <v>439</v>
      </c>
      <c r="L46" s="1162" t="s">
        <v>439</v>
      </c>
      <c r="M46" s="1162" t="s">
        <v>439</v>
      </c>
      <c r="N46" s="1162" t="s">
        <v>439</v>
      </c>
      <c r="O46" s="1163" t="s">
        <v>439</v>
      </c>
      <c r="P46" s="1138"/>
      <c r="Q46" s="1138"/>
      <c r="R46" s="1138"/>
      <c r="S46" s="1138"/>
      <c r="T46" s="1138"/>
      <c r="U46" s="1138"/>
    </row>
    <row r="47" spans="1:21" ht="30.75" customHeight="1" x14ac:dyDescent="0.2">
      <c r="A47" s="1138"/>
      <c r="B47" s="1156"/>
      <c r="C47" s="1157"/>
      <c r="D47" s="1158"/>
      <c r="E47" s="1159" t="s">
        <v>505</v>
      </c>
      <c r="F47" s="1159"/>
      <c r="G47" s="1159"/>
      <c r="H47" s="1159"/>
      <c r="I47" s="1159"/>
      <c r="J47" s="1160"/>
      <c r="K47" s="1161" t="s">
        <v>439</v>
      </c>
      <c r="L47" s="1162" t="s">
        <v>439</v>
      </c>
      <c r="M47" s="1162" t="s">
        <v>439</v>
      </c>
      <c r="N47" s="1162" t="s">
        <v>439</v>
      </c>
      <c r="O47" s="1163" t="s">
        <v>439</v>
      </c>
      <c r="P47" s="1138"/>
      <c r="Q47" s="1138"/>
      <c r="R47" s="1138"/>
      <c r="S47" s="1138"/>
      <c r="T47" s="1138"/>
      <c r="U47" s="1138"/>
    </row>
    <row r="48" spans="1:21" ht="30.75" customHeight="1" x14ac:dyDescent="0.2">
      <c r="A48" s="1138"/>
      <c r="B48" s="1156"/>
      <c r="C48" s="1157"/>
      <c r="D48" s="1158"/>
      <c r="E48" s="1159" t="s">
        <v>506</v>
      </c>
      <c r="F48" s="1159"/>
      <c r="G48" s="1159"/>
      <c r="H48" s="1159"/>
      <c r="I48" s="1159"/>
      <c r="J48" s="1160"/>
      <c r="K48" s="1161">
        <v>262</v>
      </c>
      <c r="L48" s="1162">
        <v>267</v>
      </c>
      <c r="M48" s="1162">
        <v>270</v>
      </c>
      <c r="N48" s="1162">
        <v>291</v>
      </c>
      <c r="O48" s="1163">
        <v>322</v>
      </c>
      <c r="P48" s="1138"/>
      <c r="Q48" s="1138"/>
      <c r="R48" s="1138"/>
      <c r="S48" s="1138"/>
      <c r="T48" s="1138"/>
      <c r="U48" s="1138"/>
    </row>
    <row r="49" spans="1:21" ht="30.75" customHeight="1" x14ac:dyDescent="0.2">
      <c r="A49" s="1138"/>
      <c r="B49" s="1156"/>
      <c r="C49" s="1157"/>
      <c r="D49" s="1158"/>
      <c r="E49" s="1159" t="s">
        <v>507</v>
      </c>
      <c r="F49" s="1159"/>
      <c r="G49" s="1159"/>
      <c r="H49" s="1159"/>
      <c r="I49" s="1159"/>
      <c r="J49" s="1160"/>
      <c r="K49" s="1161" t="s">
        <v>439</v>
      </c>
      <c r="L49" s="1162" t="s">
        <v>439</v>
      </c>
      <c r="M49" s="1162" t="s">
        <v>439</v>
      </c>
      <c r="N49" s="1162" t="s">
        <v>439</v>
      </c>
      <c r="O49" s="1163" t="s">
        <v>439</v>
      </c>
      <c r="P49" s="1138"/>
      <c r="Q49" s="1138"/>
      <c r="R49" s="1138"/>
      <c r="S49" s="1138"/>
      <c r="T49" s="1138"/>
      <c r="U49" s="1138"/>
    </row>
    <row r="50" spans="1:21" ht="30.75" customHeight="1" x14ac:dyDescent="0.2">
      <c r="A50" s="1138"/>
      <c r="B50" s="1156"/>
      <c r="C50" s="1157"/>
      <c r="D50" s="1158"/>
      <c r="E50" s="1159" t="s">
        <v>508</v>
      </c>
      <c r="F50" s="1159"/>
      <c r="G50" s="1159"/>
      <c r="H50" s="1159"/>
      <c r="I50" s="1159"/>
      <c r="J50" s="1160"/>
      <c r="K50" s="1161" t="s">
        <v>439</v>
      </c>
      <c r="L50" s="1162" t="s">
        <v>439</v>
      </c>
      <c r="M50" s="1162" t="s">
        <v>439</v>
      </c>
      <c r="N50" s="1162" t="s">
        <v>439</v>
      </c>
      <c r="O50" s="1163" t="s">
        <v>439</v>
      </c>
      <c r="P50" s="1138"/>
      <c r="Q50" s="1138"/>
      <c r="R50" s="1138"/>
      <c r="S50" s="1138"/>
      <c r="T50" s="1138"/>
      <c r="U50" s="1138"/>
    </row>
    <row r="51" spans="1:21" ht="30.75" customHeight="1" x14ac:dyDescent="0.2">
      <c r="A51" s="1138"/>
      <c r="B51" s="1164"/>
      <c r="C51" s="1165"/>
      <c r="D51" s="1166"/>
      <c r="E51" s="1159" t="s">
        <v>509</v>
      </c>
      <c r="F51" s="1159"/>
      <c r="G51" s="1159"/>
      <c r="H51" s="1159"/>
      <c r="I51" s="1159"/>
      <c r="J51" s="1160"/>
      <c r="K51" s="1161" t="s">
        <v>439</v>
      </c>
      <c r="L51" s="1162" t="s">
        <v>439</v>
      </c>
      <c r="M51" s="1162" t="s">
        <v>439</v>
      </c>
      <c r="N51" s="1162" t="s">
        <v>439</v>
      </c>
      <c r="O51" s="1163" t="s">
        <v>439</v>
      </c>
      <c r="P51" s="1138"/>
      <c r="Q51" s="1138"/>
      <c r="R51" s="1138"/>
      <c r="S51" s="1138"/>
      <c r="T51" s="1138"/>
      <c r="U51" s="1138"/>
    </row>
    <row r="52" spans="1:21" ht="30.75" customHeight="1" x14ac:dyDescent="0.2">
      <c r="A52" s="1138"/>
      <c r="B52" s="1167" t="s">
        <v>510</v>
      </c>
      <c r="C52" s="1168"/>
      <c r="D52" s="1166"/>
      <c r="E52" s="1159" t="s">
        <v>511</v>
      </c>
      <c r="F52" s="1159"/>
      <c r="G52" s="1159"/>
      <c r="H52" s="1159"/>
      <c r="I52" s="1159"/>
      <c r="J52" s="1160"/>
      <c r="K52" s="1161">
        <v>1013</v>
      </c>
      <c r="L52" s="1162">
        <v>939</v>
      </c>
      <c r="M52" s="1162">
        <v>954</v>
      </c>
      <c r="N52" s="1162">
        <v>961</v>
      </c>
      <c r="O52" s="1163">
        <v>963</v>
      </c>
      <c r="P52" s="1138"/>
      <c r="Q52" s="1138"/>
      <c r="R52" s="1138"/>
      <c r="S52" s="1138"/>
      <c r="T52" s="1138"/>
      <c r="U52" s="1138"/>
    </row>
    <row r="53" spans="1:21" ht="30.75" customHeight="1" thickBot="1" x14ac:dyDescent="0.25">
      <c r="A53" s="1138"/>
      <c r="B53" s="1169" t="s">
        <v>512</v>
      </c>
      <c r="C53" s="1170"/>
      <c r="D53" s="1171"/>
      <c r="E53" s="1172" t="s">
        <v>513</v>
      </c>
      <c r="F53" s="1172"/>
      <c r="G53" s="1172"/>
      <c r="H53" s="1172"/>
      <c r="I53" s="1172"/>
      <c r="J53" s="1173"/>
      <c r="K53" s="1174">
        <v>212</v>
      </c>
      <c r="L53" s="1175">
        <v>220</v>
      </c>
      <c r="M53" s="1175">
        <v>246</v>
      </c>
      <c r="N53" s="1175">
        <v>278</v>
      </c>
      <c r="O53" s="1176">
        <v>315</v>
      </c>
      <c r="P53" s="1138"/>
      <c r="Q53" s="1138"/>
      <c r="R53" s="1138"/>
      <c r="S53" s="1138"/>
      <c r="T53" s="1138"/>
      <c r="U53" s="1138"/>
    </row>
    <row r="54" spans="1:21" ht="24" customHeight="1" x14ac:dyDescent="0.2">
      <c r="A54" s="1138"/>
      <c r="B54" s="1177" t="s">
        <v>514</v>
      </c>
      <c r="C54" s="1138"/>
      <c r="D54" s="1138"/>
      <c r="E54" s="1138"/>
      <c r="F54" s="1138"/>
      <c r="G54" s="1138"/>
      <c r="H54" s="1138"/>
      <c r="I54" s="1138"/>
      <c r="J54" s="1138"/>
      <c r="K54" s="1138"/>
      <c r="L54" s="1138"/>
      <c r="M54" s="1138"/>
      <c r="N54" s="1138"/>
      <c r="O54" s="1138"/>
      <c r="P54" s="1138"/>
      <c r="Q54" s="1138"/>
      <c r="R54" s="1138"/>
      <c r="S54" s="1138"/>
      <c r="T54" s="1138"/>
      <c r="U54" s="1138"/>
    </row>
    <row r="55" spans="1:21" ht="24" customHeight="1" thickBot="1" x14ac:dyDescent="0.25">
      <c r="A55" s="1138"/>
      <c r="B55" s="1178" t="s">
        <v>515</v>
      </c>
      <c r="C55" s="1179"/>
      <c r="D55" s="1179"/>
      <c r="E55" s="1179"/>
      <c r="F55" s="1179"/>
      <c r="G55" s="1179"/>
      <c r="H55" s="1179"/>
      <c r="I55" s="1179"/>
      <c r="J55" s="1179"/>
      <c r="K55" s="1180"/>
      <c r="L55" s="1180"/>
      <c r="M55" s="1180"/>
      <c r="N55" s="1180"/>
      <c r="O55" s="1180"/>
      <c r="P55" s="1138"/>
      <c r="Q55" s="1138"/>
      <c r="R55" s="1138"/>
      <c r="S55" s="1138"/>
      <c r="T55" s="1138"/>
      <c r="U55" s="1138"/>
    </row>
    <row r="56" spans="1:21" ht="31.5" customHeight="1" thickBot="1" x14ac:dyDescent="0.25">
      <c r="A56" s="1138"/>
      <c r="B56" s="1181"/>
      <c r="C56" s="1182"/>
      <c r="D56" s="1182"/>
      <c r="E56" s="1183"/>
      <c r="F56" s="1183"/>
      <c r="G56" s="1183"/>
      <c r="H56" s="1183"/>
      <c r="I56" s="1183"/>
      <c r="J56" s="1184" t="s">
        <v>479</v>
      </c>
      <c r="K56" s="1185" t="s">
        <v>516</v>
      </c>
      <c r="L56" s="1186" t="s">
        <v>517</v>
      </c>
      <c r="M56" s="1186" t="s">
        <v>518</v>
      </c>
      <c r="N56" s="1186" t="s">
        <v>519</v>
      </c>
      <c r="O56" s="1187" t="s">
        <v>520</v>
      </c>
      <c r="P56" s="1138"/>
      <c r="Q56" s="1138"/>
      <c r="R56" s="1138"/>
      <c r="S56" s="1138"/>
      <c r="T56" s="1138"/>
      <c r="U56" s="1138"/>
    </row>
    <row r="57" spans="1:21" ht="31.5" customHeight="1" x14ac:dyDescent="0.2">
      <c r="B57" s="1188" t="s">
        <v>521</v>
      </c>
      <c r="C57" s="1189"/>
      <c r="D57" s="1190" t="s">
        <v>522</v>
      </c>
      <c r="E57" s="1191"/>
      <c r="F57" s="1191"/>
      <c r="G57" s="1191"/>
      <c r="H57" s="1191"/>
      <c r="I57" s="1191"/>
      <c r="J57" s="1192"/>
      <c r="K57" s="1193" t="s">
        <v>318</v>
      </c>
      <c r="L57" s="1194" t="s">
        <v>318</v>
      </c>
      <c r="M57" s="1194" t="s">
        <v>318</v>
      </c>
      <c r="N57" s="1194" t="s">
        <v>318</v>
      </c>
      <c r="O57" s="1195" t="s">
        <v>318</v>
      </c>
    </row>
    <row r="58" spans="1:21" ht="31.5" customHeight="1" thickBot="1" x14ac:dyDescent="0.25">
      <c r="B58" s="1196"/>
      <c r="C58" s="1197"/>
      <c r="D58" s="1198" t="s">
        <v>523</v>
      </c>
      <c r="E58" s="1199"/>
      <c r="F58" s="1199"/>
      <c r="G58" s="1199"/>
      <c r="H58" s="1199"/>
      <c r="I58" s="1199"/>
      <c r="J58" s="1200"/>
      <c r="K58" s="1201" t="s">
        <v>318</v>
      </c>
      <c r="L58" s="1202" t="s">
        <v>318</v>
      </c>
      <c r="M58" s="1202" t="s">
        <v>318</v>
      </c>
      <c r="N58" s="1202" t="s">
        <v>318</v>
      </c>
      <c r="O58" s="1203" t="s">
        <v>318</v>
      </c>
    </row>
    <row r="59" spans="1:21" ht="24" customHeight="1" x14ac:dyDescent="0.2">
      <c r="B59" s="1204"/>
      <c r="C59" s="1204"/>
      <c r="D59" s="1205" t="s">
        <v>524</v>
      </c>
      <c r="E59" s="1206"/>
      <c r="F59" s="1206"/>
      <c r="G59" s="1206"/>
      <c r="H59" s="1206"/>
      <c r="I59" s="1206"/>
      <c r="J59" s="1206"/>
      <c r="K59" s="1206"/>
      <c r="L59" s="1206"/>
      <c r="M59" s="1206"/>
      <c r="N59" s="1206"/>
      <c r="O59" s="1206"/>
    </row>
    <row r="60" spans="1:21" ht="24" customHeight="1" x14ac:dyDescent="0.2">
      <c r="B60" s="1207"/>
      <c r="C60" s="1207"/>
      <c r="D60" s="1205" t="s">
        <v>525</v>
      </c>
      <c r="E60" s="1206"/>
      <c r="F60" s="1206"/>
      <c r="G60" s="1206"/>
      <c r="H60" s="1206"/>
      <c r="I60" s="1206"/>
      <c r="J60" s="1206"/>
      <c r="K60" s="1206"/>
      <c r="L60" s="1206"/>
      <c r="M60" s="1206"/>
      <c r="N60" s="1206"/>
      <c r="O60" s="1206"/>
    </row>
    <row r="61" spans="1:21" ht="24" customHeight="1" x14ac:dyDescent="0.2">
      <c r="A61" s="1138"/>
      <c r="B61" s="1177"/>
      <c r="C61" s="1138"/>
      <c r="D61" s="1138"/>
      <c r="E61" s="1138"/>
      <c r="F61" s="1138"/>
      <c r="G61" s="1138"/>
      <c r="H61" s="1138"/>
      <c r="I61" s="1138"/>
      <c r="J61" s="1138"/>
      <c r="K61" s="1138"/>
      <c r="L61" s="1138"/>
      <c r="M61" s="1138"/>
      <c r="N61" s="1138"/>
      <c r="O61" s="1138"/>
      <c r="P61" s="1138"/>
      <c r="Q61" s="1138"/>
      <c r="R61" s="1138"/>
      <c r="S61" s="1138"/>
      <c r="T61" s="1138"/>
      <c r="U61" s="1138"/>
    </row>
    <row r="62" spans="1:21" ht="24" customHeight="1" x14ac:dyDescent="0.2">
      <c r="A62" s="1138"/>
      <c r="B62" s="1177"/>
      <c r="C62" s="1138"/>
      <c r="D62" s="1138"/>
      <c r="E62" s="1138"/>
      <c r="F62" s="1138"/>
      <c r="G62" s="1138"/>
      <c r="H62" s="1138"/>
      <c r="I62" s="1138"/>
      <c r="J62" s="1138"/>
      <c r="K62" s="1138"/>
      <c r="L62" s="1138"/>
      <c r="M62" s="1138"/>
      <c r="N62" s="1138"/>
      <c r="O62" s="1138"/>
      <c r="P62" s="1138"/>
      <c r="Q62" s="1138"/>
      <c r="R62" s="1138"/>
      <c r="S62" s="1138"/>
      <c r="T62" s="1138"/>
      <c r="U62" s="1138"/>
    </row>
  </sheetData>
  <sheetProtection algorithmName="SHA-512" hashValue="B9CmWPvdUyj8/a8FJ8Mjpd7NjNBQUY97HBLImAQv5PS2qfJYp4Itv8BWxlatlgkzqeepytOyFHPoAQQ2cMwnfA==" saltValue="DIQQHtFAy6ZoeDaZ9fKY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DC9D-0D27-482E-B47D-C004EA4877FC}">
  <sheetPr>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1208" customWidth="1"/>
    <col min="2" max="3" width="12.6640625" style="1208" customWidth="1"/>
    <col min="4" max="4" width="11.6640625" style="1208" customWidth="1"/>
    <col min="5" max="8" width="10.33203125" style="1208" customWidth="1"/>
    <col min="9" max="13" width="16.33203125" style="1208" customWidth="1"/>
    <col min="14" max="19" width="12.6640625" style="1208" customWidth="1"/>
    <col min="20" max="16384" width="0" style="120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209" t="s">
        <v>500</v>
      </c>
    </row>
    <row r="40" spans="2:13" ht="27.75" customHeight="1" thickBot="1" x14ac:dyDescent="0.25">
      <c r="B40" s="1210" t="s">
        <v>501</v>
      </c>
      <c r="C40" s="1211"/>
      <c r="D40" s="1211"/>
      <c r="E40" s="1212"/>
      <c r="F40" s="1212"/>
      <c r="G40" s="1212"/>
      <c r="H40" s="1213" t="s">
        <v>479</v>
      </c>
      <c r="I40" s="1214" t="s">
        <v>4</v>
      </c>
      <c r="J40" s="1215" t="s">
        <v>5</v>
      </c>
      <c r="K40" s="1215" t="s">
        <v>6</v>
      </c>
      <c r="L40" s="1215" t="s">
        <v>7</v>
      </c>
      <c r="M40" s="1216" t="s">
        <v>8</v>
      </c>
    </row>
    <row r="41" spans="2:13" ht="27.75" customHeight="1" x14ac:dyDescent="0.2">
      <c r="B41" s="1217" t="s">
        <v>526</v>
      </c>
      <c r="C41" s="1218"/>
      <c r="D41" s="1219"/>
      <c r="E41" s="1220" t="s">
        <v>527</v>
      </c>
      <c r="F41" s="1220"/>
      <c r="G41" s="1220"/>
      <c r="H41" s="1221"/>
      <c r="I41" s="1222">
        <v>9785</v>
      </c>
      <c r="J41" s="1223">
        <v>10434</v>
      </c>
      <c r="K41" s="1223">
        <v>10401</v>
      </c>
      <c r="L41" s="1223">
        <v>10157</v>
      </c>
      <c r="M41" s="1224">
        <v>9894</v>
      </c>
    </row>
    <row r="42" spans="2:13" ht="27.75" customHeight="1" x14ac:dyDescent="0.2">
      <c r="B42" s="1225"/>
      <c r="C42" s="1226"/>
      <c r="D42" s="1227"/>
      <c r="E42" s="1228" t="s">
        <v>528</v>
      </c>
      <c r="F42" s="1228"/>
      <c r="G42" s="1228"/>
      <c r="H42" s="1229"/>
      <c r="I42" s="1230" t="s">
        <v>439</v>
      </c>
      <c r="J42" s="1231" t="s">
        <v>439</v>
      </c>
      <c r="K42" s="1231" t="s">
        <v>439</v>
      </c>
      <c r="L42" s="1231" t="s">
        <v>439</v>
      </c>
      <c r="M42" s="1232" t="s">
        <v>439</v>
      </c>
    </row>
    <row r="43" spans="2:13" ht="27.75" customHeight="1" x14ac:dyDescent="0.2">
      <c r="B43" s="1225"/>
      <c r="C43" s="1226"/>
      <c r="D43" s="1227"/>
      <c r="E43" s="1228" t="s">
        <v>529</v>
      </c>
      <c r="F43" s="1228"/>
      <c r="G43" s="1228"/>
      <c r="H43" s="1229"/>
      <c r="I43" s="1230">
        <v>5132</v>
      </c>
      <c r="J43" s="1231">
        <v>5119</v>
      </c>
      <c r="K43" s="1231">
        <v>4901</v>
      </c>
      <c r="L43" s="1231">
        <v>4891</v>
      </c>
      <c r="M43" s="1232">
        <v>5047</v>
      </c>
    </row>
    <row r="44" spans="2:13" ht="27.75" customHeight="1" x14ac:dyDescent="0.2">
      <c r="B44" s="1225"/>
      <c r="C44" s="1226"/>
      <c r="D44" s="1227"/>
      <c r="E44" s="1228" t="s">
        <v>530</v>
      </c>
      <c r="F44" s="1228"/>
      <c r="G44" s="1228"/>
      <c r="H44" s="1229"/>
      <c r="I44" s="1230" t="s">
        <v>439</v>
      </c>
      <c r="J44" s="1231" t="s">
        <v>439</v>
      </c>
      <c r="K44" s="1231" t="s">
        <v>439</v>
      </c>
      <c r="L44" s="1231" t="s">
        <v>439</v>
      </c>
      <c r="M44" s="1232" t="s">
        <v>439</v>
      </c>
    </row>
    <row r="45" spans="2:13" ht="27.75" customHeight="1" x14ac:dyDescent="0.2">
      <c r="B45" s="1225"/>
      <c r="C45" s="1226"/>
      <c r="D45" s="1227"/>
      <c r="E45" s="1228" t="s">
        <v>531</v>
      </c>
      <c r="F45" s="1228"/>
      <c r="G45" s="1228"/>
      <c r="H45" s="1229"/>
      <c r="I45" s="1230" t="s">
        <v>439</v>
      </c>
      <c r="J45" s="1231" t="s">
        <v>439</v>
      </c>
      <c r="K45" s="1231" t="s">
        <v>439</v>
      </c>
      <c r="L45" s="1231" t="s">
        <v>439</v>
      </c>
      <c r="M45" s="1232" t="s">
        <v>439</v>
      </c>
    </row>
    <row r="46" spans="2:13" ht="27.75" customHeight="1" x14ac:dyDescent="0.2">
      <c r="B46" s="1225"/>
      <c r="C46" s="1226"/>
      <c r="D46" s="1233"/>
      <c r="E46" s="1228" t="s">
        <v>532</v>
      </c>
      <c r="F46" s="1228"/>
      <c r="G46" s="1228"/>
      <c r="H46" s="1229"/>
      <c r="I46" s="1230">
        <v>11</v>
      </c>
      <c r="J46" s="1231">
        <v>13</v>
      </c>
      <c r="K46" s="1231" t="s">
        <v>439</v>
      </c>
      <c r="L46" s="1231" t="s">
        <v>439</v>
      </c>
      <c r="M46" s="1232">
        <v>5</v>
      </c>
    </row>
    <row r="47" spans="2:13" ht="27.75" customHeight="1" x14ac:dyDescent="0.2">
      <c r="B47" s="1225"/>
      <c r="C47" s="1226"/>
      <c r="D47" s="1234"/>
      <c r="E47" s="1235" t="s">
        <v>533</v>
      </c>
      <c r="F47" s="1236"/>
      <c r="G47" s="1236"/>
      <c r="H47" s="1237"/>
      <c r="I47" s="1230" t="s">
        <v>439</v>
      </c>
      <c r="J47" s="1231" t="s">
        <v>439</v>
      </c>
      <c r="K47" s="1231" t="s">
        <v>439</v>
      </c>
      <c r="L47" s="1231" t="s">
        <v>439</v>
      </c>
      <c r="M47" s="1232" t="s">
        <v>439</v>
      </c>
    </row>
    <row r="48" spans="2:13" ht="27.75" customHeight="1" x14ac:dyDescent="0.2">
      <c r="B48" s="1225"/>
      <c r="C48" s="1226"/>
      <c r="D48" s="1227"/>
      <c r="E48" s="1228" t="s">
        <v>534</v>
      </c>
      <c r="F48" s="1228"/>
      <c r="G48" s="1228"/>
      <c r="H48" s="1229"/>
      <c r="I48" s="1230" t="s">
        <v>439</v>
      </c>
      <c r="J48" s="1231" t="s">
        <v>439</v>
      </c>
      <c r="K48" s="1231" t="s">
        <v>439</v>
      </c>
      <c r="L48" s="1231" t="s">
        <v>439</v>
      </c>
      <c r="M48" s="1232" t="s">
        <v>439</v>
      </c>
    </row>
    <row r="49" spans="2:13" ht="27.75" customHeight="1" x14ac:dyDescent="0.2">
      <c r="B49" s="1238"/>
      <c r="C49" s="1239"/>
      <c r="D49" s="1227"/>
      <c r="E49" s="1228" t="s">
        <v>535</v>
      </c>
      <c r="F49" s="1228"/>
      <c r="G49" s="1228"/>
      <c r="H49" s="1229"/>
      <c r="I49" s="1230" t="s">
        <v>439</v>
      </c>
      <c r="J49" s="1231" t="s">
        <v>439</v>
      </c>
      <c r="K49" s="1231" t="s">
        <v>439</v>
      </c>
      <c r="L49" s="1231" t="s">
        <v>439</v>
      </c>
      <c r="M49" s="1232" t="s">
        <v>439</v>
      </c>
    </row>
    <row r="50" spans="2:13" ht="27.75" customHeight="1" x14ac:dyDescent="0.2">
      <c r="B50" s="1240" t="s">
        <v>536</v>
      </c>
      <c r="C50" s="1241"/>
      <c r="D50" s="1242"/>
      <c r="E50" s="1228" t="s">
        <v>537</v>
      </c>
      <c r="F50" s="1228"/>
      <c r="G50" s="1228"/>
      <c r="H50" s="1229"/>
      <c r="I50" s="1230">
        <v>3527</v>
      </c>
      <c r="J50" s="1231">
        <v>2738</v>
      </c>
      <c r="K50" s="1231">
        <v>2416</v>
      </c>
      <c r="L50" s="1231">
        <v>2521</v>
      </c>
      <c r="M50" s="1232">
        <v>2334</v>
      </c>
    </row>
    <row r="51" spans="2:13" ht="27.75" customHeight="1" x14ac:dyDescent="0.2">
      <c r="B51" s="1225"/>
      <c r="C51" s="1226"/>
      <c r="D51" s="1227"/>
      <c r="E51" s="1228" t="s">
        <v>538</v>
      </c>
      <c r="F51" s="1228"/>
      <c r="G51" s="1228"/>
      <c r="H51" s="1229"/>
      <c r="I51" s="1230">
        <v>1032</v>
      </c>
      <c r="J51" s="1231">
        <v>916</v>
      </c>
      <c r="K51" s="1231">
        <v>831</v>
      </c>
      <c r="L51" s="1231">
        <v>771</v>
      </c>
      <c r="M51" s="1232">
        <v>722</v>
      </c>
    </row>
    <row r="52" spans="2:13" ht="27.75" customHeight="1" x14ac:dyDescent="0.2">
      <c r="B52" s="1238"/>
      <c r="C52" s="1239"/>
      <c r="D52" s="1227"/>
      <c r="E52" s="1228" t="s">
        <v>539</v>
      </c>
      <c r="F52" s="1228"/>
      <c r="G52" s="1228"/>
      <c r="H52" s="1229"/>
      <c r="I52" s="1230">
        <v>11336</v>
      </c>
      <c r="J52" s="1231">
        <v>11712</v>
      </c>
      <c r="K52" s="1231">
        <v>11462</v>
      </c>
      <c r="L52" s="1231">
        <v>11428</v>
      </c>
      <c r="M52" s="1232">
        <v>11403</v>
      </c>
    </row>
    <row r="53" spans="2:13" ht="27.75" customHeight="1" thickBot="1" x14ac:dyDescent="0.25">
      <c r="B53" s="1243" t="s">
        <v>512</v>
      </c>
      <c r="C53" s="1244"/>
      <c r="D53" s="1245"/>
      <c r="E53" s="1246" t="s">
        <v>540</v>
      </c>
      <c r="F53" s="1246"/>
      <c r="G53" s="1246"/>
      <c r="H53" s="1247"/>
      <c r="I53" s="1248">
        <v>-968</v>
      </c>
      <c r="J53" s="1249">
        <v>200</v>
      </c>
      <c r="K53" s="1249">
        <v>593</v>
      </c>
      <c r="L53" s="1249">
        <v>327</v>
      </c>
      <c r="M53" s="1250">
        <v>487</v>
      </c>
    </row>
    <row r="54" spans="2:13" ht="27.75" customHeight="1" x14ac:dyDescent="0.2">
      <c r="B54" s="1251" t="s">
        <v>541</v>
      </c>
      <c r="C54" s="1252"/>
      <c r="D54" s="1252"/>
      <c r="E54" s="1253"/>
      <c r="F54" s="1253"/>
      <c r="G54" s="1253"/>
      <c r="H54" s="1253"/>
      <c r="I54" s="1254"/>
      <c r="J54" s="1254"/>
      <c r="K54" s="1254"/>
      <c r="L54" s="1254"/>
      <c r="M54" s="125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SV5Lmp7XscZVxgW7zqJWF2t4FV5n00Q4USXfDasNmWXhkahggqXxmNNjFjVHEZ+dwGfRuN7GOh0zkdrfd8Ctw==" saltValue="gGWo9WYT7oFrmrLotsm3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C1F3-AA16-4215-8323-84068FC0CF7C}">
  <sheetPr>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21875" style="1077" customWidth="1"/>
    <col min="2" max="2" width="16.33203125" style="1077" customWidth="1"/>
    <col min="3" max="5" width="26.21875" style="1077" customWidth="1"/>
    <col min="6" max="8" width="24.21875" style="1077" customWidth="1"/>
    <col min="9" max="14" width="26" style="1077" customWidth="1"/>
    <col min="15" max="15" width="6.109375" style="1077" customWidth="1"/>
    <col min="16" max="16" width="9" style="1077" hidden="1" customWidth="1"/>
    <col min="17" max="20" width="0" style="1077" hidden="1" customWidth="1"/>
    <col min="21" max="21" width="9" style="1077" hidden="1" customWidth="1"/>
    <col min="22" max="22" width="0" style="1077" hidden="1" customWidth="1"/>
    <col min="23" max="23" width="9" style="1077" hidden="1" customWidth="1"/>
    <col min="24" max="16384" width="0" style="1077"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078"/>
      <c r="C53" s="1078"/>
      <c r="D53" s="1078"/>
      <c r="E53" s="1078"/>
      <c r="F53" s="1078"/>
      <c r="G53" s="1078"/>
      <c r="H53" s="1255" t="s">
        <v>542</v>
      </c>
    </row>
    <row r="54" spans="2:8" ht="29.25" customHeight="1" thickBot="1" x14ac:dyDescent="0.3">
      <c r="B54" s="1256" t="s">
        <v>26</v>
      </c>
      <c r="C54" s="1257"/>
      <c r="D54" s="1257"/>
      <c r="E54" s="1258" t="s">
        <v>479</v>
      </c>
      <c r="F54" s="1259" t="s">
        <v>6</v>
      </c>
      <c r="G54" s="1259" t="s">
        <v>7</v>
      </c>
      <c r="H54" s="1260" t="s">
        <v>8</v>
      </c>
    </row>
    <row r="55" spans="2:8" ht="52.5" customHeight="1" x14ac:dyDescent="0.2">
      <c r="B55" s="1261"/>
      <c r="C55" s="1262" t="s">
        <v>119</v>
      </c>
      <c r="D55" s="1262"/>
      <c r="E55" s="1263"/>
      <c r="F55" s="1264">
        <v>1362</v>
      </c>
      <c r="G55" s="1264">
        <v>1272</v>
      </c>
      <c r="H55" s="1265">
        <v>1223</v>
      </c>
    </row>
    <row r="56" spans="2:8" ht="52.5" customHeight="1" x14ac:dyDescent="0.2">
      <c r="B56" s="1266"/>
      <c r="C56" s="1267" t="s">
        <v>543</v>
      </c>
      <c r="D56" s="1267"/>
      <c r="E56" s="1268"/>
      <c r="F56" s="1269">
        <v>400</v>
      </c>
      <c r="G56" s="1269">
        <v>400</v>
      </c>
      <c r="H56" s="1270">
        <v>400</v>
      </c>
    </row>
    <row r="57" spans="2:8" ht="53.25" customHeight="1" x14ac:dyDescent="0.2">
      <c r="B57" s="1266"/>
      <c r="C57" s="1271" t="s">
        <v>124</v>
      </c>
      <c r="D57" s="1271"/>
      <c r="E57" s="1272"/>
      <c r="F57" s="1273">
        <v>644</v>
      </c>
      <c r="G57" s="1273">
        <v>589</v>
      </c>
      <c r="H57" s="1274">
        <v>451</v>
      </c>
    </row>
    <row r="58" spans="2:8" ht="45.75" customHeight="1" x14ac:dyDescent="0.2">
      <c r="B58" s="1275"/>
      <c r="C58" s="1276" t="s">
        <v>544</v>
      </c>
      <c r="D58" s="1277"/>
      <c r="E58" s="1278"/>
      <c r="F58" s="1279">
        <v>370</v>
      </c>
      <c r="G58" s="1279">
        <v>261</v>
      </c>
      <c r="H58" s="1280">
        <v>171</v>
      </c>
    </row>
    <row r="59" spans="2:8" ht="45.75" customHeight="1" x14ac:dyDescent="0.2">
      <c r="B59" s="1275"/>
      <c r="C59" s="1276" t="s">
        <v>545</v>
      </c>
      <c r="D59" s="1277"/>
      <c r="E59" s="1278"/>
      <c r="F59" s="1279">
        <v>125</v>
      </c>
      <c r="G59" s="1279">
        <v>76</v>
      </c>
      <c r="H59" s="1280">
        <v>86</v>
      </c>
    </row>
    <row r="60" spans="2:8" ht="45.75" customHeight="1" x14ac:dyDescent="0.2">
      <c r="B60" s="1275"/>
      <c r="C60" s="1276" t="s">
        <v>546</v>
      </c>
      <c r="D60" s="1277"/>
      <c r="E60" s="1278"/>
      <c r="F60" s="1279">
        <v>107</v>
      </c>
      <c r="G60" s="1279">
        <v>81</v>
      </c>
      <c r="H60" s="1280">
        <v>56</v>
      </c>
    </row>
    <row r="61" spans="2:8" ht="45.75" customHeight="1" x14ac:dyDescent="0.2">
      <c r="B61" s="1275"/>
      <c r="C61" s="1276" t="s">
        <v>547</v>
      </c>
      <c r="D61" s="1277"/>
      <c r="E61" s="1278"/>
      <c r="F61" s="1279">
        <v>33</v>
      </c>
      <c r="G61" s="1279">
        <v>36</v>
      </c>
      <c r="H61" s="1280">
        <v>38</v>
      </c>
    </row>
    <row r="62" spans="2:8" ht="45.75" customHeight="1" thickBot="1" x14ac:dyDescent="0.25">
      <c r="B62" s="1281"/>
      <c r="C62" s="1282" t="s">
        <v>548</v>
      </c>
      <c r="D62" s="1283"/>
      <c r="E62" s="1284"/>
      <c r="F62" s="1285">
        <v>66</v>
      </c>
      <c r="G62" s="1285">
        <v>66</v>
      </c>
      <c r="H62" s="1286">
        <v>36</v>
      </c>
    </row>
    <row r="63" spans="2:8" ht="52.5" customHeight="1" thickBot="1" x14ac:dyDescent="0.25">
      <c r="B63" s="1287"/>
      <c r="C63" s="1288" t="s">
        <v>549</v>
      </c>
      <c r="D63" s="1288"/>
      <c r="E63" s="1289"/>
      <c r="F63" s="1290">
        <v>2406</v>
      </c>
      <c r="G63" s="1290">
        <v>2261</v>
      </c>
      <c r="H63" s="1291">
        <v>2074</v>
      </c>
    </row>
    <row r="64" spans="2:8" ht="15" customHeight="1" x14ac:dyDescent="0.2"/>
    <row r="65" ht="0" hidden="1" customHeight="1" x14ac:dyDescent="0.2"/>
    <row r="66" ht="0" hidden="1" customHeight="1" x14ac:dyDescent="0.2"/>
  </sheetData>
  <sheetProtection algorithmName="SHA-512" hashValue="bvoDsX/ADLhXwips5bWmSOIH4V/YW3VXAoofPtk5SC8zB59bLkOm3y+Ke4JLkIC03bXIX57S3jDpuXtwA4tQ1w==" saltValue="dK/GD9fUMyrrwWuLWuwR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41" t="s">
        <v>17</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ht="13.2" x14ac:dyDescent="0.2">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ht="13.2" x14ac:dyDescent="0.2">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ht="13.2" x14ac:dyDescent="0.2">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ht="13.2" x14ac:dyDescent="0.2">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2">
      <c r="B51" s="12"/>
      <c r="G51" s="61"/>
      <c r="H51" s="61"/>
      <c r="I51" s="59"/>
      <c r="J51" s="59"/>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8"/>
      <c r="BQ51" s="55"/>
      <c r="BR51" s="55"/>
      <c r="BS51" s="55"/>
      <c r="BT51" s="55"/>
      <c r="BU51" s="55"/>
      <c r="BV51" s="55"/>
      <c r="BW51" s="55"/>
      <c r="BX51" s="55">
        <v>3.2</v>
      </c>
      <c r="BY51" s="55"/>
      <c r="BZ51" s="55"/>
      <c r="CA51" s="55"/>
      <c r="CB51" s="55"/>
      <c r="CC51" s="55"/>
      <c r="CD51" s="55"/>
      <c r="CE51" s="55"/>
      <c r="CF51" s="55">
        <v>9.6</v>
      </c>
      <c r="CG51" s="55"/>
      <c r="CH51" s="55"/>
      <c r="CI51" s="55"/>
      <c r="CJ51" s="55"/>
      <c r="CK51" s="55"/>
      <c r="CL51" s="55"/>
      <c r="CM51" s="55"/>
      <c r="CN51" s="55">
        <v>5.2</v>
      </c>
      <c r="CO51" s="55"/>
      <c r="CP51" s="55"/>
      <c r="CQ51" s="55"/>
      <c r="CR51" s="55"/>
      <c r="CS51" s="55"/>
      <c r="CT51" s="55"/>
      <c r="CU51" s="55"/>
      <c r="CV51" s="55">
        <v>7.7</v>
      </c>
      <c r="CW51" s="55"/>
      <c r="CX51" s="55"/>
      <c r="CY51" s="55"/>
      <c r="CZ51" s="55"/>
      <c r="DA51" s="55"/>
      <c r="DB51" s="55"/>
      <c r="DC51" s="55"/>
    </row>
    <row r="52" spans="1:109" ht="13.2" x14ac:dyDescent="0.2">
      <c r="B52" s="12"/>
      <c r="G52" s="61"/>
      <c r="H52" s="61"/>
      <c r="I52" s="59"/>
      <c r="J52" s="59"/>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ht="13.2" x14ac:dyDescent="0.2">
      <c r="A53" s="20"/>
      <c r="B53" s="12"/>
      <c r="G53" s="61"/>
      <c r="H53" s="61"/>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8"/>
      <c r="BQ53" s="55"/>
      <c r="BR53" s="55"/>
      <c r="BS53" s="55"/>
      <c r="BT53" s="55"/>
      <c r="BU53" s="55"/>
      <c r="BV53" s="55"/>
      <c r="BW53" s="55"/>
      <c r="BX53" s="55">
        <v>51.3</v>
      </c>
      <c r="BY53" s="55"/>
      <c r="BZ53" s="55"/>
      <c r="CA53" s="55"/>
      <c r="CB53" s="55"/>
      <c r="CC53" s="55"/>
      <c r="CD53" s="55"/>
      <c r="CE53" s="55"/>
      <c r="CF53" s="55">
        <v>55.8</v>
      </c>
      <c r="CG53" s="55"/>
      <c r="CH53" s="55"/>
      <c r="CI53" s="55"/>
      <c r="CJ53" s="55"/>
      <c r="CK53" s="55"/>
      <c r="CL53" s="55"/>
      <c r="CM53" s="55"/>
      <c r="CN53" s="55">
        <v>56</v>
      </c>
      <c r="CO53" s="55"/>
      <c r="CP53" s="55"/>
      <c r="CQ53" s="55"/>
      <c r="CR53" s="55"/>
      <c r="CS53" s="55"/>
      <c r="CT53" s="55"/>
      <c r="CU53" s="55"/>
      <c r="CV53" s="55">
        <v>57.4</v>
      </c>
      <c r="CW53" s="55"/>
      <c r="CX53" s="55"/>
      <c r="CY53" s="55"/>
      <c r="CZ53" s="55"/>
      <c r="DA53" s="55"/>
      <c r="DB53" s="55"/>
      <c r="DC53" s="55"/>
    </row>
    <row r="54" spans="1:109" ht="13.2" x14ac:dyDescent="0.2">
      <c r="A54" s="20"/>
      <c r="B54" s="12"/>
      <c r="G54" s="61"/>
      <c r="H54" s="61"/>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ht="13.2" x14ac:dyDescent="0.2">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8"/>
      <c r="BQ55" s="55"/>
      <c r="BR55" s="55"/>
      <c r="BS55" s="55"/>
      <c r="BT55" s="55"/>
      <c r="BU55" s="55"/>
      <c r="BV55" s="55"/>
      <c r="BW55" s="55"/>
      <c r="BX55" s="55">
        <v>13</v>
      </c>
      <c r="BY55" s="55"/>
      <c r="BZ55" s="55"/>
      <c r="CA55" s="55"/>
      <c r="CB55" s="55"/>
      <c r="CC55" s="55"/>
      <c r="CD55" s="55"/>
      <c r="CE55" s="55"/>
      <c r="CF55" s="55">
        <v>21</v>
      </c>
      <c r="CG55" s="55"/>
      <c r="CH55" s="55"/>
      <c r="CI55" s="55"/>
      <c r="CJ55" s="55"/>
      <c r="CK55" s="55"/>
      <c r="CL55" s="55"/>
      <c r="CM55" s="55"/>
      <c r="CN55" s="55">
        <v>20.2</v>
      </c>
      <c r="CO55" s="55"/>
      <c r="CP55" s="55"/>
      <c r="CQ55" s="55"/>
      <c r="CR55" s="55"/>
      <c r="CS55" s="55"/>
      <c r="CT55" s="55"/>
      <c r="CU55" s="55"/>
      <c r="CV55" s="55">
        <v>18.3</v>
      </c>
      <c r="CW55" s="55"/>
      <c r="CX55" s="55"/>
      <c r="CY55" s="55"/>
      <c r="CZ55" s="55"/>
      <c r="DA55" s="55"/>
      <c r="DB55" s="55"/>
      <c r="DC55" s="55"/>
    </row>
    <row r="56" spans="1:109" ht="13.2" x14ac:dyDescent="0.2">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ht="13.2" x14ac:dyDescent="0.2">
      <c r="B57" s="24"/>
      <c r="G57" s="50"/>
      <c r="H57" s="50"/>
      <c r="I57" s="60"/>
      <c r="J57" s="60"/>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8"/>
      <c r="BQ57" s="55"/>
      <c r="BR57" s="55"/>
      <c r="BS57" s="55"/>
      <c r="BT57" s="55"/>
      <c r="BU57" s="55"/>
      <c r="BV57" s="55"/>
      <c r="BW57" s="55"/>
      <c r="BX57" s="55">
        <v>53.4</v>
      </c>
      <c r="BY57" s="55"/>
      <c r="BZ57" s="55"/>
      <c r="CA57" s="55"/>
      <c r="CB57" s="55"/>
      <c r="CC57" s="55"/>
      <c r="CD57" s="55"/>
      <c r="CE57" s="55"/>
      <c r="CF57" s="55">
        <v>56.1</v>
      </c>
      <c r="CG57" s="55"/>
      <c r="CH57" s="55"/>
      <c r="CI57" s="55"/>
      <c r="CJ57" s="55"/>
      <c r="CK57" s="55"/>
      <c r="CL57" s="55"/>
      <c r="CM57" s="55"/>
      <c r="CN57" s="55">
        <v>58.1</v>
      </c>
      <c r="CO57" s="55"/>
      <c r="CP57" s="55"/>
      <c r="CQ57" s="55"/>
      <c r="CR57" s="55"/>
      <c r="CS57" s="55"/>
      <c r="CT57" s="55"/>
      <c r="CU57" s="55"/>
      <c r="CV57" s="55">
        <v>59.1</v>
      </c>
      <c r="CW57" s="55"/>
      <c r="CX57" s="55"/>
      <c r="CY57" s="55"/>
      <c r="CZ57" s="55"/>
      <c r="DA57" s="55"/>
      <c r="DB57" s="55"/>
      <c r="DC57" s="55"/>
      <c r="DD57" s="25"/>
      <c r="DE57" s="24"/>
    </row>
    <row r="58" spans="1:109" s="20" customFormat="1" ht="13.2" x14ac:dyDescent="0.2">
      <c r="A58" s="3"/>
      <c r="B58" s="24"/>
      <c r="G58" s="50"/>
      <c r="H58" s="50"/>
      <c r="I58" s="60"/>
      <c r="J58" s="60"/>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62" t="s">
        <v>18</v>
      </c>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4"/>
    </row>
    <row r="66" spans="2:107" ht="13.2" x14ac:dyDescent="0.2">
      <c r="B66" s="12"/>
      <c r="AN66" s="65"/>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7"/>
    </row>
    <row r="67" spans="2:107" ht="13.2" x14ac:dyDescent="0.2">
      <c r="B67" s="12"/>
      <c r="AN67" s="65"/>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7"/>
    </row>
    <row r="68" spans="2:107" ht="13.2" x14ac:dyDescent="0.2">
      <c r="B68" s="12"/>
      <c r="AN68" s="65"/>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7"/>
    </row>
    <row r="69" spans="2:107" ht="13.2" x14ac:dyDescent="0.2">
      <c r="B69" s="12"/>
      <c r="AN69" s="68"/>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70"/>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ht="13.2" x14ac:dyDescent="0.2">
      <c r="B73" s="12"/>
      <c r="G73" s="61"/>
      <c r="H73" s="61"/>
      <c r="I73" s="61"/>
      <c r="J73" s="61"/>
      <c r="K73" s="71"/>
      <c r="L73" s="71"/>
      <c r="M73" s="71"/>
      <c r="N73" s="71"/>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c r="BQ73" s="55"/>
      <c r="BR73" s="55"/>
      <c r="BS73" s="55"/>
      <c r="BT73" s="55"/>
      <c r="BU73" s="55"/>
      <c r="BV73" s="55"/>
      <c r="BW73" s="55"/>
      <c r="BX73" s="55">
        <v>3.2</v>
      </c>
      <c r="BY73" s="55"/>
      <c r="BZ73" s="55"/>
      <c r="CA73" s="55"/>
      <c r="CB73" s="55"/>
      <c r="CC73" s="55"/>
      <c r="CD73" s="55"/>
      <c r="CE73" s="55"/>
      <c r="CF73" s="55">
        <v>9.6</v>
      </c>
      <c r="CG73" s="55"/>
      <c r="CH73" s="55"/>
      <c r="CI73" s="55"/>
      <c r="CJ73" s="55"/>
      <c r="CK73" s="55"/>
      <c r="CL73" s="55"/>
      <c r="CM73" s="55"/>
      <c r="CN73" s="55">
        <v>5.2</v>
      </c>
      <c r="CO73" s="55"/>
      <c r="CP73" s="55"/>
      <c r="CQ73" s="55"/>
      <c r="CR73" s="55"/>
      <c r="CS73" s="55"/>
      <c r="CT73" s="55"/>
      <c r="CU73" s="55"/>
      <c r="CV73" s="55">
        <v>7.7</v>
      </c>
      <c r="CW73" s="55"/>
      <c r="CX73" s="55"/>
      <c r="CY73" s="55"/>
      <c r="CZ73" s="55"/>
      <c r="DA73" s="55"/>
      <c r="DB73" s="55"/>
      <c r="DC73" s="55"/>
    </row>
    <row r="74" spans="2:107" ht="13.2" x14ac:dyDescent="0.2">
      <c r="B74" s="12"/>
      <c r="G74" s="61"/>
      <c r="H74" s="61"/>
      <c r="I74" s="61"/>
      <c r="J74" s="61"/>
      <c r="K74" s="71"/>
      <c r="L74" s="71"/>
      <c r="M74" s="71"/>
      <c r="N74" s="71"/>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ht="13.2" x14ac:dyDescent="0.2">
      <c r="B75" s="12"/>
      <c r="G75" s="61"/>
      <c r="H75" s="61"/>
      <c r="I75" s="50"/>
      <c r="J75" s="50"/>
      <c r="K75" s="56"/>
      <c r="L75" s="56"/>
      <c r="M75" s="56"/>
      <c r="N75" s="56"/>
      <c r="AM75" s="21"/>
      <c r="AN75" s="57"/>
      <c r="AO75" s="57"/>
      <c r="AP75" s="57"/>
      <c r="AQ75" s="57"/>
      <c r="AR75" s="57"/>
      <c r="AS75" s="57"/>
      <c r="AT75" s="57"/>
      <c r="AU75" s="57"/>
      <c r="AV75" s="57"/>
      <c r="AW75" s="57"/>
      <c r="AX75" s="57"/>
      <c r="AY75" s="57"/>
      <c r="AZ75" s="57"/>
      <c r="BA75" s="57"/>
      <c r="BB75" s="57" t="s">
        <v>14</v>
      </c>
      <c r="BC75" s="57"/>
      <c r="BD75" s="57"/>
      <c r="BE75" s="57"/>
      <c r="BF75" s="57"/>
      <c r="BG75" s="57"/>
      <c r="BH75" s="57"/>
      <c r="BI75" s="57"/>
      <c r="BJ75" s="57"/>
      <c r="BK75" s="57"/>
      <c r="BL75" s="57"/>
      <c r="BM75" s="57"/>
      <c r="BN75" s="57"/>
      <c r="BO75" s="57"/>
      <c r="BP75" s="55">
        <v>3.7</v>
      </c>
      <c r="BQ75" s="55"/>
      <c r="BR75" s="55"/>
      <c r="BS75" s="55"/>
      <c r="BT75" s="55"/>
      <c r="BU75" s="55"/>
      <c r="BV75" s="55"/>
      <c r="BW75" s="55"/>
      <c r="BX75" s="55">
        <v>3.7</v>
      </c>
      <c r="BY75" s="55"/>
      <c r="BZ75" s="55"/>
      <c r="CA75" s="55"/>
      <c r="CB75" s="55"/>
      <c r="CC75" s="55"/>
      <c r="CD75" s="55"/>
      <c r="CE75" s="55"/>
      <c r="CF75" s="55">
        <v>3.6</v>
      </c>
      <c r="CG75" s="55"/>
      <c r="CH75" s="55"/>
      <c r="CI75" s="55"/>
      <c r="CJ75" s="55"/>
      <c r="CK75" s="55"/>
      <c r="CL75" s="55"/>
      <c r="CM75" s="55"/>
      <c r="CN75" s="55">
        <v>4</v>
      </c>
      <c r="CO75" s="55"/>
      <c r="CP75" s="55"/>
      <c r="CQ75" s="55"/>
      <c r="CR75" s="55"/>
      <c r="CS75" s="55"/>
      <c r="CT75" s="55"/>
      <c r="CU75" s="55"/>
      <c r="CV75" s="55">
        <v>4.5</v>
      </c>
      <c r="CW75" s="55"/>
      <c r="CX75" s="55"/>
      <c r="CY75" s="55"/>
      <c r="CZ75" s="55"/>
      <c r="DA75" s="55"/>
      <c r="DB75" s="55"/>
      <c r="DC75" s="55"/>
    </row>
    <row r="76" spans="2:107" ht="13.2" x14ac:dyDescent="0.2">
      <c r="B76" s="12"/>
      <c r="G76" s="61"/>
      <c r="H76" s="61"/>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ht="13.2" x14ac:dyDescent="0.2">
      <c r="B77" s="12"/>
      <c r="G77" s="50"/>
      <c r="H77" s="50"/>
      <c r="I77" s="50"/>
      <c r="J77" s="50"/>
      <c r="K77" s="71"/>
      <c r="L77" s="71"/>
      <c r="M77" s="71"/>
      <c r="N77" s="71"/>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20.3</v>
      </c>
      <c r="BQ77" s="55"/>
      <c r="BR77" s="55"/>
      <c r="BS77" s="55"/>
      <c r="BT77" s="55"/>
      <c r="BU77" s="55"/>
      <c r="BV77" s="55"/>
      <c r="BW77" s="55"/>
      <c r="BX77" s="55">
        <v>13</v>
      </c>
      <c r="BY77" s="55"/>
      <c r="BZ77" s="55"/>
      <c r="CA77" s="55"/>
      <c r="CB77" s="55"/>
      <c r="CC77" s="55"/>
      <c r="CD77" s="55"/>
      <c r="CE77" s="55"/>
      <c r="CF77" s="55">
        <v>21</v>
      </c>
      <c r="CG77" s="55"/>
      <c r="CH77" s="55"/>
      <c r="CI77" s="55"/>
      <c r="CJ77" s="55"/>
      <c r="CK77" s="55"/>
      <c r="CL77" s="55"/>
      <c r="CM77" s="55"/>
      <c r="CN77" s="55">
        <v>20.2</v>
      </c>
      <c r="CO77" s="55"/>
      <c r="CP77" s="55"/>
      <c r="CQ77" s="55"/>
      <c r="CR77" s="55"/>
      <c r="CS77" s="55"/>
      <c r="CT77" s="55"/>
      <c r="CU77" s="55"/>
      <c r="CV77" s="55">
        <v>18.3</v>
      </c>
      <c r="CW77" s="55"/>
      <c r="CX77" s="55"/>
      <c r="CY77" s="55"/>
      <c r="CZ77" s="55"/>
      <c r="DA77" s="55"/>
      <c r="DB77" s="55"/>
      <c r="DC77" s="55"/>
    </row>
    <row r="78" spans="2:107" ht="13.2" x14ac:dyDescent="0.2">
      <c r="B78" s="12"/>
      <c r="G78" s="50"/>
      <c r="H78" s="50"/>
      <c r="I78" s="50"/>
      <c r="J78" s="50"/>
      <c r="K78" s="71"/>
      <c r="L78" s="71"/>
      <c r="M78" s="71"/>
      <c r="N78" s="71"/>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ht="13.2" x14ac:dyDescent="0.2">
      <c r="B79" s="12"/>
      <c r="G79" s="50"/>
      <c r="H79" s="50"/>
      <c r="I79" s="60"/>
      <c r="J79" s="60"/>
      <c r="K79" s="72"/>
      <c r="L79" s="72"/>
      <c r="M79" s="72"/>
      <c r="N79" s="72"/>
      <c r="AN79" s="54"/>
      <c r="AO79" s="54"/>
      <c r="AP79" s="54"/>
      <c r="AQ79" s="54"/>
      <c r="AR79" s="54"/>
      <c r="AS79" s="54"/>
      <c r="AT79" s="54"/>
      <c r="AU79" s="54"/>
      <c r="AV79" s="54"/>
      <c r="AW79" s="54"/>
      <c r="AX79" s="54"/>
      <c r="AY79" s="54"/>
      <c r="AZ79" s="54"/>
      <c r="BA79" s="54"/>
      <c r="BB79" s="57" t="s">
        <v>14</v>
      </c>
      <c r="BC79" s="57"/>
      <c r="BD79" s="57"/>
      <c r="BE79" s="57"/>
      <c r="BF79" s="57"/>
      <c r="BG79" s="57"/>
      <c r="BH79" s="57"/>
      <c r="BI79" s="57"/>
      <c r="BJ79" s="57"/>
      <c r="BK79" s="57"/>
      <c r="BL79" s="57"/>
      <c r="BM79" s="57"/>
      <c r="BN79" s="57"/>
      <c r="BO79" s="57"/>
      <c r="BP79" s="55">
        <v>7.7</v>
      </c>
      <c r="BQ79" s="55"/>
      <c r="BR79" s="55"/>
      <c r="BS79" s="55"/>
      <c r="BT79" s="55"/>
      <c r="BU79" s="55"/>
      <c r="BV79" s="55"/>
      <c r="BW79" s="55"/>
      <c r="BX79" s="55">
        <v>6.8</v>
      </c>
      <c r="BY79" s="55"/>
      <c r="BZ79" s="55"/>
      <c r="CA79" s="55"/>
      <c r="CB79" s="55"/>
      <c r="CC79" s="55"/>
      <c r="CD79" s="55"/>
      <c r="CE79" s="55"/>
      <c r="CF79" s="55">
        <v>6.8</v>
      </c>
      <c r="CG79" s="55"/>
      <c r="CH79" s="55"/>
      <c r="CI79" s="55"/>
      <c r="CJ79" s="55"/>
      <c r="CK79" s="55"/>
      <c r="CL79" s="55"/>
      <c r="CM79" s="55"/>
      <c r="CN79" s="55">
        <v>6.8</v>
      </c>
      <c r="CO79" s="55"/>
      <c r="CP79" s="55"/>
      <c r="CQ79" s="55"/>
      <c r="CR79" s="55"/>
      <c r="CS79" s="55"/>
      <c r="CT79" s="55"/>
      <c r="CU79" s="55"/>
      <c r="CV79" s="55">
        <v>6.8</v>
      </c>
      <c r="CW79" s="55"/>
      <c r="CX79" s="55"/>
      <c r="CY79" s="55"/>
      <c r="CZ79" s="55"/>
      <c r="DA79" s="55"/>
      <c r="DB79" s="55"/>
      <c r="DC79" s="55"/>
    </row>
    <row r="80" spans="2:107" ht="13.2" x14ac:dyDescent="0.2">
      <c r="B80" s="12"/>
      <c r="G80" s="50"/>
      <c r="H80" s="50"/>
      <c r="I80" s="60"/>
      <c r="J80" s="60"/>
      <c r="K80" s="72"/>
      <c r="L80" s="72"/>
      <c r="M80" s="72"/>
      <c r="N80" s="72"/>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3HIkRaYi3KL3fH+AeQiySOs+Hw4X6A9bpOv8ks74S9iSv2XHIddZbJBpkadR0C+pfshuRFe8yKi3/JWiSX1bQ==" saltValue="LUOC8f9PMJFqn2J6shYi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mVqfcObk1/VkHZ1KVS782BFIWurT0fptjCa/jyGP/uNu6i7auxoqpiAU7WGJSaoTdxfVwqMR2WwhNprU4zvFA==" saltValue="OLUnWpXZNRC0r390b9pI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3dBfnHh7aMGX1FG2lKFUfSPfqCO75oXL/d74lA6qtAIRHKWAT8AVfup/Ors27m6diRn26j+BS2PUNNDfLhalA==" saltValue="rchrjZ+Qbw2/ybJOYZqa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AEFB3-DA32-41E2-9A37-7123B509FDFE}">
  <sheetPr>
    <pageSetUpPr fitToPage="1"/>
  </sheetPr>
  <dimension ref="B1:EM53"/>
  <sheetViews>
    <sheetView showGridLines="0" workbookViewId="0"/>
  </sheetViews>
  <sheetFormatPr defaultColWidth="0" defaultRowHeight="11.25" customHeight="1" zeroHeight="1" x14ac:dyDescent="0.2"/>
  <cols>
    <col min="1" max="95" width="1.6640625" style="348" customWidth="1"/>
    <col min="96" max="133" width="1.6640625" style="503" customWidth="1"/>
    <col min="134" max="143" width="1.6640625" style="348" customWidth="1"/>
    <col min="144" max="16384" width="0" style="348" hidden="1"/>
  </cols>
  <sheetData>
    <row r="1" spans="2:143" ht="22.5" customHeight="1" thickBot="1" x14ac:dyDescent="0.25">
      <c r="B1" s="342"/>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5" t="s">
        <v>146</v>
      </c>
      <c r="DI1" s="346"/>
      <c r="DJ1" s="346"/>
      <c r="DK1" s="346"/>
      <c r="DL1" s="346"/>
      <c r="DM1" s="346"/>
      <c r="DN1" s="347"/>
      <c r="DO1" s="348"/>
      <c r="DP1" s="345" t="s">
        <v>147</v>
      </c>
      <c r="DQ1" s="346"/>
      <c r="DR1" s="346"/>
      <c r="DS1" s="346"/>
      <c r="DT1" s="346"/>
      <c r="DU1" s="346"/>
      <c r="DV1" s="346"/>
      <c r="DW1" s="346"/>
      <c r="DX1" s="346"/>
      <c r="DY1" s="346"/>
      <c r="DZ1" s="346"/>
      <c r="EA1" s="346"/>
      <c r="EB1" s="346"/>
      <c r="EC1" s="347"/>
      <c r="ED1" s="343"/>
      <c r="EE1" s="343"/>
      <c r="EF1" s="343"/>
      <c r="EG1" s="343"/>
      <c r="EH1" s="343"/>
      <c r="EI1" s="343"/>
      <c r="EJ1" s="343"/>
      <c r="EK1" s="343"/>
      <c r="EL1" s="343"/>
      <c r="EM1" s="343"/>
    </row>
    <row r="2" spans="2:143" ht="22.5" customHeight="1" x14ac:dyDescent="0.2">
      <c r="B2" s="349" t="s">
        <v>148</v>
      </c>
      <c r="R2" s="350"/>
      <c r="S2" s="350"/>
      <c r="T2" s="350"/>
      <c r="U2" s="350"/>
      <c r="V2" s="350"/>
      <c r="W2" s="350"/>
      <c r="X2" s="350"/>
      <c r="Y2" s="350"/>
      <c r="Z2" s="350"/>
      <c r="AA2" s="350"/>
      <c r="AB2" s="350"/>
      <c r="AC2" s="350"/>
      <c r="AE2" s="351"/>
      <c r="AF2" s="351"/>
      <c r="AG2" s="351"/>
      <c r="AH2" s="351"/>
      <c r="AI2" s="351"/>
      <c r="AJ2" s="350"/>
      <c r="AK2" s="350"/>
      <c r="AL2" s="350"/>
      <c r="AM2" s="350"/>
      <c r="AN2" s="350"/>
      <c r="AO2" s="350"/>
      <c r="AP2" s="350"/>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352" t="s">
        <v>149</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2" t="s">
        <v>150</v>
      </c>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4"/>
      <c r="CD3" s="355" t="s">
        <v>151</v>
      </c>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6"/>
      <c r="EB3" s="356"/>
      <c r="EC3" s="357"/>
    </row>
    <row r="4" spans="2:143" ht="11.25" customHeight="1" x14ac:dyDescent="0.2">
      <c r="B4" s="352" t="s">
        <v>26</v>
      </c>
      <c r="C4" s="353"/>
      <c r="D4" s="353"/>
      <c r="E4" s="353"/>
      <c r="F4" s="353"/>
      <c r="G4" s="353"/>
      <c r="H4" s="353"/>
      <c r="I4" s="353"/>
      <c r="J4" s="353"/>
      <c r="K4" s="353"/>
      <c r="L4" s="353"/>
      <c r="M4" s="353"/>
      <c r="N4" s="353"/>
      <c r="O4" s="353"/>
      <c r="P4" s="353"/>
      <c r="Q4" s="354"/>
      <c r="R4" s="352" t="s">
        <v>152</v>
      </c>
      <c r="S4" s="353"/>
      <c r="T4" s="353"/>
      <c r="U4" s="353"/>
      <c r="V4" s="353"/>
      <c r="W4" s="353"/>
      <c r="X4" s="353"/>
      <c r="Y4" s="354"/>
      <c r="Z4" s="352" t="s">
        <v>153</v>
      </c>
      <c r="AA4" s="353"/>
      <c r="AB4" s="353"/>
      <c r="AC4" s="354"/>
      <c r="AD4" s="352" t="s">
        <v>154</v>
      </c>
      <c r="AE4" s="353"/>
      <c r="AF4" s="353"/>
      <c r="AG4" s="353"/>
      <c r="AH4" s="353"/>
      <c r="AI4" s="353"/>
      <c r="AJ4" s="353"/>
      <c r="AK4" s="354"/>
      <c r="AL4" s="352" t="s">
        <v>153</v>
      </c>
      <c r="AM4" s="353"/>
      <c r="AN4" s="353"/>
      <c r="AO4" s="354"/>
      <c r="AP4" s="358" t="s">
        <v>155</v>
      </c>
      <c r="AQ4" s="358"/>
      <c r="AR4" s="358"/>
      <c r="AS4" s="358"/>
      <c r="AT4" s="358"/>
      <c r="AU4" s="358"/>
      <c r="AV4" s="358"/>
      <c r="AW4" s="358"/>
      <c r="AX4" s="358"/>
      <c r="AY4" s="358"/>
      <c r="AZ4" s="358"/>
      <c r="BA4" s="358"/>
      <c r="BB4" s="358"/>
      <c r="BC4" s="358"/>
      <c r="BD4" s="358"/>
      <c r="BE4" s="358"/>
      <c r="BF4" s="358"/>
      <c r="BG4" s="358" t="s">
        <v>156</v>
      </c>
      <c r="BH4" s="358"/>
      <c r="BI4" s="358"/>
      <c r="BJ4" s="358"/>
      <c r="BK4" s="358"/>
      <c r="BL4" s="358"/>
      <c r="BM4" s="358"/>
      <c r="BN4" s="358"/>
      <c r="BO4" s="358" t="s">
        <v>153</v>
      </c>
      <c r="BP4" s="358"/>
      <c r="BQ4" s="358"/>
      <c r="BR4" s="358"/>
      <c r="BS4" s="358" t="s">
        <v>157</v>
      </c>
      <c r="BT4" s="358"/>
      <c r="BU4" s="358"/>
      <c r="BV4" s="358"/>
      <c r="BW4" s="358"/>
      <c r="BX4" s="358"/>
      <c r="BY4" s="358"/>
      <c r="BZ4" s="358"/>
      <c r="CA4" s="358"/>
      <c r="CB4" s="358"/>
      <c r="CD4" s="355" t="s">
        <v>158</v>
      </c>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7"/>
    </row>
    <row r="5" spans="2:143" s="376" customFormat="1" ht="11.25" customHeight="1" x14ac:dyDescent="0.2">
      <c r="B5" s="359" t="s">
        <v>159</v>
      </c>
      <c r="C5" s="360"/>
      <c r="D5" s="360"/>
      <c r="E5" s="360"/>
      <c r="F5" s="360"/>
      <c r="G5" s="360"/>
      <c r="H5" s="360"/>
      <c r="I5" s="360"/>
      <c r="J5" s="360"/>
      <c r="K5" s="360"/>
      <c r="L5" s="360"/>
      <c r="M5" s="360"/>
      <c r="N5" s="360"/>
      <c r="O5" s="360"/>
      <c r="P5" s="360"/>
      <c r="Q5" s="361"/>
      <c r="R5" s="362">
        <v>4616776</v>
      </c>
      <c r="S5" s="363"/>
      <c r="T5" s="363"/>
      <c r="U5" s="363"/>
      <c r="V5" s="363"/>
      <c r="W5" s="363"/>
      <c r="X5" s="363"/>
      <c r="Y5" s="364"/>
      <c r="Z5" s="365">
        <v>41.8</v>
      </c>
      <c r="AA5" s="365"/>
      <c r="AB5" s="365"/>
      <c r="AC5" s="365"/>
      <c r="AD5" s="366">
        <v>4523401</v>
      </c>
      <c r="AE5" s="366"/>
      <c r="AF5" s="366"/>
      <c r="AG5" s="366"/>
      <c r="AH5" s="366"/>
      <c r="AI5" s="366"/>
      <c r="AJ5" s="366"/>
      <c r="AK5" s="366"/>
      <c r="AL5" s="367">
        <v>67.900000000000006</v>
      </c>
      <c r="AM5" s="368"/>
      <c r="AN5" s="368"/>
      <c r="AO5" s="369"/>
      <c r="AP5" s="359" t="s">
        <v>160</v>
      </c>
      <c r="AQ5" s="360"/>
      <c r="AR5" s="360"/>
      <c r="AS5" s="360"/>
      <c r="AT5" s="360"/>
      <c r="AU5" s="360"/>
      <c r="AV5" s="360"/>
      <c r="AW5" s="360"/>
      <c r="AX5" s="360"/>
      <c r="AY5" s="360"/>
      <c r="AZ5" s="360"/>
      <c r="BA5" s="360"/>
      <c r="BB5" s="360"/>
      <c r="BC5" s="360"/>
      <c r="BD5" s="360"/>
      <c r="BE5" s="360"/>
      <c r="BF5" s="361"/>
      <c r="BG5" s="370">
        <v>4523401</v>
      </c>
      <c r="BH5" s="371"/>
      <c r="BI5" s="371"/>
      <c r="BJ5" s="371"/>
      <c r="BK5" s="371"/>
      <c r="BL5" s="371"/>
      <c r="BM5" s="371"/>
      <c r="BN5" s="372"/>
      <c r="BO5" s="373">
        <v>98</v>
      </c>
      <c r="BP5" s="373"/>
      <c r="BQ5" s="373"/>
      <c r="BR5" s="373"/>
      <c r="BS5" s="374">
        <v>55817</v>
      </c>
      <c r="BT5" s="374"/>
      <c r="BU5" s="374"/>
      <c r="BV5" s="374"/>
      <c r="BW5" s="374"/>
      <c r="BX5" s="374"/>
      <c r="BY5" s="374"/>
      <c r="BZ5" s="374"/>
      <c r="CA5" s="374"/>
      <c r="CB5" s="375"/>
      <c r="CD5" s="355" t="s">
        <v>155</v>
      </c>
      <c r="CE5" s="356"/>
      <c r="CF5" s="356"/>
      <c r="CG5" s="356"/>
      <c r="CH5" s="356"/>
      <c r="CI5" s="356"/>
      <c r="CJ5" s="356"/>
      <c r="CK5" s="356"/>
      <c r="CL5" s="356"/>
      <c r="CM5" s="356"/>
      <c r="CN5" s="356"/>
      <c r="CO5" s="356"/>
      <c r="CP5" s="356"/>
      <c r="CQ5" s="357"/>
      <c r="CR5" s="355" t="s">
        <v>161</v>
      </c>
      <c r="CS5" s="356"/>
      <c r="CT5" s="356"/>
      <c r="CU5" s="356"/>
      <c r="CV5" s="356"/>
      <c r="CW5" s="356"/>
      <c r="CX5" s="356"/>
      <c r="CY5" s="357"/>
      <c r="CZ5" s="355" t="s">
        <v>153</v>
      </c>
      <c r="DA5" s="356"/>
      <c r="DB5" s="356"/>
      <c r="DC5" s="357"/>
      <c r="DD5" s="355" t="s">
        <v>162</v>
      </c>
      <c r="DE5" s="356"/>
      <c r="DF5" s="356"/>
      <c r="DG5" s="356"/>
      <c r="DH5" s="356"/>
      <c r="DI5" s="356"/>
      <c r="DJ5" s="356"/>
      <c r="DK5" s="356"/>
      <c r="DL5" s="356"/>
      <c r="DM5" s="356"/>
      <c r="DN5" s="356"/>
      <c r="DO5" s="356"/>
      <c r="DP5" s="357"/>
      <c r="DQ5" s="355" t="s">
        <v>163</v>
      </c>
      <c r="DR5" s="356"/>
      <c r="DS5" s="356"/>
      <c r="DT5" s="356"/>
      <c r="DU5" s="356"/>
      <c r="DV5" s="356"/>
      <c r="DW5" s="356"/>
      <c r="DX5" s="356"/>
      <c r="DY5" s="356"/>
      <c r="DZ5" s="356"/>
      <c r="EA5" s="356"/>
      <c r="EB5" s="356"/>
      <c r="EC5" s="357"/>
    </row>
    <row r="6" spans="2:143" ht="11.25" customHeight="1" x14ac:dyDescent="0.2">
      <c r="B6" s="377" t="s">
        <v>164</v>
      </c>
      <c r="C6" s="378"/>
      <c r="D6" s="378"/>
      <c r="E6" s="378"/>
      <c r="F6" s="378"/>
      <c r="G6" s="378"/>
      <c r="H6" s="378"/>
      <c r="I6" s="378"/>
      <c r="J6" s="378"/>
      <c r="K6" s="378"/>
      <c r="L6" s="378"/>
      <c r="M6" s="378"/>
      <c r="N6" s="378"/>
      <c r="O6" s="378"/>
      <c r="P6" s="378"/>
      <c r="Q6" s="379"/>
      <c r="R6" s="370">
        <v>122944</v>
      </c>
      <c r="S6" s="371"/>
      <c r="T6" s="371"/>
      <c r="U6" s="371"/>
      <c r="V6" s="371"/>
      <c r="W6" s="371"/>
      <c r="X6" s="371"/>
      <c r="Y6" s="372"/>
      <c r="Z6" s="373">
        <v>1.1000000000000001</v>
      </c>
      <c r="AA6" s="373"/>
      <c r="AB6" s="373"/>
      <c r="AC6" s="373"/>
      <c r="AD6" s="374">
        <v>122944</v>
      </c>
      <c r="AE6" s="374"/>
      <c r="AF6" s="374"/>
      <c r="AG6" s="374"/>
      <c r="AH6" s="374"/>
      <c r="AI6" s="374"/>
      <c r="AJ6" s="374"/>
      <c r="AK6" s="374"/>
      <c r="AL6" s="380">
        <v>1.8</v>
      </c>
      <c r="AM6" s="381"/>
      <c r="AN6" s="381"/>
      <c r="AO6" s="382"/>
      <c r="AP6" s="377" t="s">
        <v>165</v>
      </c>
      <c r="AQ6" s="378"/>
      <c r="AR6" s="378"/>
      <c r="AS6" s="378"/>
      <c r="AT6" s="378"/>
      <c r="AU6" s="378"/>
      <c r="AV6" s="378"/>
      <c r="AW6" s="378"/>
      <c r="AX6" s="378"/>
      <c r="AY6" s="378"/>
      <c r="AZ6" s="378"/>
      <c r="BA6" s="378"/>
      <c r="BB6" s="378"/>
      <c r="BC6" s="378"/>
      <c r="BD6" s="378"/>
      <c r="BE6" s="378"/>
      <c r="BF6" s="379"/>
      <c r="BG6" s="370">
        <v>4523401</v>
      </c>
      <c r="BH6" s="371"/>
      <c r="BI6" s="371"/>
      <c r="BJ6" s="371"/>
      <c r="BK6" s="371"/>
      <c r="BL6" s="371"/>
      <c r="BM6" s="371"/>
      <c r="BN6" s="372"/>
      <c r="BO6" s="373">
        <v>98</v>
      </c>
      <c r="BP6" s="373"/>
      <c r="BQ6" s="373"/>
      <c r="BR6" s="373"/>
      <c r="BS6" s="374">
        <v>55817</v>
      </c>
      <c r="BT6" s="374"/>
      <c r="BU6" s="374"/>
      <c r="BV6" s="374"/>
      <c r="BW6" s="374"/>
      <c r="BX6" s="374"/>
      <c r="BY6" s="374"/>
      <c r="BZ6" s="374"/>
      <c r="CA6" s="374"/>
      <c r="CB6" s="375"/>
      <c r="CD6" s="383" t="s">
        <v>166</v>
      </c>
      <c r="CE6" s="384"/>
      <c r="CF6" s="384"/>
      <c r="CG6" s="384"/>
      <c r="CH6" s="384"/>
      <c r="CI6" s="384"/>
      <c r="CJ6" s="384"/>
      <c r="CK6" s="384"/>
      <c r="CL6" s="384"/>
      <c r="CM6" s="384"/>
      <c r="CN6" s="384"/>
      <c r="CO6" s="384"/>
      <c r="CP6" s="384"/>
      <c r="CQ6" s="385"/>
      <c r="CR6" s="370">
        <v>94595</v>
      </c>
      <c r="CS6" s="371"/>
      <c r="CT6" s="371"/>
      <c r="CU6" s="371"/>
      <c r="CV6" s="371"/>
      <c r="CW6" s="371"/>
      <c r="CX6" s="371"/>
      <c r="CY6" s="372"/>
      <c r="CZ6" s="367">
        <v>0.9</v>
      </c>
      <c r="DA6" s="368"/>
      <c r="DB6" s="368"/>
      <c r="DC6" s="386"/>
      <c r="DD6" s="387" t="s">
        <v>66</v>
      </c>
      <c r="DE6" s="371"/>
      <c r="DF6" s="371"/>
      <c r="DG6" s="371"/>
      <c r="DH6" s="371"/>
      <c r="DI6" s="371"/>
      <c r="DJ6" s="371"/>
      <c r="DK6" s="371"/>
      <c r="DL6" s="371"/>
      <c r="DM6" s="371"/>
      <c r="DN6" s="371"/>
      <c r="DO6" s="371"/>
      <c r="DP6" s="372"/>
      <c r="DQ6" s="387">
        <v>94595</v>
      </c>
      <c r="DR6" s="371"/>
      <c r="DS6" s="371"/>
      <c r="DT6" s="371"/>
      <c r="DU6" s="371"/>
      <c r="DV6" s="371"/>
      <c r="DW6" s="371"/>
      <c r="DX6" s="371"/>
      <c r="DY6" s="371"/>
      <c r="DZ6" s="371"/>
      <c r="EA6" s="371"/>
      <c r="EB6" s="371"/>
      <c r="EC6" s="388"/>
    </row>
    <row r="7" spans="2:143" ht="11.25" customHeight="1" x14ac:dyDescent="0.2">
      <c r="B7" s="377" t="s">
        <v>167</v>
      </c>
      <c r="C7" s="378"/>
      <c r="D7" s="378"/>
      <c r="E7" s="378"/>
      <c r="F7" s="378"/>
      <c r="G7" s="378"/>
      <c r="H7" s="378"/>
      <c r="I7" s="378"/>
      <c r="J7" s="378"/>
      <c r="K7" s="378"/>
      <c r="L7" s="378"/>
      <c r="M7" s="378"/>
      <c r="N7" s="378"/>
      <c r="O7" s="378"/>
      <c r="P7" s="378"/>
      <c r="Q7" s="379"/>
      <c r="R7" s="370">
        <v>7707</v>
      </c>
      <c r="S7" s="371"/>
      <c r="T7" s="371"/>
      <c r="U7" s="371"/>
      <c r="V7" s="371"/>
      <c r="W7" s="371"/>
      <c r="X7" s="371"/>
      <c r="Y7" s="372"/>
      <c r="Z7" s="373">
        <v>0.1</v>
      </c>
      <c r="AA7" s="373"/>
      <c r="AB7" s="373"/>
      <c r="AC7" s="373"/>
      <c r="AD7" s="374">
        <v>7707</v>
      </c>
      <c r="AE7" s="374"/>
      <c r="AF7" s="374"/>
      <c r="AG7" s="374"/>
      <c r="AH7" s="374"/>
      <c r="AI7" s="374"/>
      <c r="AJ7" s="374"/>
      <c r="AK7" s="374"/>
      <c r="AL7" s="380">
        <v>0.1</v>
      </c>
      <c r="AM7" s="381"/>
      <c r="AN7" s="381"/>
      <c r="AO7" s="382"/>
      <c r="AP7" s="377" t="s">
        <v>168</v>
      </c>
      <c r="AQ7" s="378"/>
      <c r="AR7" s="378"/>
      <c r="AS7" s="378"/>
      <c r="AT7" s="378"/>
      <c r="AU7" s="378"/>
      <c r="AV7" s="378"/>
      <c r="AW7" s="378"/>
      <c r="AX7" s="378"/>
      <c r="AY7" s="378"/>
      <c r="AZ7" s="378"/>
      <c r="BA7" s="378"/>
      <c r="BB7" s="378"/>
      <c r="BC7" s="378"/>
      <c r="BD7" s="378"/>
      <c r="BE7" s="378"/>
      <c r="BF7" s="379"/>
      <c r="BG7" s="370">
        <v>2201510</v>
      </c>
      <c r="BH7" s="371"/>
      <c r="BI7" s="371"/>
      <c r="BJ7" s="371"/>
      <c r="BK7" s="371"/>
      <c r="BL7" s="371"/>
      <c r="BM7" s="371"/>
      <c r="BN7" s="372"/>
      <c r="BO7" s="373">
        <v>47.7</v>
      </c>
      <c r="BP7" s="373"/>
      <c r="BQ7" s="373"/>
      <c r="BR7" s="373"/>
      <c r="BS7" s="374">
        <v>55817</v>
      </c>
      <c r="BT7" s="374"/>
      <c r="BU7" s="374"/>
      <c r="BV7" s="374"/>
      <c r="BW7" s="374"/>
      <c r="BX7" s="374"/>
      <c r="BY7" s="374"/>
      <c r="BZ7" s="374"/>
      <c r="CA7" s="374"/>
      <c r="CB7" s="375"/>
      <c r="CD7" s="389" t="s">
        <v>169</v>
      </c>
      <c r="CE7" s="390"/>
      <c r="CF7" s="390"/>
      <c r="CG7" s="390"/>
      <c r="CH7" s="390"/>
      <c r="CI7" s="390"/>
      <c r="CJ7" s="390"/>
      <c r="CK7" s="390"/>
      <c r="CL7" s="390"/>
      <c r="CM7" s="390"/>
      <c r="CN7" s="390"/>
      <c r="CO7" s="390"/>
      <c r="CP7" s="390"/>
      <c r="CQ7" s="391"/>
      <c r="CR7" s="370">
        <v>1342569</v>
      </c>
      <c r="CS7" s="371"/>
      <c r="CT7" s="371"/>
      <c r="CU7" s="371"/>
      <c r="CV7" s="371"/>
      <c r="CW7" s="371"/>
      <c r="CX7" s="371"/>
      <c r="CY7" s="372"/>
      <c r="CZ7" s="373">
        <v>12.9</v>
      </c>
      <c r="DA7" s="373"/>
      <c r="DB7" s="373"/>
      <c r="DC7" s="373"/>
      <c r="DD7" s="387">
        <v>83865</v>
      </c>
      <c r="DE7" s="371"/>
      <c r="DF7" s="371"/>
      <c r="DG7" s="371"/>
      <c r="DH7" s="371"/>
      <c r="DI7" s="371"/>
      <c r="DJ7" s="371"/>
      <c r="DK7" s="371"/>
      <c r="DL7" s="371"/>
      <c r="DM7" s="371"/>
      <c r="DN7" s="371"/>
      <c r="DO7" s="371"/>
      <c r="DP7" s="372"/>
      <c r="DQ7" s="387">
        <v>1198947</v>
      </c>
      <c r="DR7" s="371"/>
      <c r="DS7" s="371"/>
      <c r="DT7" s="371"/>
      <c r="DU7" s="371"/>
      <c r="DV7" s="371"/>
      <c r="DW7" s="371"/>
      <c r="DX7" s="371"/>
      <c r="DY7" s="371"/>
      <c r="DZ7" s="371"/>
      <c r="EA7" s="371"/>
      <c r="EB7" s="371"/>
      <c r="EC7" s="388"/>
    </row>
    <row r="8" spans="2:143" ht="11.25" customHeight="1" x14ac:dyDescent="0.2">
      <c r="B8" s="377" t="s">
        <v>170</v>
      </c>
      <c r="C8" s="378"/>
      <c r="D8" s="378"/>
      <c r="E8" s="378"/>
      <c r="F8" s="378"/>
      <c r="G8" s="378"/>
      <c r="H8" s="378"/>
      <c r="I8" s="378"/>
      <c r="J8" s="378"/>
      <c r="K8" s="378"/>
      <c r="L8" s="378"/>
      <c r="M8" s="378"/>
      <c r="N8" s="378"/>
      <c r="O8" s="378"/>
      <c r="P8" s="378"/>
      <c r="Q8" s="379"/>
      <c r="R8" s="370">
        <v>16719</v>
      </c>
      <c r="S8" s="371"/>
      <c r="T8" s="371"/>
      <c r="U8" s="371"/>
      <c r="V8" s="371"/>
      <c r="W8" s="371"/>
      <c r="X8" s="371"/>
      <c r="Y8" s="372"/>
      <c r="Z8" s="373">
        <v>0.2</v>
      </c>
      <c r="AA8" s="373"/>
      <c r="AB8" s="373"/>
      <c r="AC8" s="373"/>
      <c r="AD8" s="374">
        <v>16719</v>
      </c>
      <c r="AE8" s="374"/>
      <c r="AF8" s="374"/>
      <c r="AG8" s="374"/>
      <c r="AH8" s="374"/>
      <c r="AI8" s="374"/>
      <c r="AJ8" s="374"/>
      <c r="AK8" s="374"/>
      <c r="AL8" s="380">
        <v>0.3</v>
      </c>
      <c r="AM8" s="381"/>
      <c r="AN8" s="381"/>
      <c r="AO8" s="382"/>
      <c r="AP8" s="377" t="s">
        <v>171</v>
      </c>
      <c r="AQ8" s="378"/>
      <c r="AR8" s="378"/>
      <c r="AS8" s="378"/>
      <c r="AT8" s="378"/>
      <c r="AU8" s="378"/>
      <c r="AV8" s="378"/>
      <c r="AW8" s="378"/>
      <c r="AX8" s="378"/>
      <c r="AY8" s="378"/>
      <c r="AZ8" s="378"/>
      <c r="BA8" s="378"/>
      <c r="BB8" s="378"/>
      <c r="BC8" s="378"/>
      <c r="BD8" s="378"/>
      <c r="BE8" s="378"/>
      <c r="BF8" s="379"/>
      <c r="BG8" s="370">
        <v>68425</v>
      </c>
      <c r="BH8" s="371"/>
      <c r="BI8" s="371"/>
      <c r="BJ8" s="371"/>
      <c r="BK8" s="371"/>
      <c r="BL8" s="371"/>
      <c r="BM8" s="371"/>
      <c r="BN8" s="372"/>
      <c r="BO8" s="373">
        <v>1.5</v>
      </c>
      <c r="BP8" s="373"/>
      <c r="BQ8" s="373"/>
      <c r="BR8" s="373"/>
      <c r="BS8" s="387" t="s">
        <v>66</v>
      </c>
      <c r="BT8" s="371"/>
      <c r="BU8" s="371"/>
      <c r="BV8" s="371"/>
      <c r="BW8" s="371"/>
      <c r="BX8" s="371"/>
      <c r="BY8" s="371"/>
      <c r="BZ8" s="371"/>
      <c r="CA8" s="371"/>
      <c r="CB8" s="388"/>
      <c r="CD8" s="389" t="s">
        <v>172</v>
      </c>
      <c r="CE8" s="390"/>
      <c r="CF8" s="390"/>
      <c r="CG8" s="390"/>
      <c r="CH8" s="390"/>
      <c r="CI8" s="390"/>
      <c r="CJ8" s="390"/>
      <c r="CK8" s="390"/>
      <c r="CL8" s="390"/>
      <c r="CM8" s="390"/>
      <c r="CN8" s="390"/>
      <c r="CO8" s="390"/>
      <c r="CP8" s="390"/>
      <c r="CQ8" s="391"/>
      <c r="CR8" s="370">
        <v>3886139</v>
      </c>
      <c r="CS8" s="371"/>
      <c r="CT8" s="371"/>
      <c r="CU8" s="371"/>
      <c r="CV8" s="371"/>
      <c r="CW8" s="371"/>
      <c r="CX8" s="371"/>
      <c r="CY8" s="372"/>
      <c r="CZ8" s="373">
        <v>37.4</v>
      </c>
      <c r="DA8" s="373"/>
      <c r="DB8" s="373"/>
      <c r="DC8" s="373"/>
      <c r="DD8" s="387">
        <v>73664</v>
      </c>
      <c r="DE8" s="371"/>
      <c r="DF8" s="371"/>
      <c r="DG8" s="371"/>
      <c r="DH8" s="371"/>
      <c r="DI8" s="371"/>
      <c r="DJ8" s="371"/>
      <c r="DK8" s="371"/>
      <c r="DL8" s="371"/>
      <c r="DM8" s="371"/>
      <c r="DN8" s="371"/>
      <c r="DO8" s="371"/>
      <c r="DP8" s="372"/>
      <c r="DQ8" s="387">
        <v>2156093</v>
      </c>
      <c r="DR8" s="371"/>
      <c r="DS8" s="371"/>
      <c r="DT8" s="371"/>
      <c r="DU8" s="371"/>
      <c r="DV8" s="371"/>
      <c r="DW8" s="371"/>
      <c r="DX8" s="371"/>
      <c r="DY8" s="371"/>
      <c r="DZ8" s="371"/>
      <c r="EA8" s="371"/>
      <c r="EB8" s="371"/>
      <c r="EC8" s="388"/>
    </row>
    <row r="9" spans="2:143" ht="11.25" customHeight="1" x14ac:dyDescent="0.2">
      <c r="B9" s="377" t="s">
        <v>173</v>
      </c>
      <c r="C9" s="378"/>
      <c r="D9" s="378"/>
      <c r="E9" s="378"/>
      <c r="F9" s="378"/>
      <c r="G9" s="378"/>
      <c r="H9" s="378"/>
      <c r="I9" s="378"/>
      <c r="J9" s="378"/>
      <c r="K9" s="378"/>
      <c r="L9" s="378"/>
      <c r="M9" s="378"/>
      <c r="N9" s="378"/>
      <c r="O9" s="378"/>
      <c r="P9" s="378"/>
      <c r="Q9" s="379"/>
      <c r="R9" s="370">
        <v>13916</v>
      </c>
      <c r="S9" s="371"/>
      <c r="T9" s="371"/>
      <c r="U9" s="371"/>
      <c r="V9" s="371"/>
      <c r="W9" s="371"/>
      <c r="X9" s="371"/>
      <c r="Y9" s="372"/>
      <c r="Z9" s="373">
        <v>0.1</v>
      </c>
      <c r="AA9" s="373"/>
      <c r="AB9" s="373"/>
      <c r="AC9" s="373"/>
      <c r="AD9" s="374">
        <v>13916</v>
      </c>
      <c r="AE9" s="374"/>
      <c r="AF9" s="374"/>
      <c r="AG9" s="374"/>
      <c r="AH9" s="374"/>
      <c r="AI9" s="374"/>
      <c r="AJ9" s="374"/>
      <c r="AK9" s="374"/>
      <c r="AL9" s="380">
        <v>0.2</v>
      </c>
      <c r="AM9" s="381"/>
      <c r="AN9" s="381"/>
      <c r="AO9" s="382"/>
      <c r="AP9" s="377" t="s">
        <v>174</v>
      </c>
      <c r="AQ9" s="378"/>
      <c r="AR9" s="378"/>
      <c r="AS9" s="378"/>
      <c r="AT9" s="378"/>
      <c r="AU9" s="378"/>
      <c r="AV9" s="378"/>
      <c r="AW9" s="378"/>
      <c r="AX9" s="378"/>
      <c r="AY9" s="378"/>
      <c r="AZ9" s="378"/>
      <c r="BA9" s="378"/>
      <c r="BB9" s="378"/>
      <c r="BC9" s="378"/>
      <c r="BD9" s="378"/>
      <c r="BE9" s="378"/>
      <c r="BF9" s="379"/>
      <c r="BG9" s="370">
        <v>1753584</v>
      </c>
      <c r="BH9" s="371"/>
      <c r="BI9" s="371"/>
      <c r="BJ9" s="371"/>
      <c r="BK9" s="371"/>
      <c r="BL9" s="371"/>
      <c r="BM9" s="371"/>
      <c r="BN9" s="372"/>
      <c r="BO9" s="373">
        <v>38</v>
      </c>
      <c r="BP9" s="373"/>
      <c r="BQ9" s="373"/>
      <c r="BR9" s="373"/>
      <c r="BS9" s="387" t="s">
        <v>66</v>
      </c>
      <c r="BT9" s="371"/>
      <c r="BU9" s="371"/>
      <c r="BV9" s="371"/>
      <c r="BW9" s="371"/>
      <c r="BX9" s="371"/>
      <c r="BY9" s="371"/>
      <c r="BZ9" s="371"/>
      <c r="CA9" s="371"/>
      <c r="CB9" s="388"/>
      <c r="CD9" s="389" t="s">
        <v>175</v>
      </c>
      <c r="CE9" s="390"/>
      <c r="CF9" s="390"/>
      <c r="CG9" s="390"/>
      <c r="CH9" s="390"/>
      <c r="CI9" s="390"/>
      <c r="CJ9" s="390"/>
      <c r="CK9" s="390"/>
      <c r="CL9" s="390"/>
      <c r="CM9" s="390"/>
      <c r="CN9" s="390"/>
      <c r="CO9" s="390"/>
      <c r="CP9" s="390"/>
      <c r="CQ9" s="391"/>
      <c r="CR9" s="370">
        <v>899096</v>
      </c>
      <c r="CS9" s="371"/>
      <c r="CT9" s="371"/>
      <c r="CU9" s="371"/>
      <c r="CV9" s="371"/>
      <c r="CW9" s="371"/>
      <c r="CX9" s="371"/>
      <c r="CY9" s="372"/>
      <c r="CZ9" s="373">
        <v>8.6</v>
      </c>
      <c r="DA9" s="373"/>
      <c r="DB9" s="373"/>
      <c r="DC9" s="373"/>
      <c r="DD9" s="387">
        <v>35505</v>
      </c>
      <c r="DE9" s="371"/>
      <c r="DF9" s="371"/>
      <c r="DG9" s="371"/>
      <c r="DH9" s="371"/>
      <c r="DI9" s="371"/>
      <c r="DJ9" s="371"/>
      <c r="DK9" s="371"/>
      <c r="DL9" s="371"/>
      <c r="DM9" s="371"/>
      <c r="DN9" s="371"/>
      <c r="DO9" s="371"/>
      <c r="DP9" s="372"/>
      <c r="DQ9" s="387">
        <v>835374</v>
      </c>
      <c r="DR9" s="371"/>
      <c r="DS9" s="371"/>
      <c r="DT9" s="371"/>
      <c r="DU9" s="371"/>
      <c r="DV9" s="371"/>
      <c r="DW9" s="371"/>
      <c r="DX9" s="371"/>
      <c r="DY9" s="371"/>
      <c r="DZ9" s="371"/>
      <c r="EA9" s="371"/>
      <c r="EB9" s="371"/>
      <c r="EC9" s="388"/>
    </row>
    <row r="10" spans="2:143" ht="11.25" customHeight="1" x14ac:dyDescent="0.2">
      <c r="B10" s="377" t="s">
        <v>176</v>
      </c>
      <c r="C10" s="378"/>
      <c r="D10" s="378"/>
      <c r="E10" s="378"/>
      <c r="F10" s="378"/>
      <c r="G10" s="378"/>
      <c r="H10" s="378"/>
      <c r="I10" s="378"/>
      <c r="J10" s="378"/>
      <c r="K10" s="378"/>
      <c r="L10" s="378"/>
      <c r="M10" s="378"/>
      <c r="N10" s="378"/>
      <c r="O10" s="378"/>
      <c r="P10" s="378"/>
      <c r="Q10" s="379"/>
      <c r="R10" s="370" t="s">
        <v>66</v>
      </c>
      <c r="S10" s="371"/>
      <c r="T10" s="371"/>
      <c r="U10" s="371"/>
      <c r="V10" s="371"/>
      <c r="W10" s="371"/>
      <c r="X10" s="371"/>
      <c r="Y10" s="372"/>
      <c r="Z10" s="373" t="s">
        <v>66</v>
      </c>
      <c r="AA10" s="373"/>
      <c r="AB10" s="373"/>
      <c r="AC10" s="373"/>
      <c r="AD10" s="374" t="s">
        <v>66</v>
      </c>
      <c r="AE10" s="374"/>
      <c r="AF10" s="374"/>
      <c r="AG10" s="374"/>
      <c r="AH10" s="374"/>
      <c r="AI10" s="374"/>
      <c r="AJ10" s="374"/>
      <c r="AK10" s="374"/>
      <c r="AL10" s="380" t="s">
        <v>66</v>
      </c>
      <c r="AM10" s="381"/>
      <c r="AN10" s="381"/>
      <c r="AO10" s="382"/>
      <c r="AP10" s="377" t="s">
        <v>177</v>
      </c>
      <c r="AQ10" s="378"/>
      <c r="AR10" s="378"/>
      <c r="AS10" s="378"/>
      <c r="AT10" s="378"/>
      <c r="AU10" s="378"/>
      <c r="AV10" s="378"/>
      <c r="AW10" s="378"/>
      <c r="AX10" s="378"/>
      <c r="AY10" s="378"/>
      <c r="AZ10" s="378"/>
      <c r="BA10" s="378"/>
      <c r="BB10" s="378"/>
      <c r="BC10" s="378"/>
      <c r="BD10" s="378"/>
      <c r="BE10" s="378"/>
      <c r="BF10" s="379"/>
      <c r="BG10" s="370">
        <v>99954</v>
      </c>
      <c r="BH10" s="371"/>
      <c r="BI10" s="371"/>
      <c r="BJ10" s="371"/>
      <c r="BK10" s="371"/>
      <c r="BL10" s="371"/>
      <c r="BM10" s="371"/>
      <c r="BN10" s="372"/>
      <c r="BO10" s="373">
        <v>2.2000000000000002</v>
      </c>
      <c r="BP10" s="373"/>
      <c r="BQ10" s="373"/>
      <c r="BR10" s="373"/>
      <c r="BS10" s="387" t="s">
        <v>66</v>
      </c>
      <c r="BT10" s="371"/>
      <c r="BU10" s="371"/>
      <c r="BV10" s="371"/>
      <c r="BW10" s="371"/>
      <c r="BX10" s="371"/>
      <c r="BY10" s="371"/>
      <c r="BZ10" s="371"/>
      <c r="CA10" s="371"/>
      <c r="CB10" s="388"/>
      <c r="CD10" s="389" t="s">
        <v>178</v>
      </c>
      <c r="CE10" s="390"/>
      <c r="CF10" s="390"/>
      <c r="CG10" s="390"/>
      <c r="CH10" s="390"/>
      <c r="CI10" s="390"/>
      <c r="CJ10" s="390"/>
      <c r="CK10" s="390"/>
      <c r="CL10" s="390"/>
      <c r="CM10" s="390"/>
      <c r="CN10" s="390"/>
      <c r="CO10" s="390"/>
      <c r="CP10" s="390"/>
      <c r="CQ10" s="391"/>
      <c r="CR10" s="370">
        <v>13796</v>
      </c>
      <c r="CS10" s="371"/>
      <c r="CT10" s="371"/>
      <c r="CU10" s="371"/>
      <c r="CV10" s="371"/>
      <c r="CW10" s="371"/>
      <c r="CX10" s="371"/>
      <c r="CY10" s="372"/>
      <c r="CZ10" s="373">
        <v>0.1</v>
      </c>
      <c r="DA10" s="373"/>
      <c r="DB10" s="373"/>
      <c r="DC10" s="373"/>
      <c r="DD10" s="387">
        <v>470</v>
      </c>
      <c r="DE10" s="371"/>
      <c r="DF10" s="371"/>
      <c r="DG10" s="371"/>
      <c r="DH10" s="371"/>
      <c r="DI10" s="371"/>
      <c r="DJ10" s="371"/>
      <c r="DK10" s="371"/>
      <c r="DL10" s="371"/>
      <c r="DM10" s="371"/>
      <c r="DN10" s="371"/>
      <c r="DO10" s="371"/>
      <c r="DP10" s="372"/>
      <c r="DQ10" s="387">
        <v>13755</v>
      </c>
      <c r="DR10" s="371"/>
      <c r="DS10" s="371"/>
      <c r="DT10" s="371"/>
      <c r="DU10" s="371"/>
      <c r="DV10" s="371"/>
      <c r="DW10" s="371"/>
      <c r="DX10" s="371"/>
      <c r="DY10" s="371"/>
      <c r="DZ10" s="371"/>
      <c r="EA10" s="371"/>
      <c r="EB10" s="371"/>
      <c r="EC10" s="388"/>
    </row>
    <row r="11" spans="2:143" ht="11.25" customHeight="1" x14ac:dyDescent="0.2">
      <c r="B11" s="377" t="s">
        <v>179</v>
      </c>
      <c r="C11" s="378"/>
      <c r="D11" s="378"/>
      <c r="E11" s="378"/>
      <c r="F11" s="378"/>
      <c r="G11" s="378"/>
      <c r="H11" s="378"/>
      <c r="I11" s="378"/>
      <c r="J11" s="378"/>
      <c r="K11" s="378"/>
      <c r="L11" s="378"/>
      <c r="M11" s="378"/>
      <c r="N11" s="378"/>
      <c r="O11" s="378"/>
      <c r="P11" s="378"/>
      <c r="Q11" s="379"/>
      <c r="R11" s="370" t="s">
        <v>66</v>
      </c>
      <c r="S11" s="371"/>
      <c r="T11" s="371"/>
      <c r="U11" s="371"/>
      <c r="V11" s="371"/>
      <c r="W11" s="371"/>
      <c r="X11" s="371"/>
      <c r="Y11" s="372"/>
      <c r="Z11" s="373" t="s">
        <v>66</v>
      </c>
      <c r="AA11" s="373"/>
      <c r="AB11" s="373"/>
      <c r="AC11" s="373"/>
      <c r="AD11" s="374" t="s">
        <v>66</v>
      </c>
      <c r="AE11" s="374"/>
      <c r="AF11" s="374"/>
      <c r="AG11" s="374"/>
      <c r="AH11" s="374"/>
      <c r="AI11" s="374"/>
      <c r="AJ11" s="374"/>
      <c r="AK11" s="374"/>
      <c r="AL11" s="380" t="s">
        <v>66</v>
      </c>
      <c r="AM11" s="381"/>
      <c r="AN11" s="381"/>
      <c r="AO11" s="382"/>
      <c r="AP11" s="377" t="s">
        <v>180</v>
      </c>
      <c r="AQ11" s="378"/>
      <c r="AR11" s="378"/>
      <c r="AS11" s="378"/>
      <c r="AT11" s="378"/>
      <c r="AU11" s="378"/>
      <c r="AV11" s="378"/>
      <c r="AW11" s="378"/>
      <c r="AX11" s="378"/>
      <c r="AY11" s="378"/>
      <c r="AZ11" s="378"/>
      <c r="BA11" s="378"/>
      <c r="BB11" s="378"/>
      <c r="BC11" s="378"/>
      <c r="BD11" s="378"/>
      <c r="BE11" s="378"/>
      <c r="BF11" s="379"/>
      <c r="BG11" s="370">
        <v>279547</v>
      </c>
      <c r="BH11" s="371"/>
      <c r="BI11" s="371"/>
      <c r="BJ11" s="371"/>
      <c r="BK11" s="371"/>
      <c r="BL11" s="371"/>
      <c r="BM11" s="371"/>
      <c r="BN11" s="372"/>
      <c r="BO11" s="373">
        <v>6.1</v>
      </c>
      <c r="BP11" s="373"/>
      <c r="BQ11" s="373"/>
      <c r="BR11" s="373"/>
      <c r="BS11" s="387">
        <v>55817</v>
      </c>
      <c r="BT11" s="371"/>
      <c r="BU11" s="371"/>
      <c r="BV11" s="371"/>
      <c r="BW11" s="371"/>
      <c r="BX11" s="371"/>
      <c r="BY11" s="371"/>
      <c r="BZ11" s="371"/>
      <c r="CA11" s="371"/>
      <c r="CB11" s="388"/>
      <c r="CD11" s="389" t="s">
        <v>181</v>
      </c>
      <c r="CE11" s="390"/>
      <c r="CF11" s="390"/>
      <c r="CG11" s="390"/>
      <c r="CH11" s="390"/>
      <c r="CI11" s="390"/>
      <c r="CJ11" s="390"/>
      <c r="CK11" s="390"/>
      <c r="CL11" s="390"/>
      <c r="CM11" s="390"/>
      <c r="CN11" s="390"/>
      <c r="CO11" s="390"/>
      <c r="CP11" s="390"/>
      <c r="CQ11" s="391"/>
      <c r="CR11" s="370">
        <v>202638</v>
      </c>
      <c r="CS11" s="371"/>
      <c r="CT11" s="371"/>
      <c r="CU11" s="371"/>
      <c r="CV11" s="371"/>
      <c r="CW11" s="371"/>
      <c r="CX11" s="371"/>
      <c r="CY11" s="372"/>
      <c r="CZ11" s="373">
        <v>1.9</v>
      </c>
      <c r="DA11" s="373"/>
      <c r="DB11" s="373"/>
      <c r="DC11" s="373"/>
      <c r="DD11" s="387">
        <v>52066</v>
      </c>
      <c r="DE11" s="371"/>
      <c r="DF11" s="371"/>
      <c r="DG11" s="371"/>
      <c r="DH11" s="371"/>
      <c r="DI11" s="371"/>
      <c r="DJ11" s="371"/>
      <c r="DK11" s="371"/>
      <c r="DL11" s="371"/>
      <c r="DM11" s="371"/>
      <c r="DN11" s="371"/>
      <c r="DO11" s="371"/>
      <c r="DP11" s="372"/>
      <c r="DQ11" s="387">
        <v>111505</v>
      </c>
      <c r="DR11" s="371"/>
      <c r="DS11" s="371"/>
      <c r="DT11" s="371"/>
      <c r="DU11" s="371"/>
      <c r="DV11" s="371"/>
      <c r="DW11" s="371"/>
      <c r="DX11" s="371"/>
      <c r="DY11" s="371"/>
      <c r="DZ11" s="371"/>
      <c r="EA11" s="371"/>
      <c r="EB11" s="371"/>
      <c r="EC11" s="388"/>
    </row>
    <row r="12" spans="2:143" ht="11.25" customHeight="1" x14ac:dyDescent="0.2">
      <c r="B12" s="377" t="s">
        <v>182</v>
      </c>
      <c r="C12" s="378"/>
      <c r="D12" s="378"/>
      <c r="E12" s="378"/>
      <c r="F12" s="378"/>
      <c r="G12" s="378"/>
      <c r="H12" s="378"/>
      <c r="I12" s="378"/>
      <c r="J12" s="378"/>
      <c r="K12" s="378"/>
      <c r="L12" s="378"/>
      <c r="M12" s="378"/>
      <c r="N12" s="378"/>
      <c r="O12" s="378"/>
      <c r="P12" s="378"/>
      <c r="Q12" s="379"/>
      <c r="R12" s="370">
        <v>688613</v>
      </c>
      <c r="S12" s="371"/>
      <c r="T12" s="371"/>
      <c r="U12" s="371"/>
      <c r="V12" s="371"/>
      <c r="W12" s="371"/>
      <c r="X12" s="371"/>
      <c r="Y12" s="372"/>
      <c r="Z12" s="373">
        <v>6.2</v>
      </c>
      <c r="AA12" s="373"/>
      <c r="AB12" s="373"/>
      <c r="AC12" s="373"/>
      <c r="AD12" s="374">
        <v>688613</v>
      </c>
      <c r="AE12" s="374"/>
      <c r="AF12" s="374"/>
      <c r="AG12" s="374"/>
      <c r="AH12" s="374"/>
      <c r="AI12" s="374"/>
      <c r="AJ12" s="374"/>
      <c r="AK12" s="374"/>
      <c r="AL12" s="380">
        <v>10.3</v>
      </c>
      <c r="AM12" s="381"/>
      <c r="AN12" s="381"/>
      <c r="AO12" s="382"/>
      <c r="AP12" s="377" t="s">
        <v>183</v>
      </c>
      <c r="AQ12" s="378"/>
      <c r="AR12" s="378"/>
      <c r="AS12" s="378"/>
      <c r="AT12" s="378"/>
      <c r="AU12" s="378"/>
      <c r="AV12" s="378"/>
      <c r="AW12" s="378"/>
      <c r="AX12" s="378"/>
      <c r="AY12" s="378"/>
      <c r="AZ12" s="378"/>
      <c r="BA12" s="378"/>
      <c r="BB12" s="378"/>
      <c r="BC12" s="378"/>
      <c r="BD12" s="378"/>
      <c r="BE12" s="378"/>
      <c r="BF12" s="379"/>
      <c r="BG12" s="370">
        <v>2023001</v>
      </c>
      <c r="BH12" s="371"/>
      <c r="BI12" s="371"/>
      <c r="BJ12" s="371"/>
      <c r="BK12" s="371"/>
      <c r="BL12" s="371"/>
      <c r="BM12" s="371"/>
      <c r="BN12" s="372"/>
      <c r="BO12" s="373">
        <v>43.8</v>
      </c>
      <c r="BP12" s="373"/>
      <c r="BQ12" s="373"/>
      <c r="BR12" s="373"/>
      <c r="BS12" s="387" t="s">
        <v>66</v>
      </c>
      <c r="BT12" s="371"/>
      <c r="BU12" s="371"/>
      <c r="BV12" s="371"/>
      <c r="BW12" s="371"/>
      <c r="BX12" s="371"/>
      <c r="BY12" s="371"/>
      <c r="BZ12" s="371"/>
      <c r="CA12" s="371"/>
      <c r="CB12" s="388"/>
      <c r="CD12" s="389" t="s">
        <v>184</v>
      </c>
      <c r="CE12" s="390"/>
      <c r="CF12" s="390"/>
      <c r="CG12" s="390"/>
      <c r="CH12" s="390"/>
      <c r="CI12" s="390"/>
      <c r="CJ12" s="390"/>
      <c r="CK12" s="390"/>
      <c r="CL12" s="390"/>
      <c r="CM12" s="390"/>
      <c r="CN12" s="390"/>
      <c r="CO12" s="390"/>
      <c r="CP12" s="390"/>
      <c r="CQ12" s="391"/>
      <c r="CR12" s="370">
        <v>195909</v>
      </c>
      <c r="CS12" s="371"/>
      <c r="CT12" s="371"/>
      <c r="CU12" s="371"/>
      <c r="CV12" s="371"/>
      <c r="CW12" s="371"/>
      <c r="CX12" s="371"/>
      <c r="CY12" s="372"/>
      <c r="CZ12" s="373">
        <v>1.9</v>
      </c>
      <c r="DA12" s="373"/>
      <c r="DB12" s="373"/>
      <c r="DC12" s="373"/>
      <c r="DD12" s="387" t="s">
        <v>66</v>
      </c>
      <c r="DE12" s="371"/>
      <c r="DF12" s="371"/>
      <c r="DG12" s="371"/>
      <c r="DH12" s="371"/>
      <c r="DI12" s="371"/>
      <c r="DJ12" s="371"/>
      <c r="DK12" s="371"/>
      <c r="DL12" s="371"/>
      <c r="DM12" s="371"/>
      <c r="DN12" s="371"/>
      <c r="DO12" s="371"/>
      <c r="DP12" s="372"/>
      <c r="DQ12" s="387">
        <v>59021</v>
      </c>
      <c r="DR12" s="371"/>
      <c r="DS12" s="371"/>
      <c r="DT12" s="371"/>
      <c r="DU12" s="371"/>
      <c r="DV12" s="371"/>
      <c r="DW12" s="371"/>
      <c r="DX12" s="371"/>
      <c r="DY12" s="371"/>
      <c r="DZ12" s="371"/>
      <c r="EA12" s="371"/>
      <c r="EB12" s="371"/>
      <c r="EC12" s="388"/>
    </row>
    <row r="13" spans="2:143" ht="11.25" customHeight="1" x14ac:dyDescent="0.2">
      <c r="B13" s="377" t="s">
        <v>185</v>
      </c>
      <c r="C13" s="378"/>
      <c r="D13" s="378"/>
      <c r="E13" s="378"/>
      <c r="F13" s="378"/>
      <c r="G13" s="378"/>
      <c r="H13" s="378"/>
      <c r="I13" s="378"/>
      <c r="J13" s="378"/>
      <c r="K13" s="378"/>
      <c r="L13" s="378"/>
      <c r="M13" s="378"/>
      <c r="N13" s="378"/>
      <c r="O13" s="378"/>
      <c r="P13" s="378"/>
      <c r="Q13" s="379"/>
      <c r="R13" s="370">
        <v>30369</v>
      </c>
      <c r="S13" s="371"/>
      <c r="T13" s="371"/>
      <c r="U13" s="371"/>
      <c r="V13" s="371"/>
      <c r="W13" s="371"/>
      <c r="X13" s="371"/>
      <c r="Y13" s="372"/>
      <c r="Z13" s="373">
        <v>0.3</v>
      </c>
      <c r="AA13" s="373"/>
      <c r="AB13" s="373"/>
      <c r="AC13" s="373"/>
      <c r="AD13" s="374">
        <v>30369</v>
      </c>
      <c r="AE13" s="374"/>
      <c r="AF13" s="374"/>
      <c r="AG13" s="374"/>
      <c r="AH13" s="374"/>
      <c r="AI13" s="374"/>
      <c r="AJ13" s="374"/>
      <c r="AK13" s="374"/>
      <c r="AL13" s="380">
        <v>0.5</v>
      </c>
      <c r="AM13" s="381"/>
      <c r="AN13" s="381"/>
      <c r="AO13" s="382"/>
      <c r="AP13" s="377" t="s">
        <v>186</v>
      </c>
      <c r="AQ13" s="378"/>
      <c r="AR13" s="378"/>
      <c r="AS13" s="378"/>
      <c r="AT13" s="378"/>
      <c r="AU13" s="378"/>
      <c r="AV13" s="378"/>
      <c r="AW13" s="378"/>
      <c r="AX13" s="378"/>
      <c r="AY13" s="378"/>
      <c r="AZ13" s="378"/>
      <c r="BA13" s="378"/>
      <c r="BB13" s="378"/>
      <c r="BC13" s="378"/>
      <c r="BD13" s="378"/>
      <c r="BE13" s="378"/>
      <c r="BF13" s="379"/>
      <c r="BG13" s="370">
        <v>2008743</v>
      </c>
      <c r="BH13" s="371"/>
      <c r="BI13" s="371"/>
      <c r="BJ13" s="371"/>
      <c r="BK13" s="371"/>
      <c r="BL13" s="371"/>
      <c r="BM13" s="371"/>
      <c r="BN13" s="372"/>
      <c r="BO13" s="373">
        <v>43.5</v>
      </c>
      <c r="BP13" s="373"/>
      <c r="BQ13" s="373"/>
      <c r="BR13" s="373"/>
      <c r="BS13" s="387" t="s">
        <v>66</v>
      </c>
      <c r="BT13" s="371"/>
      <c r="BU13" s="371"/>
      <c r="BV13" s="371"/>
      <c r="BW13" s="371"/>
      <c r="BX13" s="371"/>
      <c r="BY13" s="371"/>
      <c r="BZ13" s="371"/>
      <c r="CA13" s="371"/>
      <c r="CB13" s="388"/>
      <c r="CD13" s="389" t="s">
        <v>187</v>
      </c>
      <c r="CE13" s="390"/>
      <c r="CF13" s="390"/>
      <c r="CG13" s="390"/>
      <c r="CH13" s="390"/>
      <c r="CI13" s="390"/>
      <c r="CJ13" s="390"/>
      <c r="CK13" s="390"/>
      <c r="CL13" s="390"/>
      <c r="CM13" s="390"/>
      <c r="CN13" s="390"/>
      <c r="CO13" s="390"/>
      <c r="CP13" s="390"/>
      <c r="CQ13" s="391"/>
      <c r="CR13" s="370">
        <v>1190245</v>
      </c>
      <c r="CS13" s="371"/>
      <c r="CT13" s="371"/>
      <c r="CU13" s="371"/>
      <c r="CV13" s="371"/>
      <c r="CW13" s="371"/>
      <c r="CX13" s="371"/>
      <c r="CY13" s="372"/>
      <c r="CZ13" s="373">
        <v>11.4</v>
      </c>
      <c r="DA13" s="373"/>
      <c r="DB13" s="373"/>
      <c r="DC13" s="373"/>
      <c r="DD13" s="387">
        <v>659463</v>
      </c>
      <c r="DE13" s="371"/>
      <c r="DF13" s="371"/>
      <c r="DG13" s="371"/>
      <c r="DH13" s="371"/>
      <c r="DI13" s="371"/>
      <c r="DJ13" s="371"/>
      <c r="DK13" s="371"/>
      <c r="DL13" s="371"/>
      <c r="DM13" s="371"/>
      <c r="DN13" s="371"/>
      <c r="DO13" s="371"/>
      <c r="DP13" s="372"/>
      <c r="DQ13" s="387">
        <v>846586</v>
      </c>
      <c r="DR13" s="371"/>
      <c r="DS13" s="371"/>
      <c r="DT13" s="371"/>
      <c r="DU13" s="371"/>
      <c r="DV13" s="371"/>
      <c r="DW13" s="371"/>
      <c r="DX13" s="371"/>
      <c r="DY13" s="371"/>
      <c r="DZ13" s="371"/>
      <c r="EA13" s="371"/>
      <c r="EB13" s="371"/>
      <c r="EC13" s="388"/>
    </row>
    <row r="14" spans="2:143" ht="11.25" customHeight="1" x14ac:dyDescent="0.2">
      <c r="B14" s="377" t="s">
        <v>188</v>
      </c>
      <c r="C14" s="378"/>
      <c r="D14" s="378"/>
      <c r="E14" s="378"/>
      <c r="F14" s="378"/>
      <c r="G14" s="378"/>
      <c r="H14" s="378"/>
      <c r="I14" s="378"/>
      <c r="J14" s="378"/>
      <c r="K14" s="378"/>
      <c r="L14" s="378"/>
      <c r="M14" s="378"/>
      <c r="N14" s="378"/>
      <c r="O14" s="378"/>
      <c r="P14" s="378"/>
      <c r="Q14" s="379"/>
      <c r="R14" s="370" t="s">
        <v>66</v>
      </c>
      <c r="S14" s="371"/>
      <c r="T14" s="371"/>
      <c r="U14" s="371"/>
      <c r="V14" s="371"/>
      <c r="W14" s="371"/>
      <c r="X14" s="371"/>
      <c r="Y14" s="372"/>
      <c r="Z14" s="373" t="s">
        <v>66</v>
      </c>
      <c r="AA14" s="373"/>
      <c r="AB14" s="373"/>
      <c r="AC14" s="373"/>
      <c r="AD14" s="374" t="s">
        <v>66</v>
      </c>
      <c r="AE14" s="374"/>
      <c r="AF14" s="374"/>
      <c r="AG14" s="374"/>
      <c r="AH14" s="374"/>
      <c r="AI14" s="374"/>
      <c r="AJ14" s="374"/>
      <c r="AK14" s="374"/>
      <c r="AL14" s="380" t="s">
        <v>66</v>
      </c>
      <c r="AM14" s="381"/>
      <c r="AN14" s="381"/>
      <c r="AO14" s="382"/>
      <c r="AP14" s="377" t="s">
        <v>189</v>
      </c>
      <c r="AQ14" s="378"/>
      <c r="AR14" s="378"/>
      <c r="AS14" s="378"/>
      <c r="AT14" s="378"/>
      <c r="AU14" s="378"/>
      <c r="AV14" s="378"/>
      <c r="AW14" s="378"/>
      <c r="AX14" s="378"/>
      <c r="AY14" s="378"/>
      <c r="AZ14" s="378"/>
      <c r="BA14" s="378"/>
      <c r="BB14" s="378"/>
      <c r="BC14" s="378"/>
      <c r="BD14" s="378"/>
      <c r="BE14" s="378"/>
      <c r="BF14" s="379"/>
      <c r="BG14" s="370">
        <v>111049</v>
      </c>
      <c r="BH14" s="371"/>
      <c r="BI14" s="371"/>
      <c r="BJ14" s="371"/>
      <c r="BK14" s="371"/>
      <c r="BL14" s="371"/>
      <c r="BM14" s="371"/>
      <c r="BN14" s="372"/>
      <c r="BO14" s="373">
        <v>2.4</v>
      </c>
      <c r="BP14" s="373"/>
      <c r="BQ14" s="373"/>
      <c r="BR14" s="373"/>
      <c r="BS14" s="387" t="s">
        <v>66</v>
      </c>
      <c r="BT14" s="371"/>
      <c r="BU14" s="371"/>
      <c r="BV14" s="371"/>
      <c r="BW14" s="371"/>
      <c r="BX14" s="371"/>
      <c r="BY14" s="371"/>
      <c r="BZ14" s="371"/>
      <c r="CA14" s="371"/>
      <c r="CB14" s="388"/>
      <c r="CD14" s="389" t="s">
        <v>190</v>
      </c>
      <c r="CE14" s="390"/>
      <c r="CF14" s="390"/>
      <c r="CG14" s="390"/>
      <c r="CH14" s="390"/>
      <c r="CI14" s="390"/>
      <c r="CJ14" s="390"/>
      <c r="CK14" s="390"/>
      <c r="CL14" s="390"/>
      <c r="CM14" s="390"/>
      <c r="CN14" s="390"/>
      <c r="CO14" s="390"/>
      <c r="CP14" s="390"/>
      <c r="CQ14" s="391"/>
      <c r="CR14" s="370">
        <v>471642</v>
      </c>
      <c r="CS14" s="371"/>
      <c r="CT14" s="371"/>
      <c r="CU14" s="371"/>
      <c r="CV14" s="371"/>
      <c r="CW14" s="371"/>
      <c r="CX14" s="371"/>
      <c r="CY14" s="372"/>
      <c r="CZ14" s="373">
        <v>4.5</v>
      </c>
      <c r="DA14" s="373"/>
      <c r="DB14" s="373"/>
      <c r="DC14" s="373"/>
      <c r="DD14" s="387">
        <v>29439</v>
      </c>
      <c r="DE14" s="371"/>
      <c r="DF14" s="371"/>
      <c r="DG14" s="371"/>
      <c r="DH14" s="371"/>
      <c r="DI14" s="371"/>
      <c r="DJ14" s="371"/>
      <c r="DK14" s="371"/>
      <c r="DL14" s="371"/>
      <c r="DM14" s="371"/>
      <c r="DN14" s="371"/>
      <c r="DO14" s="371"/>
      <c r="DP14" s="372"/>
      <c r="DQ14" s="387">
        <v>446942</v>
      </c>
      <c r="DR14" s="371"/>
      <c r="DS14" s="371"/>
      <c r="DT14" s="371"/>
      <c r="DU14" s="371"/>
      <c r="DV14" s="371"/>
      <c r="DW14" s="371"/>
      <c r="DX14" s="371"/>
      <c r="DY14" s="371"/>
      <c r="DZ14" s="371"/>
      <c r="EA14" s="371"/>
      <c r="EB14" s="371"/>
      <c r="EC14" s="388"/>
    </row>
    <row r="15" spans="2:143" ht="11.25" customHeight="1" x14ac:dyDescent="0.2">
      <c r="B15" s="377" t="s">
        <v>191</v>
      </c>
      <c r="C15" s="378"/>
      <c r="D15" s="378"/>
      <c r="E15" s="378"/>
      <c r="F15" s="378"/>
      <c r="G15" s="378"/>
      <c r="H15" s="378"/>
      <c r="I15" s="378"/>
      <c r="J15" s="378"/>
      <c r="K15" s="378"/>
      <c r="L15" s="378"/>
      <c r="M15" s="378"/>
      <c r="N15" s="378"/>
      <c r="O15" s="378"/>
      <c r="P15" s="378"/>
      <c r="Q15" s="379"/>
      <c r="R15" s="370">
        <v>39052</v>
      </c>
      <c r="S15" s="371"/>
      <c r="T15" s="371"/>
      <c r="U15" s="371"/>
      <c r="V15" s="371"/>
      <c r="W15" s="371"/>
      <c r="X15" s="371"/>
      <c r="Y15" s="372"/>
      <c r="Z15" s="373">
        <v>0.4</v>
      </c>
      <c r="AA15" s="373"/>
      <c r="AB15" s="373"/>
      <c r="AC15" s="373"/>
      <c r="AD15" s="374">
        <v>39052</v>
      </c>
      <c r="AE15" s="374"/>
      <c r="AF15" s="374"/>
      <c r="AG15" s="374"/>
      <c r="AH15" s="374"/>
      <c r="AI15" s="374"/>
      <c r="AJ15" s="374"/>
      <c r="AK15" s="374"/>
      <c r="AL15" s="380">
        <v>0.6</v>
      </c>
      <c r="AM15" s="381"/>
      <c r="AN15" s="381"/>
      <c r="AO15" s="382"/>
      <c r="AP15" s="377" t="s">
        <v>192</v>
      </c>
      <c r="AQ15" s="378"/>
      <c r="AR15" s="378"/>
      <c r="AS15" s="378"/>
      <c r="AT15" s="378"/>
      <c r="AU15" s="378"/>
      <c r="AV15" s="378"/>
      <c r="AW15" s="378"/>
      <c r="AX15" s="378"/>
      <c r="AY15" s="378"/>
      <c r="AZ15" s="378"/>
      <c r="BA15" s="378"/>
      <c r="BB15" s="378"/>
      <c r="BC15" s="378"/>
      <c r="BD15" s="378"/>
      <c r="BE15" s="378"/>
      <c r="BF15" s="379"/>
      <c r="BG15" s="370">
        <v>187841</v>
      </c>
      <c r="BH15" s="371"/>
      <c r="BI15" s="371"/>
      <c r="BJ15" s="371"/>
      <c r="BK15" s="371"/>
      <c r="BL15" s="371"/>
      <c r="BM15" s="371"/>
      <c r="BN15" s="372"/>
      <c r="BO15" s="373">
        <v>4.0999999999999996</v>
      </c>
      <c r="BP15" s="373"/>
      <c r="BQ15" s="373"/>
      <c r="BR15" s="373"/>
      <c r="BS15" s="387" t="s">
        <v>66</v>
      </c>
      <c r="BT15" s="371"/>
      <c r="BU15" s="371"/>
      <c r="BV15" s="371"/>
      <c r="BW15" s="371"/>
      <c r="BX15" s="371"/>
      <c r="BY15" s="371"/>
      <c r="BZ15" s="371"/>
      <c r="CA15" s="371"/>
      <c r="CB15" s="388"/>
      <c r="CD15" s="389" t="s">
        <v>193</v>
      </c>
      <c r="CE15" s="390"/>
      <c r="CF15" s="390"/>
      <c r="CG15" s="390"/>
      <c r="CH15" s="390"/>
      <c r="CI15" s="390"/>
      <c r="CJ15" s="390"/>
      <c r="CK15" s="390"/>
      <c r="CL15" s="390"/>
      <c r="CM15" s="390"/>
      <c r="CN15" s="390"/>
      <c r="CO15" s="390"/>
      <c r="CP15" s="390"/>
      <c r="CQ15" s="391"/>
      <c r="CR15" s="370">
        <v>1145476</v>
      </c>
      <c r="CS15" s="371"/>
      <c r="CT15" s="371"/>
      <c r="CU15" s="371"/>
      <c r="CV15" s="371"/>
      <c r="CW15" s="371"/>
      <c r="CX15" s="371"/>
      <c r="CY15" s="372"/>
      <c r="CZ15" s="373">
        <v>11</v>
      </c>
      <c r="DA15" s="373"/>
      <c r="DB15" s="373"/>
      <c r="DC15" s="373"/>
      <c r="DD15" s="387">
        <v>21116</v>
      </c>
      <c r="DE15" s="371"/>
      <c r="DF15" s="371"/>
      <c r="DG15" s="371"/>
      <c r="DH15" s="371"/>
      <c r="DI15" s="371"/>
      <c r="DJ15" s="371"/>
      <c r="DK15" s="371"/>
      <c r="DL15" s="371"/>
      <c r="DM15" s="371"/>
      <c r="DN15" s="371"/>
      <c r="DO15" s="371"/>
      <c r="DP15" s="372"/>
      <c r="DQ15" s="387">
        <v>950942</v>
      </c>
      <c r="DR15" s="371"/>
      <c r="DS15" s="371"/>
      <c r="DT15" s="371"/>
      <c r="DU15" s="371"/>
      <c r="DV15" s="371"/>
      <c r="DW15" s="371"/>
      <c r="DX15" s="371"/>
      <c r="DY15" s="371"/>
      <c r="DZ15" s="371"/>
      <c r="EA15" s="371"/>
      <c r="EB15" s="371"/>
      <c r="EC15" s="388"/>
    </row>
    <row r="16" spans="2:143" ht="11.25" customHeight="1" x14ac:dyDescent="0.2">
      <c r="B16" s="377" t="s">
        <v>194</v>
      </c>
      <c r="C16" s="378"/>
      <c r="D16" s="378"/>
      <c r="E16" s="378"/>
      <c r="F16" s="378"/>
      <c r="G16" s="378"/>
      <c r="H16" s="378"/>
      <c r="I16" s="378"/>
      <c r="J16" s="378"/>
      <c r="K16" s="378"/>
      <c r="L16" s="378"/>
      <c r="M16" s="378"/>
      <c r="N16" s="378"/>
      <c r="O16" s="378"/>
      <c r="P16" s="378"/>
      <c r="Q16" s="379"/>
      <c r="R16" s="370" t="s">
        <v>66</v>
      </c>
      <c r="S16" s="371"/>
      <c r="T16" s="371"/>
      <c r="U16" s="371"/>
      <c r="V16" s="371"/>
      <c r="W16" s="371"/>
      <c r="X16" s="371"/>
      <c r="Y16" s="372"/>
      <c r="Z16" s="373" t="s">
        <v>66</v>
      </c>
      <c r="AA16" s="373"/>
      <c r="AB16" s="373"/>
      <c r="AC16" s="373"/>
      <c r="AD16" s="374" t="s">
        <v>66</v>
      </c>
      <c r="AE16" s="374"/>
      <c r="AF16" s="374"/>
      <c r="AG16" s="374"/>
      <c r="AH16" s="374"/>
      <c r="AI16" s="374"/>
      <c r="AJ16" s="374"/>
      <c r="AK16" s="374"/>
      <c r="AL16" s="380" t="s">
        <v>66</v>
      </c>
      <c r="AM16" s="381"/>
      <c r="AN16" s="381"/>
      <c r="AO16" s="382"/>
      <c r="AP16" s="377" t="s">
        <v>195</v>
      </c>
      <c r="AQ16" s="378"/>
      <c r="AR16" s="378"/>
      <c r="AS16" s="378"/>
      <c r="AT16" s="378"/>
      <c r="AU16" s="378"/>
      <c r="AV16" s="378"/>
      <c r="AW16" s="378"/>
      <c r="AX16" s="378"/>
      <c r="AY16" s="378"/>
      <c r="AZ16" s="378"/>
      <c r="BA16" s="378"/>
      <c r="BB16" s="378"/>
      <c r="BC16" s="378"/>
      <c r="BD16" s="378"/>
      <c r="BE16" s="378"/>
      <c r="BF16" s="379"/>
      <c r="BG16" s="370" t="s">
        <v>66</v>
      </c>
      <c r="BH16" s="371"/>
      <c r="BI16" s="371"/>
      <c r="BJ16" s="371"/>
      <c r="BK16" s="371"/>
      <c r="BL16" s="371"/>
      <c r="BM16" s="371"/>
      <c r="BN16" s="372"/>
      <c r="BO16" s="373" t="s">
        <v>66</v>
      </c>
      <c r="BP16" s="373"/>
      <c r="BQ16" s="373"/>
      <c r="BR16" s="373"/>
      <c r="BS16" s="387" t="s">
        <v>66</v>
      </c>
      <c r="BT16" s="371"/>
      <c r="BU16" s="371"/>
      <c r="BV16" s="371"/>
      <c r="BW16" s="371"/>
      <c r="BX16" s="371"/>
      <c r="BY16" s="371"/>
      <c r="BZ16" s="371"/>
      <c r="CA16" s="371"/>
      <c r="CB16" s="388"/>
      <c r="CD16" s="389" t="s">
        <v>196</v>
      </c>
      <c r="CE16" s="390"/>
      <c r="CF16" s="390"/>
      <c r="CG16" s="390"/>
      <c r="CH16" s="390"/>
      <c r="CI16" s="390"/>
      <c r="CJ16" s="390"/>
      <c r="CK16" s="390"/>
      <c r="CL16" s="390"/>
      <c r="CM16" s="390"/>
      <c r="CN16" s="390"/>
      <c r="CO16" s="390"/>
      <c r="CP16" s="390"/>
      <c r="CQ16" s="391"/>
      <c r="CR16" s="370" t="s">
        <v>66</v>
      </c>
      <c r="CS16" s="371"/>
      <c r="CT16" s="371"/>
      <c r="CU16" s="371"/>
      <c r="CV16" s="371"/>
      <c r="CW16" s="371"/>
      <c r="CX16" s="371"/>
      <c r="CY16" s="372"/>
      <c r="CZ16" s="373" t="s">
        <v>66</v>
      </c>
      <c r="DA16" s="373"/>
      <c r="DB16" s="373"/>
      <c r="DC16" s="373"/>
      <c r="DD16" s="387" t="s">
        <v>66</v>
      </c>
      <c r="DE16" s="371"/>
      <c r="DF16" s="371"/>
      <c r="DG16" s="371"/>
      <c r="DH16" s="371"/>
      <c r="DI16" s="371"/>
      <c r="DJ16" s="371"/>
      <c r="DK16" s="371"/>
      <c r="DL16" s="371"/>
      <c r="DM16" s="371"/>
      <c r="DN16" s="371"/>
      <c r="DO16" s="371"/>
      <c r="DP16" s="372"/>
      <c r="DQ16" s="387" t="s">
        <v>66</v>
      </c>
      <c r="DR16" s="371"/>
      <c r="DS16" s="371"/>
      <c r="DT16" s="371"/>
      <c r="DU16" s="371"/>
      <c r="DV16" s="371"/>
      <c r="DW16" s="371"/>
      <c r="DX16" s="371"/>
      <c r="DY16" s="371"/>
      <c r="DZ16" s="371"/>
      <c r="EA16" s="371"/>
      <c r="EB16" s="371"/>
      <c r="EC16" s="388"/>
    </row>
    <row r="17" spans="2:133" ht="11.25" customHeight="1" x14ac:dyDescent="0.2">
      <c r="B17" s="377" t="s">
        <v>197</v>
      </c>
      <c r="C17" s="378"/>
      <c r="D17" s="378"/>
      <c r="E17" s="378"/>
      <c r="F17" s="378"/>
      <c r="G17" s="378"/>
      <c r="H17" s="378"/>
      <c r="I17" s="378"/>
      <c r="J17" s="378"/>
      <c r="K17" s="378"/>
      <c r="L17" s="378"/>
      <c r="M17" s="378"/>
      <c r="N17" s="378"/>
      <c r="O17" s="378"/>
      <c r="P17" s="378"/>
      <c r="Q17" s="379"/>
      <c r="R17" s="370">
        <v>27743</v>
      </c>
      <c r="S17" s="371"/>
      <c r="T17" s="371"/>
      <c r="U17" s="371"/>
      <c r="V17" s="371"/>
      <c r="W17" s="371"/>
      <c r="X17" s="371"/>
      <c r="Y17" s="372"/>
      <c r="Z17" s="373">
        <v>0.3</v>
      </c>
      <c r="AA17" s="373"/>
      <c r="AB17" s="373"/>
      <c r="AC17" s="373"/>
      <c r="AD17" s="374">
        <v>27743</v>
      </c>
      <c r="AE17" s="374"/>
      <c r="AF17" s="374"/>
      <c r="AG17" s="374"/>
      <c r="AH17" s="374"/>
      <c r="AI17" s="374"/>
      <c r="AJ17" s="374"/>
      <c r="AK17" s="374"/>
      <c r="AL17" s="380">
        <v>0.4</v>
      </c>
      <c r="AM17" s="381"/>
      <c r="AN17" s="381"/>
      <c r="AO17" s="382"/>
      <c r="AP17" s="377" t="s">
        <v>198</v>
      </c>
      <c r="AQ17" s="378"/>
      <c r="AR17" s="378"/>
      <c r="AS17" s="378"/>
      <c r="AT17" s="378"/>
      <c r="AU17" s="378"/>
      <c r="AV17" s="378"/>
      <c r="AW17" s="378"/>
      <c r="AX17" s="378"/>
      <c r="AY17" s="378"/>
      <c r="AZ17" s="378"/>
      <c r="BA17" s="378"/>
      <c r="BB17" s="378"/>
      <c r="BC17" s="378"/>
      <c r="BD17" s="378"/>
      <c r="BE17" s="378"/>
      <c r="BF17" s="379"/>
      <c r="BG17" s="370" t="s">
        <v>66</v>
      </c>
      <c r="BH17" s="371"/>
      <c r="BI17" s="371"/>
      <c r="BJ17" s="371"/>
      <c r="BK17" s="371"/>
      <c r="BL17" s="371"/>
      <c r="BM17" s="371"/>
      <c r="BN17" s="372"/>
      <c r="BO17" s="373" t="s">
        <v>66</v>
      </c>
      <c r="BP17" s="373"/>
      <c r="BQ17" s="373"/>
      <c r="BR17" s="373"/>
      <c r="BS17" s="387" t="s">
        <v>66</v>
      </c>
      <c r="BT17" s="371"/>
      <c r="BU17" s="371"/>
      <c r="BV17" s="371"/>
      <c r="BW17" s="371"/>
      <c r="BX17" s="371"/>
      <c r="BY17" s="371"/>
      <c r="BZ17" s="371"/>
      <c r="CA17" s="371"/>
      <c r="CB17" s="388"/>
      <c r="CD17" s="389" t="s">
        <v>199</v>
      </c>
      <c r="CE17" s="390"/>
      <c r="CF17" s="390"/>
      <c r="CG17" s="390"/>
      <c r="CH17" s="390"/>
      <c r="CI17" s="390"/>
      <c r="CJ17" s="390"/>
      <c r="CK17" s="390"/>
      <c r="CL17" s="390"/>
      <c r="CM17" s="390"/>
      <c r="CN17" s="390"/>
      <c r="CO17" s="390"/>
      <c r="CP17" s="390"/>
      <c r="CQ17" s="391"/>
      <c r="CR17" s="370">
        <v>956483</v>
      </c>
      <c r="CS17" s="371"/>
      <c r="CT17" s="371"/>
      <c r="CU17" s="371"/>
      <c r="CV17" s="371"/>
      <c r="CW17" s="371"/>
      <c r="CX17" s="371"/>
      <c r="CY17" s="372"/>
      <c r="CZ17" s="373">
        <v>9.1999999999999993</v>
      </c>
      <c r="DA17" s="373"/>
      <c r="DB17" s="373"/>
      <c r="DC17" s="373"/>
      <c r="DD17" s="387" t="s">
        <v>66</v>
      </c>
      <c r="DE17" s="371"/>
      <c r="DF17" s="371"/>
      <c r="DG17" s="371"/>
      <c r="DH17" s="371"/>
      <c r="DI17" s="371"/>
      <c r="DJ17" s="371"/>
      <c r="DK17" s="371"/>
      <c r="DL17" s="371"/>
      <c r="DM17" s="371"/>
      <c r="DN17" s="371"/>
      <c r="DO17" s="371"/>
      <c r="DP17" s="372"/>
      <c r="DQ17" s="387">
        <v>940841</v>
      </c>
      <c r="DR17" s="371"/>
      <c r="DS17" s="371"/>
      <c r="DT17" s="371"/>
      <c r="DU17" s="371"/>
      <c r="DV17" s="371"/>
      <c r="DW17" s="371"/>
      <c r="DX17" s="371"/>
      <c r="DY17" s="371"/>
      <c r="DZ17" s="371"/>
      <c r="EA17" s="371"/>
      <c r="EB17" s="371"/>
      <c r="EC17" s="388"/>
    </row>
    <row r="18" spans="2:133" ht="11.25" customHeight="1" x14ac:dyDescent="0.2">
      <c r="B18" s="377" t="s">
        <v>200</v>
      </c>
      <c r="C18" s="378"/>
      <c r="D18" s="378"/>
      <c r="E18" s="378"/>
      <c r="F18" s="378"/>
      <c r="G18" s="378"/>
      <c r="H18" s="378"/>
      <c r="I18" s="378"/>
      <c r="J18" s="378"/>
      <c r="K18" s="378"/>
      <c r="L18" s="378"/>
      <c r="M18" s="378"/>
      <c r="N18" s="378"/>
      <c r="O18" s="378"/>
      <c r="P18" s="378"/>
      <c r="Q18" s="379"/>
      <c r="R18" s="370">
        <v>1339214</v>
      </c>
      <c r="S18" s="371"/>
      <c r="T18" s="371"/>
      <c r="U18" s="371"/>
      <c r="V18" s="371"/>
      <c r="W18" s="371"/>
      <c r="X18" s="371"/>
      <c r="Y18" s="372"/>
      <c r="Z18" s="373">
        <v>12.1</v>
      </c>
      <c r="AA18" s="373"/>
      <c r="AB18" s="373"/>
      <c r="AC18" s="373"/>
      <c r="AD18" s="374">
        <v>1183662</v>
      </c>
      <c r="AE18" s="374"/>
      <c r="AF18" s="374"/>
      <c r="AG18" s="374"/>
      <c r="AH18" s="374"/>
      <c r="AI18" s="374"/>
      <c r="AJ18" s="374"/>
      <c r="AK18" s="374"/>
      <c r="AL18" s="380">
        <v>17.8</v>
      </c>
      <c r="AM18" s="381"/>
      <c r="AN18" s="381"/>
      <c r="AO18" s="382"/>
      <c r="AP18" s="377" t="s">
        <v>201</v>
      </c>
      <c r="AQ18" s="378"/>
      <c r="AR18" s="378"/>
      <c r="AS18" s="378"/>
      <c r="AT18" s="378"/>
      <c r="AU18" s="378"/>
      <c r="AV18" s="378"/>
      <c r="AW18" s="378"/>
      <c r="AX18" s="378"/>
      <c r="AY18" s="378"/>
      <c r="AZ18" s="378"/>
      <c r="BA18" s="378"/>
      <c r="BB18" s="378"/>
      <c r="BC18" s="378"/>
      <c r="BD18" s="378"/>
      <c r="BE18" s="378"/>
      <c r="BF18" s="379"/>
      <c r="BG18" s="370" t="s">
        <v>66</v>
      </c>
      <c r="BH18" s="371"/>
      <c r="BI18" s="371"/>
      <c r="BJ18" s="371"/>
      <c r="BK18" s="371"/>
      <c r="BL18" s="371"/>
      <c r="BM18" s="371"/>
      <c r="BN18" s="372"/>
      <c r="BO18" s="373" t="s">
        <v>66</v>
      </c>
      <c r="BP18" s="373"/>
      <c r="BQ18" s="373"/>
      <c r="BR18" s="373"/>
      <c r="BS18" s="387" t="s">
        <v>66</v>
      </c>
      <c r="BT18" s="371"/>
      <c r="BU18" s="371"/>
      <c r="BV18" s="371"/>
      <c r="BW18" s="371"/>
      <c r="BX18" s="371"/>
      <c r="BY18" s="371"/>
      <c r="BZ18" s="371"/>
      <c r="CA18" s="371"/>
      <c r="CB18" s="388"/>
      <c r="CD18" s="389" t="s">
        <v>202</v>
      </c>
      <c r="CE18" s="390"/>
      <c r="CF18" s="390"/>
      <c r="CG18" s="390"/>
      <c r="CH18" s="390"/>
      <c r="CI18" s="390"/>
      <c r="CJ18" s="390"/>
      <c r="CK18" s="390"/>
      <c r="CL18" s="390"/>
      <c r="CM18" s="390"/>
      <c r="CN18" s="390"/>
      <c r="CO18" s="390"/>
      <c r="CP18" s="390"/>
      <c r="CQ18" s="391"/>
      <c r="CR18" s="370" t="s">
        <v>66</v>
      </c>
      <c r="CS18" s="371"/>
      <c r="CT18" s="371"/>
      <c r="CU18" s="371"/>
      <c r="CV18" s="371"/>
      <c r="CW18" s="371"/>
      <c r="CX18" s="371"/>
      <c r="CY18" s="372"/>
      <c r="CZ18" s="373" t="s">
        <v>66</v>
      </c>
      <c r="DA18" s="373"/>
      <c r="DB18" s="373"/>
      <c r="DC18" s="373"/>
      <c r="DD18" s="387" t="s">
        <v>66</v>
      </c>
      <c r="DE18" s="371"/>
      <c r="DF18" s="371"/>
      <c r="DG18" s="371"/>
      <c r="DH18" s="371"/>
      <c r="DI18" s="371"/>
      <c r="DJ18" s="371"/>
      <c r="DK18" s="371"/>
      <c r="DL18" s="371"/>
      <c r="DM18" s="371"/>
      <c r="DN18" s="371"/>
      <c r="DO18" s="371"/>
      <c r="DP18" s="372"/>
      <c r="DQ18" s="387" t="s">
        <v>66</v>
      </c>
      <c r="DR18" s="371"/>
      <c r="DS18" s="371"/>
      <c r="DT18" s="371"/>
      <c r="DU18" s="371"/>
      <c r="DV18" s="371"/>
      <c r="DW18" s="371"/>
      <c r="DX18" s="371"/>
      <c r="DY18" s="371"/>
      <c r="DZ18" s="371"/>
      <c r="EA18" s="371"/>
      <c r="EB18" s="371"/>
      <c r="EC18" s="388"/>
    </row>
    <row r="19" spans="2:133" ht="11.25" customHeight="1" x14ac:dyDescent="0.2">
      <c r="B19" s="377" t="s">
        <v>203</v>
      </c>
      <c r="C19" s="378"/>
      <c r="D19" s="378"/>
      <c r="E19" s="378"/>
      <c r="F19" s="378"/>
      <c r="G19" s="378"/>
      <c r="H19" s="378"/>
      <c r="I19" s="378"/>
      <c r="J19" s="378"/>
      <c r="K19" s="378"/>
      <c r="L19" s="378"/>
      <c r="M19" s="378"/>
      <c r="N19" s="378"/>
      <c r="O19" s="378"/>
      <c r="P19" s="378"/>
      <c r="Q19" s="379"/>
      <c r="R19" s="370">
        <v>1183662</v>
      </c>
      <c r="S19" s="371"/>
      <c r="T19" s="371"/>
      <c r="U19" s="371"/>
      <c r="V19" s="371"/>
      <c r="W19" s="371"/>
      <c r="X19" s="371"/>
      <c r="Y19" s="372"/>
      <c r="Z19" s="373">
        <v>10.7</v>
      </c>
      <c r="AA19" s="373"/>
      <c r="AB19" s="373"/>
      <c r="AC19" s="373"/>
      <c r="AD19" s="374">
        <v>1183662</v>
      </c>
      <c r="AE19" s="374"/>
      <c r="AF19" s="374"/>
      <c r="AG19" s="374"/>
      <c r="AH19" s="374"/>
      <c r="AI19" s="374"/>
      <c r="AJ19" s="374"/>
      <c r="AK19" s="374"/>
      <c r="AL19" s="380">
        <v>17.8</v>
      </c>
      <c r="AM19" s="381"/>
      <c r="AN19" s="381"/>
      <c r="AO19" s="382"/>
      <c r="AP19" s="377" t="s">
        <v>204</v>
      </c>
      <c r="AQ19" s="378"/>
      <c r="AR19" s="378"/>
      <c r="AS19" s="378"/>
      <c r="AT19" s="378"/>
      <c r="AU19" s="378"/>
      <c r="AV19" s="378"/>
      <c r="AW19" s="378"/>
      <c r="AX19" s="378"/>
      <c r="AY19" s="378"/>
      <c r="AZ19" s="378"/>
      <c r="BA19" s="378"/>
      <c r="BB19" s="378"/>
      <c r="BC19" s="378"/>
      <c r="BD19" s="378"/>
      <c r="BE19" s="378"/>
      <c r="BF19" s="379"/>
      <c r="BG19" s="370">
        <v>93375</v>
      </c>
      <c r="BH19" s="371"/>
      <c r="BI19" s="371"/>
      <c r="BJ19" s="371"/>
      <c r="BK19" s="371"/>
      <c r="BL19" s="371"/>
      <c r="BM19" s="371"/>
      <c r="BN19" s="372"/>
      <c r="BO19" s="373">
        <v>2</v>
      </c>
      <c r="BP19" s="373"/>
      <c r="BQ19" s="373"/>
      <c r="BR19" s="373"/>
      <c r="BS19" s="387" t="s">
        <v>66</v>
      </c>
      <c r="BT19" s="371"/>
      <c r="BU19" s="371"/>
      <c r="BV19" s="371"/>
      <c r="BW19" s="371"/>
      <c r="BX19" s="371"/>
      <c r="BY19" s="371"/>
      <c r="BZ19" s="371"/>
      <c r="CA19" s="371"/>
      <c r="CB19" s="388"/>
      <c r="CD19" s="389" t="s">
        <v>205</v>
      </c>
      <c r="CE19" s="390"/>
      <c r="CF19" s="390"/>
      <c r="CG19" s="390"/>
      <c r="CH19" s="390"/>
      <c r="CI19" s="390"/>
      <c r="CJ19" s="390"/>
      <c r="CK19" s="390"/>
      <c r="CL19" s="390"/>
      <c r="CM19" s="390"/>
      <c r="CN19" s="390"/>
      <c r="CO19" s="390"/>
      <c r="CP19" s="390"/>
      <c r="CQ19" s="391"/>
      <c r="CR19" s="370" t="s">
        <v>66</v>
      </c>
      <c r="CS19" s="371"/>
      <c r="CT19" s="371"/>
      <c r="CU19" s="371"/>
      <c r="CV19" s="371"/>
      <c r="CW19" s="371"/>
      <c r="CX19" s="371"/>
      <c r="CY19" s="372"/>
      <c r="CZ19" s="373" t="s">
        <v>66</v>
      </c>
      <c r="DA19" s="373"/>
      <c r="DB19" s="373"/>
      <c r="DC19" s="373"/>
      <c r="DD19" s="387" t="s">
        <v>66</v>
      </c>
      <c r="DE19" s="371"/>
      <c r="DF19" s="371"/>
      <c r="DG19" s="371"/>
      <c r="DH19" s="371"/>
      <c r="DI19" s="371"/>
      <c r="DJ19" s="371"/>
      <c r="DK19" s="371"/>
      <c r="DL19" s="371"/>
      <c r="DM19" s="371"/>
      <c r="DN19" s="371"/>
      <c r="DO19" s="371"/>
      <c r="DP19" s="372"/>
      <c r="DQ19" s="387" t="s">
        <v>66</v>
      </c>
      <c r="DR19" s="371"/>
      <c r="DS19" s="371"/>
      <c r="DT19" s="371"/>
      <c r="DU19" s="371"/>
      <c r="DV19" s="371"/>
      <c r="DW19" s="371"/>
      <c r="DX19" s="371"/>
      <c r="DY19" s="371"/>
      <c r="DZ19" s="371"/>
      <c r="EA19" s="371"/>
      <c r="EB19" s="371"/>
      <c r="EC19" s="388"/>
    </row>
    <row r="20" spans="2:133" ht="11.25" customHeight="1" x14ac:dyDescent="0.2">
      <c r="B20" s="377" t="s">
        <v>206</v>
      </c>
      <c r="C20" s="378"/>
      <c r="D20" s="378"/>
      <c r="E20" s="378"/>
      <c r="F20" s="378"/>
      <c r="G20" s="378"/>
      <c r="H20" s="378"/>
      <c r="I20" s="378"/>
      <c r="J20" s="378"/>
      <c r="K20" s="378"/>
      <c r="L20" s="378"/>
      <c r="M20" s="378"/>
      <c r="N20" s="378"/>
      <c r="O20" s="378"/>
      <c r="P20" s="378"/>
      <c r="Q20" s="379"/>
      <c r="R20" s="370">
        <v>155552</v>
      </c>
      <c r="S20" s="371"/>
      <c r="T20" s="371"/>
      <c r="U20" s="371"/>
      <c r="V20" s="371"/>
      <c r="W20" s="371"/>
      <c r="X20" s="371"/>
      <c r="Y20" s="372"/>
      <c r="Z20" s="373">
        <v>1.4</v>
      </c>
      <c r="AA20" s="373"/>
      <c r="AB20" s="373"/>
      <c r="AC20" s="373"/>
      <c r="AD20" s="374" t="s">
        <v>66</v>
      </c>
      <c r="AE20" s="374"/>
      <c r="AF20" s="374"/>
      <c r="AG20" s="374"/>
      <c r="AH20" s="374"/>
      <c r="AI20" s="374"/>
      <c r="AJ20" s="374"/>
      <c r="AK20" s="374"/>
      <c r="AL20" s="380" t="s">
        <v>66</v>
      </c>
      <c r="AM20" s="381"/>
      <c r="AN20" s="381"/>
      <c r="AO20" s="382"/>
      <c r="AP20" s="377" t="s">
        <v>207</v>
      </c>
      <c r="AQ20" s="378"/>
      <c r="AR20" s="378"/>
      <c r="AS20" s="378"/>
      <c r="AT20" s="378"/>
      <c r="AU20" s="378"/>
      <c r="AV20" s="378"/>
      <c r="AW20" s="378"/>
      <c r="AX20" s="378"/>
      <c r="AY20" s="378"/>
      <c r="AZ20" s="378"/>
      <c r="BA20" s="378"/>
      <c r="BB20" s="378"/>
      <c r="BC20" s="378"/>
      <c r="BD20" s="378"/>
      <c r="BE20" s="378"/>
      <c r="BF20" s="379"/>
      <c r="BG20" s="370">
        <v>93375</v>
      </c>
      <c r="BH20" s="371"/>
      <c r="BI20" s="371"/>
      <c r="BJ20" s="371"/>
      <c r="BK20" s="371"/>
      <c r="BL20" s="371"/>
      <c r="BM20" s="371"/>
      <c r="BN20" s="372"/>
      <c r="BO20" s="373">
        <v>2</v>
      </c>
      <c r="BP20" s="373"/>
      <c r="BQ20" s="373"/>
      <c r="BR20" s="373"/>
      <c r="BS20" s="387" t="s">
        <v>66</v>
      </c>
      <c r="BT20" s="371"/>
      <c r="BU20" s="371"/>
      <c r="BV20" s="371"/>
      <c r="BW20" s="371"/>
      <c r="BX20" s="371"/>
      <c r="BY20" s="371"/>
      <c r="BZ20" s="371"/>
      <c r="CA20" s="371"/>
      <c r="CB20" s="388"/>
      <c r="CD20" s="389" t="s">
        <v>208</v>
      </c>
      <c r="CE20" s="390"/>
      <c r="CF20" s="390"/>
      <c r="CG20" s="390"/>
      <c r="CH20" s="390"/>
      <c r="CI20" s="390"/>
      <c r="CJ20" s="390"/>
      <c r="CK20" s="390"/>
      <c r="CL20" s="390"/>
      <c r="CM20" s="390"/>
      <c r="CN20" s="390"/>
      <c r="CO20" s="390"/>
      <c r="CP20" s="390"/>
      <c r="CQ20" s="391"/>
      <c r="CR20" s="370">
        <v>10398588</v>
      </c>
      <c r="CS20" s="371"/>
      <c r="CT20" s="371"/>
      <c r="CU20" s="371"/>
      <c r="CV20" s="371"/>
      <c r="CW20" s="371"/>
      <c r="CX20" s="371"/>
      <c r="CY20" s="372"/>
      <c r="CZ20" s="373">
        <v>100</v>
      </c>
      <c r="DA20" s="373"/>
      <c r="DB20" s="373"/>
      <c r="DC20" s="373"/>
      <c r="DD20" s="387">
        <v>955588</v>
      </c>
      <c r="DE20" s="371"/>
      <c r="DF20" s="371"/>
      <c r="DG20" s="371"/>
      <c r="DH20" s="371"/>
      <c r="DI20" s="371"/>
      <c r="DJ20" s="371"/>
      <c r="DK20" s="371"/>
      <c r="DL20" s="371"/>
      <c r="DM20" s="371"/>
      <c r="DN20" s="371"/>
      <c r="DO20" s="371"/>
      <c r="DP20" s="372"/>
      <c r="DQ20" s="387">
        <v>7654601</v>
      </c>
      <c r="DR20" s="371"/>
      <c r="DS20" s="371"/>
      <c r="DT20" s="371"/>
      <c r="DU20" s="371"/>
      <c r="DV20" s="371"/>
      <c r="DW20" s="371"/>
      <c r="DX20" s="371"/>
      <c r="DY20" s="371"/>
      <c r="DZ20" s="371"/>
      <c r="EA20" s="371"/>
      <c r="EB20" s="371"/>
      <c r="EC20" s="388"/>
    </row>
    <row r="21" spans="2:133" ht="11.25" customHeight="1" x14ac:dyDescent="0.2">
      <c r="B21" s="377" t="s">
        <v>209</v>
      </c>
      <c r="C21" s="378"/>
      <c r="D21" s="378"/>
      <c r="E21" s="378"/>
      <c r="F21" s="378"/>
      <c r="G21" s="378"/>
      <c r="H21" s="378"/>
      <c r="I21" s="378"/>
      <c r="J21" s="378"/>
      <c r="K21" s="378"/>
      <c r="L21" s="378"/>
      <c r="M21" s="378"/>
      <c r="N21" s="378"/>
      <c r="O21" s="378"/>
      <c r="P21" s="378"/>
      <c r="Q21" s="379"/>
      <c r="R21" s="370" t="s">
        <v>66</v>
      </c>
      <c r="S21" s="371"/>
      <c r="T21" s="371"/>
      <c r="U21" s="371"/>
      <c r="V21" s="371"/>
      <c r="W21" s="371"/>
      <c r="X21" s="371"/>
      <c r="Y21" s="372"/>
      <c r="Z21" s="373" t="s">
        <v>66</v>
      </c>
      <c r="AA21" s="373"/>
      <c r="AB21" s="373"/>
      <c r="AC21" s="373"/>
      <c r="AD21" s="374" t="s">
        <v>66</v>
      </c>
      <c r="AE21" s="374"/>
      <c r="AF21" s="374"/>
      <c r="AG21" s="374"/>
      <c r="AH21" s="374"/>
      <c r="AI21" s="374"/>
      <c r="AJ21" s="374"/>
      <c r="AK21" s="374"/>
      <c r="AL21" s="380" t="s">
        <v>66</v>
      </c>
      <c r="AM21" s="381"/>
      <c r="AN21" s="381"/>
      <c r="AO21" s="382"/>
      <c r="AP21" s="392" t="s">
        <v>210</v>
      </c>
      <c r="AQ21" s="393"/>
      <c r="AR21" s="393"/>
      <c r="AS21" s="393"/>
      <c r="AT21" s="393"/>
      <c r="AU21" s="393"/>
      <c r="AV21" s="393"/>
      <c r="AW21" s="393"/>
      <c r="AX21" s="393"/>
      <c r="AY21" s="393"/>
      <c r="AZ21" s="393"/>
      <c r="BA21" s="393"/>
      <c r="BB21" s="393"/>
      <c r="BC21" s="393"/>
      <c r="BD21" s="393"/>
      <c r="BE21" s="393"/>
      <c r="BF21" s="394"/>
      <c r="BG21" s="370" t="s">
        <v>66</v>
      </c>
      <c r="BH21" s="371"/>
      <c r="BI21" s="371"/>
      <c r="BJ21" s="371"/>
      <c r="BK21" s="371"/>
      <c r="BL21" s="371"/>
      <c r="BM21" s="371"/>
      <c r="BN21" s="372"/>
      <c r="BO21" s="373" t="s">
        <v>66</v>
      </c>
      <c r="BP21" s="373"/>
      <c r="BQ21" s="373"/>
      <c r="BR21" s="373"/>
      <c r="BS21" s="387" t="s">
        <v>66</v>
      </c>
      <c r="BT21" s="371"/>
      <c r="BU21" s="371"/>
      <c r="BV21" s="371"/>
      <c r="BW21" s="371"/>
      <c r="BX21" s="371"/>
      <c r="BY21" s="371"/>
      <c r="BZ21" s="371"/>
      <c r="CA21" s="371"/>
      <c r="CB21" s="388"/>
      <c r="CD21" s="395"/>
      <c r="CE21" s="396"/>
      <c r="CF21" s="396"/>
      <c r="CG21" s="396"/>
      <c r="CH21" s="396"/>
      <c r="CI21" s="396"/>
      <c r="CJ21" s="396"/>
      <c r="CK21" s="396"/>
      <c r="CL21" s="396"/>
      <c r="CM21" s="396"/>
      <c r="CN21" s="396"/>
      <c r="CO21" s="396"/>
      <c r="CP21" s="396"/>
      <c r="CQ21" s="397"/>
      <c r="CR21" s="398"/>
      <c r="CS21" s="399"/>
      <c r="CT21" s="399"/>
      <c r="CU21" s="399"/>
      <c r="CV21" s="399"/>
      <c r="CW21" s="399"/>
      <c r="CX21" s="399"/>
      <c r="CY21" s="400"/>
      <c r="CZ21" s="401"/>
      <c r="DA21" s="401"/>
      <c r="DB21" s="401"/>
      <c r="DC21" s="401"/>
      <c r="DD21" s="402"/>
      <c r="DE21" s="399"/>
      <c r="DF21" s="399"/>
      <c r="DG21" s="399"/>
      <c r="DH21" s="399"/>
      <c r="DI21" s="399"/>
      <c r="DJ21" s="399"/>
      <c r="DK21" s="399"/>
      <c r="DL21" s="399"/>
      <c r="DM21" s="399"/>
      <c r="DN21" s="399"/>
      <c r="DO21" s="399"/>
      <c r="DP21" s="400"/>
      <c r="DQ21" s="402"/>
      <c r="DR21" s="399"/>
      <c r="DS21" s="399"/>
      <c r="DT21" s="399"/>
      <c r="DU21" s="399"/>
      <c r="DV21" s="399"/>
      <c r="DW21" s="399"/>
      <c r="DX21" s="399"/>
      <c r="DY21" s="399"/>
      <c r="DZ21" s="399"/>
      <c r="EA21" s="399"/>
      <c r="EB21" s="399"/>
      <c r="EC21" s="403"/>
    </row>
    <row r="22" spans="2:133" ht="11.25" customHeight="1" x14ac:dyDescent="0.2">
      <c r="B22" s="377" t="s">
        <v>211</v>
      </c>
      <c r="C22" s="378"/>
      <c r="D22" s="378"/>
      <c r="E22" s="378"/>
      <c r="F22" s="378"/>
      <c r="G22" s="378"/>
      <c r="H22" s="378"/>
      <c r="I22" s="378"/>
      <c r="J22" s="378"/>
      <c r="K22" s="378"/>
      <c r="L22" s="378"/>
      <c r="M22" s="378"/>
      <c r="N22" s="378"/>
      <c r="O22" s="378"/>
      <c r="P22" s="378"/>
      <c r="Q22" s="379"/>
      <c r="R22" s="370">
        <v>6903053</v>
      </c>
      <c r="S22" s="371"/>
      <c r="T22" s="371"/>
      <c r="U22" s="371"/>
      <c r="V22" s="371"/>
      <c r="W22" s="371"/>
      <c r="X22" s="371"/>
      <c r="Y22" s="372"/>
      <c r="Z22" s="373">
        <v>62.5</v>
      </c>
      <c r="AA22" s="373"/>
      <c r="AB22" s="373"/>
      <c r="AC22" s="373"/>
      <c r="AD22" s="374">
        <v>6654126</v>
      </c>
      <c r="AE22" s="374"/>
      <c r="AF22" s="374"/>
      <c r="AG22" s="374"/>
      <c r="AH22" s="374"/>
      <c r="AI22" s="374"/>
      <c r="AJ22" s="374"/>
      <c r="AK22" s="374"/>
      <c r="AL22" s="380">
        <v>99.8</v>
      </c>
      <c r="AM22" s="381"/>
      <c r="AN22" s="381"/>
      <c r="AO22" s="382"/>
      <c r="AP22" s="392" t="s">
        <v>212</v>
      </c>
      <c r="AQ22" s="393"/>
      <c r="AR22" s="393"/>
      <c r="AS22" s="393"/>
      <c r="AT22" s="393"/>
      <c r="AU22" s="393"/>
      <c r="AV22" s="393"/>
      <c r="AW22" s="393"/>
      <c r="AX22" s="393"/>
      <c r="AY22" s="393"/>
      <c r="AZ22" s="393"/>
      <c r="BA22" s="393"/>
      <c r="BB22" s="393"/>
      <c r="BC22" s="393"/>
      <c r="BD22" s="393"/>
      <c r="BE22" s="393"/>
      <c r="BF22" s="394"/>
      <c r="BG22" s="370" t="s">
        <v>66</v>
      </c>
      <c r="BH22" s="371"/>
      <c r="BI22" s="371"/>
      <c r="BJ22" s="371"/>
      <c r="BK22" s="371"/>
      <c r="BL22" s="371"/>
      <c r="BM22" s="371"/>
      <c r="BN22" s="372"/>
      <c r="BO22" s="373" t="s">
        <v>66</v>
      </c>
      <c r="BP22" s="373"/>
      <c r="BQ22" s="373"/>
      <c r="BR22" s="373"/>
      <c r="BS22" s="387" t="s">
        <v>66</v>
      </c>
      <c r="BT22" s="371"/>
      <c r="BU22" s="371"/>
      <c r="BV22" s="371"/>
      <c r="BW22" s="371"/>
      <c r="BX22" s="371"/>
      <c r="BY22" s="371"/>
      <c r="BZ22" s="371"/>
      <c r="CA22" s="371"/>
      <c r="CB22" s="388"/>
      <c r="CD22" s="355" t="s">
        <v>213</v>
      </c>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7"/>
    </row>
    <row r="23" spans="2:133" ht="11.25" customHeight="1" x14ac:dyDescent="0.2">
      <c r="B23" s="377" t="s">
        <v>214</v>
      </c>
      <c r="C23" s="378"/>
      <c r="D23" s="378"/>
      <c r="E23" s="378"/>
      <c r="F23" s="378"/>
      <c r="G23" s="378"/>
      <c r="H23" s="378"/>
      <c r="I23" s="378"/>
      <c r="J23" s="378"/>
      <c r="K23" s="378"/>
      <c r="L23" s="378"/>
      <c r="M23" s="378"/>
      <c r="N23" s="378"/>
      <c r="O23" s="378"/>
      <c r="P23" s="378"/>
      <c r="Q23" s="379"/>
      <c r="R23" s="370">
        <v>4819</v>
      </c>
      <c r="S23" s="371"/>
      <c r="T23" s="371"/>
      <c r="U23" s="371"/>
      <c r="V23" s="371"/>
      <c r="W23" s="371"/>
      <c r="X23" s="371"/>
      <c r="Y23" s="372"/>
      <c r="Z23" s="373">
        <v>0</v>
      </c>
      <c r="AA23" s="373"/>
      <c r="AB23" s="373"/>
      <c r="AC23" s="373"/>
      <c r="AD23" s="374">
        <v>4819</v>
      </c>
      <c r="AE23" s="374"/>
      <c r="AF23" s="374"/>
      <c r="AG23" s="374"/>
      <c r="AH23" s="374"/>
      <c r="AI23" s="374"/>
      <c r="AJ23" s="374"/>
      <c r="AK23" s="374"/>
      <c r="AL23" s="380">
        <v>0.1</v>
      </c>
      <c r="AM23" s="381"/>
      <c r="AN23" s="381"/>
      <c r="AO23" s="382"/>
      <c r="AP23" s="392" t="s">
        <v>215</v>
      </c>
      <c r="AQ23" s="393"/>
      <c r="AR23" s="393"/>
      <c r="AS23" s="393"/>
      <c r="AT23" s="393"/>
      <c r="AU23" s="393"/>
      <c r="AV23" s="393"/>
      <c r="AW23" s="393"/>
      <c r="AX23" s="393"/>
      <c r="AY23" s="393"/>
      <c r="AZ23" s="393"/>
      <c r="BA23" s="393"/>
      <c r="BB23" s="393"/>
      <c r="BC23" s="393"/>
      <c r="BD23" s="393"/>
      <c r="BE23" s="393"/>
      <c r="BF23" s="394"/>
      <c r="BG23" s="370">
        <v>93375</v>
      </c>
      <c r="BH23" s="371"/>
      <c r="BI23" s="371"/>
      <c r="BJ23" s="371"/>
      <c r="BK23" s="371"/>
      <c r="BL23" s="371"/>
      <c r="BM23" s="371"/>
      <c r="BN23" s="372"/>
      <c r="BO23" s="373">
        <v>2</v>
      </c>
      <c r="BP23" s="373"/>
      <c r="BQ23" s="373"/>
      <c r="BR23" s="373"/>
      <c r="BS23" s="387" t="s">
        <v>66</v>
      </c>
      <c r="BT23" s="371"/>
      <c r="BU23" s="371"/>
      <c r="BV23" s="371"/>
      <c r="BW23" s="371"/>
      <c r="BX23" s="371"/>
      <c r="BY23" s="371"/>
      <c r="BZ23" s="371"/>
      <c r="CA23" s="371"/>
      <c r="CB23" s="388"/>
      <c r="CD23" s="355" t="s">
        <v>155</v>
      </c>
      <c r="CE23" s="356"/>
      <c r="CF23" s="356"/>
      <c r="CG23" s="356"/>
      <c r="CH23" s="356"/>
      <c r="CI23" s="356"/>
      <c r="CJ23" s="356"/>
      <c r="CK23" s="356"/>
      <c r="CL23" s="356"/>
      <c r="CM23" s="356"/>
      <c r="CN23" s="356"/>
      <c r="CO23" s="356"/>
      <c r="CP23" s="356"/>
      <c r="CQ23" s="357"/>
      <c r="CR23" s="355" t="s">
        <v>216</v>
      </c>
      <c r="CS23" s="356"/>
      <c r="CT23" s="356"/>
      <c r="CU23" s="356"/>
      <c r="CV23" s="356"/>
      <c r="CW23" s="356"/>
      <c r="CX23" s="356"/>
      <c r="CY23" s="357"/>
      <c r="CZ23" s="355" t="s">
        <v>217</v>
      </c>
      <c r="DA23" s="356"/>
      <c r="DB23" s="356"/>
      <c r="DC23" s="357"/>
      <c r="DD23" s="355" t="s">
        <v>218</v>
      </c>
      <c r="DE23" s="356"/>
      <c r="DF23" s="356"/>
      <c r="DG23" s="356"/>
      <c r="DH23" s="356"/>
      <c r="DI23" s="356"/>
      <c r="DJ23" s="356"/>
      <c r="DK23" s="357"/>
      <c r="DL23" s="404" t="s">
        <v>219</v>
      </c>
      <c r="DM23" s="405"/>
      <c r="DN23" s="405"/>
      <c r="DO23" s="405"/>
      <c r="DP23" s="405"/>
      <c r="DQ23" s="405"/>
      <c r="DR23" s="405"/>
      <c r="DS23" s="405"/>
      <c r="DT23" s="405"/>
      <c r="DU23" s="405"/>
      <c r="DV23" s="406"/>
      <c r="DW23" s="355" t="s">
        <v>220</v>
      </c>
      <c r="DX23" s="356"/>
      <c r="DY23" s="356"/>
      <c r="DZ23" s="356"/>
      <c r="EA23" s="356"/>
      <c r="EB23" s="356"/>
      <c r="EC23" s="357"/>
    </row>
    <row r="24" spans="2:133" ht="11.25" customHeight="1" x14ac:dyDescent="0.2">
      <c r="B24" s="377" t="s">
        <v>221</v>
      </c>
      <c r="C24" s="378"/>
      <c r="D24" s="378"/>
      <c r="E24" s="378"/>
      <c r="F24" s="378"/>
      <c r="G24" s="378"/>
      <c r="H24" s="378"/>
      <c r="I24" s="378"/>
      <c r="J24" s="378"/>
      <c r="K24" s="378"/>
      <c r="L24" s="378"/>
      <c r="M24" s="378"/>
      <c r="N24" s="378"/>
      <c r="O24" s="378"/>
      <c r="P24" s="378"/>
      <c r="Q24" s="379"/>
      <c r="R24" s="370">
        <v>6961</v>
      </c>
      <c r="S24" s="371"/>
      <c r="T24" s="371"/>
      <c r="U24" s="371"/>
      <c r="V24" s="371"/>
      <c r="W24" s="371"/>
      <c r="X24" s="371"/>
      <c r="Y24" s="372"/>
      <c r="Z24" s="373">
        <v>0.1</v>
      </c>
      <c r="AA24" s="373"/>
      <c r="AB24" s="373"/>
      <c r="AC24" s="373"/>
      <c r="AD24" s="374" t="s">
        <v>66</v>
      </c>
      <c r="AE24" s="374"/>
      <c r="AF24" s="374"/>
      <c r="AG24" s="374"/>
      <c r="AH24" s="374"/>
      <c r="AI24" s="374"/>
      <c r="AJ24" s="374"/>
      <c r="AK24" s="374"/>
      <c r="AL24" s="380" t="s">
        <v>66</v>
      </c>
      <c r="AM24" s="381"/>
      <c r="AN24" s="381"/>
      <c r="AO24" s="382"/>
      <c r="AP24" s="392" t="s">
        <v>222</v>
      </c>
      <c r="AQ24" s="393"/>
      <c r="AR24" s="393"/>
      <c r="AS24" s="393"/>
      <c r="AT24" s="393"/>
      <c r="AU24" s="393"/>
      <c r="AV24" s="393"/>
      <c r="AW24" s="393"/>
      <c r="AX24" s="393"/>
      <c r="AY24" s="393"/>
      <c r="AZ24" s="393"/>
      <c r="BA24" s="393"/>
      <c r="BB24" s="393"/>
      <c r="BC24" s="393"/>
      <c r="BD24" s="393"/>
      <c r="BE24" s="393"/>
      <c r="BF24" s="394"/>
      <c r="BG24" s="370" t="s">
        <v>66</v>
      </c>
      <c r="BH24" s="371"/>
      <c r="BI24" s="371"/>
      <c r="BJ24" s="371"/>
      <c r="BK24" s="371"/>
      <c r="BL24" s="371"/>
      <c r="BM24" s="371"/>
      <c r="BN24" s="372"/>
      <c r="BO24" s="373" t="s">
        <v>66</v>
      </c>
      <c r="BP24" s="373"/>
      <c r="BQ24" s="373"/>
      <c r="BR24" s="373"/>
      <c r="BS24" s="387" t="s">
        <v>66</v>
      </c>
      <c r="BT24" s="371"/>
      <c r="BU24" s="371"/>
      <c r="BV24" s="371"/>
      <c r="BW24" s="371"/>
      <c r="BX24" s="371"/>
      <c r="BY24" s="371"/>
      <c r="BZ24" s="371"/>
      <c r="CA24" s="371"/>
      <c r="CB24" s="388"/>
      <c r="CD24" s="383" t="s">
        <v>223</v>
      </c>
      <c r="CE24" s="384"/>
      <c r="CF24" s="384"/>
      <c r="CG24" s="384"/>
      <c r="CH24" s="384"/>
      <c r="CI24" s="384"/>
      <c r="CJ24" s="384"/>
      <c r="CK24" s="384"/>
      <c r="CL24" s="384"/>
      <c r="CM24" s="384"/>
      <c r="CN24" s="384"/>
      <c r="CO24" s="384"/>
      <c r="CP24" s="384"/>
      <c r="CQ24" s="385"/>
      <c r="CR24" s="362">
        <v>4651865</v>
      </c>
      <c r="CS24" s="363"/>
      <c r="CT24" s="363"/>
      <c r="CU24" s="363"/>
      <c r="CV24" s="363"/>
      <c r="CW24" s="363"/>
      <c r="CX24" s="363"/>
      <c r="CY24" s="364"/>
      <c r="CZ24" s="367">
        <v>44.7</v>
      </c>
      <c r="DA24" s="368"/>
      <c r="DB24" s="368"/>
      <c r="DC24" s="386"/>
      <c r="DD24" s="407">
        <v>3187084</v>
      </c>
      <c r="DE24" s="363"/>
      <c r="DF24" s="363"/>
      <c r="DG24" s="363"/>
      <c r="DH24" s="363"/>
      <c r="DI24" s="363"/>
      <c r="DJ24" s="363"/>
      <c r="DK24" s="364"/>
      <c r="DL24" s="407">
        <v>3184786</v>
      </c>
      <c r="DM24" s="363"/>
      <c r="DN24" s="363"/>
      <c r="DO24" s="363"/>
      <c r="DP24" s="363"/>
      <c r="DQ24" s="363"/>
      <c r="DR24" s="363"/>
      <c r="DS24" s="363"/>
      <c r="DT24" s="363"/>
      <c r="DU24" s="363"/>
      <c r="DV24" s="364"/>
      <c r="DW24" s="367">
        <v>44.4</v>
      </c>
      <c r="DX24" s="368"/>
      <c r="DY24" s="368"/>
      <c r="DZ24" s="368"/>
      <c r="EA24" s="368"/>
      <c r="EB24" s="368"/>
      <c r="EC24" s="369"/>
    </row>
    <row r="25" spans="2:133" ht="11.25" customHeight="1" x14ac:dyDescent="0.2">
      <c r="B25" s="377" t="s">
        <v>224</v>
      </c>
      <c r="C25" s="378"/>
      <c r="D25" s="378"/>
      <c r="E25" s="378"/>
      <c r="F25" s="378"/>
      <c r="G25" s="378"/>
      <c r="H25" s="378"/>
      <c r="I25" s="378"/>
      <c r="J25" s="378"/>
      <c r="K25" s="378"/>
      <c r="L25" s="378"/>
      <c r="M25" s="378"/>
      <c r="N25" s="378"/>
      <c r="O25" s="378"/>
      <c r="P25" s="378"/>
      <c r="Q25" s="379"/>
      <c r="R25" s="370">
        <v>236444</v>
      </c>
      <c r="S25" s="371"/>
      <c r="T25" s="371"/>
      <c r="U25" s="371"/>
      <c r="V25" s="371"/>
      <c r="W25" s="371"/>
      <c r="X25" s="371"/>
      <c r="Y25" s="372"/>
      <c r="Z25" s="373">
        <v>2.1</v>
      </c>
      <c r="AA25" s="373"/>
      <c r="AB25" s="373"/>
      <c r="AC25" s="373"/>
      <c r="AD25" s="374">
        <v>3103</v>
      </c>
      <c r="AE25" s="374"/>
      <c r="AF25" s="374"/>
      <c r="AG25" s="374"/>
      <c r="AH25" s="374"/>
      <c r="AI25" s="374"/>
      <c r="AJ25" s="374"/>
      <c r="AK25" s="374"/>
      <c r="AL25" s="380">
        <v>0</v>
      </c>
      <c r="AM25" s="381"/>
      <c r="AN25" s="381"/>
      <c r="AO25" s="382"/>
      <c r="AP25" s="392" t="s">
        <v>225</v>
      </c>
      <c r="AQ25" s="393"/>
      <c r="AR25" s="393"/>
      <c r="AS25" s="393"/>
      <c r="AT25" s="393"/>
      <c r="AU25" s="393"/>
      <c r="AV25" s="393"/>
      <c r="AW25" s="393"/>
      <c r="AX25" s="393"/>
      <c r="AY25" s="393"/>
      <c r="AZ25" s="393"/>
      <c r="BA25" s="393"/>
      <c r="BB25" s="393"/>
      <c r="BC25" s="393"/>
      <c r="BD25" s="393"/>
      <c r="BE25" s="393"/>
      <c r="BF25" s="394"/>
      <c r="BG25" s="370" t="s">
        <v>66</v>
      </c>
      <c r="BH25" s="371"/>
      <c r="BI25" s="371"/>
      <c r="BJ25" s="371"/>
      <c r="BK25" s="371"/>
      <c r="BL25" s="371"/>
      <c r="BM25" s="371"/>
      <c r="BN25" s="372"/>
      <c r="BO25" s="373" t="s">
        <v>66</v>
      </c>
      <c r="BP25" s="373"/>
      <c r="BQ25" s="373"/>
      <c r="BR25" s="373"/>
      <c r="BS25" s="387" t="s">
        <v>66</v>
      </c>
      <c r="BT25" s="371"/>
      <c r="BU25" s="371"/>
      <c r="BV25" s="371"/>
      <c r="BW25" s="371"/>
      <c r="BX25" s="371"/>
      <c r="BY25" s="371"/>
      <c r="BZ25" s="371"/>
      <c r="CA25" s="371"/>
      <c r="CB25" s="388"/>
      <c r="CD25" s="389" t="s">
        <v>226</v>
      </c>
      <c r="CE25" s="390"/>
      <c r="CF25" s="390"/>
      <c r="CG25" s="390"/>
      <c r="CH25" s="390"/>
      <c r="CI25" s="390"/>
      <c r="CJ25" s="390"/>
      <c r="CK25" s="390"/>
      <c r="CL25" s="390"/>
      <c r="CM25" s="390"/>
      <c r="CN25" s="390"/>
      <c r="CO25" s="390"/>
      <c r="CP25" s="390"/>
      <c r="CQ25" s="391"/>
      <c r="CR25" s="370">
        <v>1797684</v>
      </c>
      <c r="CS25" s="408"/>
      <c r="CT25" s="408"/>
      <c r="CU25" s="408"/>
      <c r="CV25" s="408"/>
      <c r="CW25" s="408"/>
      <c r="CX25" s="408"/>
      <c r="CY25" s="409"/>
      <c r="CZ25" s="380">
        <v>17.3</v>
      </c>
      <c r="DA25" s="410"/>
      <c r="DB25" s="410"/>
      <c r="DC25" s="411"/>
      <c r="DD25" s="387">
        <v>1610034</v>
      </c>
      <c r="DE25" s="408"/>
      <c r="DF25" s="408"/>
      <c r="DG25" s="408"/>
      <c r="DH25" s="408"/>
      <c r="DI25" s="408"/>
      <c r="DJ25" s="408"/>
      <c r="DK25" s="409"/>
      <c r="DL25" s="387">
        <v>1607736</v>
      </c>
      <c r="DM25" s="408"/>
      <c r="DN25" s="408"/>
      <c r="DO25" s="408"/>
      <c r="DP25" s="408"/>
      <c r="DQ25" s="408"/>
      <c r="DR25" s="408"/>
      <c r="DS25" s="408"/>
      <c r="DT25" s="408"/>
      <c r="DU25" s="408"/>
      <c r="DV25" s="409"/>
      <c r="DW25" s="380">
        <v>22.4</v>
      </c>
      <c r="DX25" s="410"/>
      <c r="DY25" s="410"/>
      <c r="DZ25" s="410"/>
      <c r="EA25" s="410"/>
      <c r="EB25" s="410"/>
      <c r="EC25" s="412"/>
    </row>
    <row r="26" spans="2:133" ht="11.25" customHeight="1" x14ac:dyDescent="0.2">
      <c r="B26" s="377" t="s">
        <v>227</v>
      </c>
      <c r="C26" s="378"/>
      <c r="D26" s="378"/>
      <c r="E26" s="378"/>
      <c r="F26" s="378"/>
      <c r="G26" s="378"/>
      <c r="H26" s="378"/>
      <c r="I26" s="378"/>
      <c r="J26" s="378"/>
      <c r="K26" s="378"/>
      <c r="L26" s="378"/>
      <c r="M26" s="378"/>
      <c r="N26" s="378"/>
      <c r="O26" s="378"/>
      <c r="P26" s="378"/>
      <c r="Q26" s="379"/>
      <c r="R26" s="370">
        <v>70458</v>
      </c>
      <c r="S26" s="371"/>
      <c r="T26" s="371"/>
      <c r="U26" s="371"/>
      <c r="V26" s="371"/>
      <c r="W26" s="371"/>
      <c r="X26" s="371"/>
      <c r="Y26" s="372"/>
      <c r="Z26" s="373">
        <v>0.6</v>
      </c>
      <c r="AA26" s="373"/>
      <c r="AB26" s="373"/>
      <c r="AC26" s="373"/>
      <c r="AD26" s="374" t="s">
        <v>66</v>
      </c>
      <c r="AE26" s="374"/>
      <c r="AF26" s="374"/>
      <c r="AG26" s="374"/>
      <c r="AH26" s="374"/>
      <c r="AI26" s="374"/>
      <c r="AJ26" s="374"/>
      <c r="AK26" s="374"/>
      <c r="AL26" s="380" t="s">
        <v>66</v>
      </c>
      <c r="AM26" s="381"/>
      <c r="AN26" s="381"/>
      <c r="AO26" s="382"/>
      <c r="AP26" s="392" t="s">
        <v>228</v>
      </c>
      <c r="AQ26" s="413"/>
      <c r="AR26" s="413"/>
      <c r="AS26" s="413"/>
      <c r="AT26" s="413"/>
      <c r="AU26" s="413"/>
      <c r="AV26" s="413"/>
      <c r="AW26" s="413"/>
      <c r="AX26" s="413"/>
      <c r="AY26" s="413"/>
      <c r="AZ26" s="413"/>
      <c r="BA26" s="413"/>
      <c r="BB26" s="413"/>
      <c r="BC26" s="413"/>
      <c r="BD26" s="413"/>
      <c r="BE26" s="413"/>
      <c r="BF26" s="394"/>
      <c r="BG26" s="370" t="s">
        <v>66</v>
      </c>
      <c r="BH26" s="371"/>
      <c r="BI26" s="371"/>
      <c r="BJ26" s="371"/>
      <c r="BK26" s="371"/>
      <c r="BL26" s="371"/>
      <c r="BM26" s="371"/>
      <c r="BN26" s="372"/>
      <c r="BO26" s="373" t="s">
        <v>66</v>
      </c>
      <c r="BP26" s="373"/>
      <c r="BQ26" s="373"/>
      <c r="BR26" s="373"/>
      <c r="BS26" s="387" t="s">
        <v>66</v>
      </c>
      <c r="BT26" s="371"/>
      <c r="BU26" s="371"/>
      <c r="BV26" s="371"/>
      <c r="BW26" s="371"/>
      <c r="BX26" s="371"/>
      <c r="BY26" s="371"/>
      <c r="BZ26" s="371"/>
      <c r="CA26" s="371"/>
      <c r="CB26" s="388"/>
      <c r="CD26" s="389" t="s">
        <v>229</v>
      </c>
      <c r="CE26" s="390"/>
      <c r="CF26" s="390"/>
      <c r="CG26" s="390"/>
      <c r="CH26" s="390"/>
      <c r="CI26" s="390"/>
      <c r="CJ26" s="390"/>
      <c r="CK26" s="390"/>
      <c r="CL26" s="390"/>
      <c r="CM26" s="390"/>
      <c r="CN26" s="390"/>
      <c r="CO26" s="390"/>
      <c r="CP26" s="390"/>
      <c r="CQ26" s="391"/>
      <c r="CR26" s="370">
        <v>1151707</v>
      </c>
      <c r="CS26" s="371"/>
      <c r="CT26" s="371"/>
      <c r="CU26" s="371"/>
      <c r="CV26" s="371"/>
      <c r="CW26" s="371"/>
      <c r="CX26" s="371"/>
      <c r="CY26" s="372"/>
      <c r="CZ26" s="380">
        <v>11.1</v>
      </c>
      <c r="DA26" s="410"/>
      <c r="DB26" s="410"/>
      <c r="DC26" s="411"/>
      <c r="DD26" s="387">
        <v>974805</v>
      </c>
      <c r="DE26" s="371"/>
      <c r="DF26" s="371"/>
      <c r="DG26" s="371"/>
      <c r="DH26" s="371"/>
      <c r="DI26" s="371"/>
      <c r="DJ26" s="371"/>
      <c r="DK26" s="372"/>
      <c r="DL26" s="387" t="s">
        <v>66</v>
      </c>
      <c r="DM26" s="371"/>
      <c r="DN26" s="371"/>
      <c r="DO26" s="371"/>
      <c r="DP26" s="371"/>
      <c r="DQ26" s="371"/>
      <c r="DR26" s="371"/>
      <c r="DS26" s="371"/>
      <c r="DT26" s="371"/>
      <c r="DU26" s="371"/>
      <c r="DV26" s="372"/>
      <c r="DW26" s="380" t="s">
        <v>66</v>
      </c>
      <c r="DX26" s="410"/>
      <c r="DY26" s="410"/>
      <c r="DZ26" s="410"/>
      <c r="EA26" s="410"/>
      <c r="EB26" s="410"/>
      <c r="EC26" s="412"/>
    </row>
    <row r="27" spans="2:133" ht="11.25" customHeight="1" x14ac:dyDescent="0.2">
      <c r="B27" s="377" t="s">
        <v>230</v>
      </c>
      <c r="C27" s="378"/>
      <c r="D27" s="378"/>
      <c r="E27" s="378"/>
      <c r="F27" s="378"/>
      <c r="G27" s="378"/>
      <c r="H27" s="378"/>
      <c r="I27" s="378"/>
      <c r="J27" s="378"/>
      <c r="K27" s="378"/>
      <c r="L27" s="378"/>
      <c r="M27" s="378"/>
      <c r="N27" s="378"/>
      <c r="O27" s="378"/>
      <c r="P27" s="378"/>
      <c r="Q27" s="379"/>
      <c r="R27" s="370">
        <v>1051364</v>
      </c>
      <c r="S27" s="371"/>
      <c r="T27" s="371"/>
      <c r="U27" s="371"/>
      <c r="V27" s="371"/>
      <c r="W27" s="371"/>
      <c r="X27" s="371"/>
      <c r="Y27" s="372"/>
      <c r="Z27" s="373">
        <v>9.5</v>
      </c>
      <c r="AA27" s="373"/>
      <c r="AB27" s="373"/>
      <c r="AC27" s="373"/>
      <c r="AD27" s="374" t="s">
        <v>66</v>
      </c>
      <c r="AE27" s="374"/>
      <c r="AF27" s="374"/>
      <c r="AG27" s="374"/>
      <c r="AH27" s="374"/>
      <c r="AI27" s="374"/>
      <c r="AJ27" s="374"/>
      <c r="AK27" s="374"/>
      <c r="AL27" s="380" t="s">
        <v>66</v>
      </c>
      <c r="AM27" s="381"/>
      <c r="AN27" s="381"/>
      <c r="AO27" s="382"/>
      <c r="AP27" s="377" t="s">
        <v>231</v>
      </c>
      <c r="AQ27" s="378"/>
      <c r="AR27" s="378"/>
      <c r="AS27" s="378"/>
      <c r="AT27" s="378"/>
      <c r="AU27" s="378"/>
      <c r="AV27" s="378"/>
      <c r="AW27" s="378"/>
      <c r="AX27" s="378"/>
      <c r="AY27" s="378"/>
      <c r="AZ27" s="378"/>
      <c r="BA27" s="378"/>
      <c r="BB27" s="378"/>
      <c r="BC27" s="378"/>
      <c r="BD27" s="378"/>
      <c r="BE27" s="378"/>
      <c r="BF27" s="379"/>
      <c r="BG27" s="370">
        <v>4616776</v>
      </c>
      <c r="BH27" s="371"/>
      <c r="BI27" s="371"/>
      <c r="BJ27" s="371"/>
      <c r="BK27" s="371"/>
      <c r="BL27" s="371"/>
      <c r="BM27" s="371"/>
      <c r="BN27" s="372"/>
      <c r="BO27" s="373">
        <v>100</v>
      </c>
      <c r="BP27" s="373"/>
      <c r="BQ27" s="373"/>
      <c r="BR27" s="373"/>
      <c r="BS27" s="387">
        <v>55817</v>
      </c>
      <c r="BT27" s="371"/>
      <c r="BU27" s="371"/>
      <c r="BV27" s="371"/>
      <c r="BW27" s="371"/>
      <c r="BX27" s="371"/>
      <c r="BY27" s="371"/>
      <c r="BZ27" s="371"/>
      <c r="CA27" s="371"/>
      <c r="CB27" s="388"/>
      <c r="CD27" s="389" t="s">
        <v>232</v>
      </c>
      <c r="CE27" s="390"/>
      <c r="CF27" s="390"/>
      <c r="CG27" s="390"/>
      <c r="CH27" s="390"/>
      <c r="CI27" s="390"/>
      <c r="CJ27" s="390"/>
      <c r="CK27" s="390"/>
      <c r="CL27" s="390"/>
      <c r="CM27" s="390"/>
      <c r="CN27" s="390"/>
      <c r="CO27" s="390"/>
      <c r="CP27" s="390"/>
      <c r="CQ27" s="391"/>
      <c r="CR27" s="370">
        <v>1897698</v>
      </c>
      <c r="CS27" s="408"/>
      <c r="CT27" s="408"/>
      <c r="CU27" s="408"/>
      <c r="CV27" s="408"/>
      <c r="CW27" s="408"/>
      <c r="CX27" s="408"/>
      <c r="CY27" s="409"/>
      <c r="CZ27" s="380">
        <v>18.2</v>
      </c>
      <c r="DA27" s="410"/>
      <c r="DB27" s="410"/>
      <c r="DC27" s="411"/>
      <c r="DD27" s="387">
        <v>636209</v>
      </c>
      <c r="DE27" s="408"/>
      <c r="DF27" s="408"/>
      <c r="DG27" s="408"/>
      <c r="DH27" s="408"/>
      <c r="DI27" s="408"/>
      <c r="DJ27" s="408"/>
      <c r="DK27" s="409"/>
      <c r="DL27" s="387">
        <v>636209</v>
      </c>
      <c r="DM27" s="408"/>
      <c r="DN27" s="408"/>
      <c r="DO27" s="408"/>
      <c r="DP27" s="408"/>
      <c r="DQ27" s="408"/>
      <c r="DR27" s="408"/>
      <c r="DS27" s="408"/>
      <c r="DT27" s="408"/>
      <c r="DU27" s="408"/>
      <c r="DV27" s="409"/>
      <c r="DW27" s="380">
        <v>8.9</v>
      </c>
      <c r="DX27" s="410"/>
      <c r="DY27" s="410"/>
      <c r="DZ27" s="410"/>
      <c r="EA27" s="410"/>
      <c r="EB27" s="410"/>
      <c r="EC27" s="412"/>
    </row>
    <row r="28" spans="2:133" ht="11.25" customHeight="1" x14ac:dyDescent="0.2">
      <c r="B28" s="414" t="s">
        <v>233</v>
      </c>
      <c r="C28" s="415"/>
      <c r="D28" s="415"/>
      <c r="E28" s="415"/>
      <c r="F28" s="415"/>
      <c r="G28" s="415"/>
      <c r="H28" s="415"/>
      <c r="I28" s="415"/>
      <c r="J28" s="415"/>
      <c r="K28" s="415"/>
      <c r="L28" s="415"/>
      <c r="M28" s="415"/>
      <c r="N28" s="415"/>
      <c r="O28" s="415"/>
      <c r="P28" s="415"/>
      <c r="Q28" s="416"/>
      <c r="R28" s="370" t="s">
        <v>66</v>
      </c>
      <c r="S28" s="371"/>
      <c r="T28" s="371"/>
      <c r="U28" s="371"/>
      <c r="V28" s="371"/>
      <c r="W28" s="371"/>
      <c r="X28" s="371"/>
      <c r="Y28" s="372"/>
      <c r="Z28" s="373" t="s">
        <v>66</v>
      </c>
      <c r="AA28" s="373"/>
      <c r="AB28" s="373"/>
      <c r="AC28" s="373"/>
      <c r="AD28" s="374" t="s">
        <v>66</v>
      </c>
      <c r="AE28" s="374"/>
      <c r="AF28" s="374"/>
      <c r="AG28" s="374"/>
      <c r="AH28" s="374"/>
      <c r="AI28" s="374"/>
      <c r="AJ28" s="374"/>
      <c r="AK28" s="374"/>
      <c r="AL28" s="380" t="s">
        <v>66</v>
      </c>
      <c r="AM28" s="381"/>
      <c r="AN28" s="381"/>
      <c r="AO28" s="382"/>
      <c r="AP28" s="417"/>
      <c r="AQ28" s="418"/>
      <c r="AR28" s="418"/>
      <c r="AS28" s="418"/>
      <c r="AT28" s="418"/>
      <c r="AU28" s="418"/>
      <c r="AV28" s="418"/>
      <c r="AW28" s="418"/>
      <c r="AX28" s="418"/>
      <c r="AY28" s="418"/>
      <c r="AZ28" s="418"/>
      <c r="BA28" s="418"/>
      <c r="BB28" s="418"/>
      <c r="BC28" s="418"/>
      <c r="BD28" s="418"/>
      <c r="BE28" s="418"/>
      <c r="BF28" s="419"/>
      <c r="BG28" s="370"/>
      <c r="BH28" s="371"/>
      <c r="BI28" s="371"/>
      <c r="BJ28" s="371"/>
      <c r="BK28" s="371"/>
      <c r="BL28" s="371"/>
      <c r="BM28" s="371"/>
      <c r="BN28" s="372"/>
      <c r="BO28" s="373"/>
      <c r="BP28" s="373"/>
      <c r="BQ28" s="373"/>
      <c r="BR28" s="373"/>
      <c r="BS28" s="374"/>
      <c r="BT28" s="374"/>
      <c r="BU28" s="374"/>
      <c r="BV28" s="374"/>
      <c r="BW28" s="374"/>
      <c r="BX28" s="374"/>
      <c r="BY28" s="374"/>
      <c r="BZ28" s="374"/>
      <c r="CA28" s="374"/>
      <c r="CB28" s="375"/>
      <c r="CD28" s="389" t="s">
        <v>234</v>
      </c>
      <c r="CE28" s="390"/>
      <c r="CF28" s="390"/>
      <c r="CG28" s="390"/>
      <c r="CH28" s="390"/>
      <c r="CI28" s="390"/>
      <c r="CJ28" s="390"/>
      <c r="CK28" s="390"/>
      <c r="CL28" s="390"/>
      <c r="CM28" s="390"/>
      <c r="CN28" s="390"/>
      <c r="CO28" s="390"/>
      <c r="CP28" s="390"/>
      <c r="CQ28" s="391"/>
      <c r="CR28" s="370">
        <v>956483</v>
      </c>
      <c r="CS28" s="371"/>
      <c r="CT28" s="371"/>
      <c r="CU28" s="371"/>
      <c r="CV28" s="371"/>
      <c r="CW28" s="371"/>
      <c r="CX28" s="371"/>
      <c r="CY28" s="372"/>
      <c r="CZ28" s="380">
        <v>9.1999999999999993</v>
      </c>
      <c r="DA28" s="410"/>
      <c r="DB28" s="410"/>
      <c r="DC28" s="411"/>
      <c r="DD28" s="387">
        <v>940841</v>
      </c>
      <c r="DE28" s="371"/>
      <c r="DF28" s="371"/>
      <c r="DG28" s="371"/>
      <c r="DH28" s="371"/>
      <c r="DI28" s="371"/>
      <c r="DJ28" s="371"/>
      <c r="DK28" s="372"/>
      <c r="DL28" s="387">
        <v>940841</v>
      </c>
      <c r="DM28" s="371"/>
      <c r="DN28" s="371"/>
      <c r="DO28" s="371"/>
      <c r="DP28" s="371"/>
      <c r="DQ28" s="371"/>
      <c r="DR28" s="371"/>
      <c r="DS28" s="371"/>
      <c r="DT28" s="371"/>
      <c r="DU28" s="371"/>
      <c r="DV28" s="372"/>
      <c r="DW28" s="380">
        <v>13.1</v>
      </c>
      <c r="DX28" s="410"/>
      <c r="DY28" s="410"/>
      <c r="DZ28" s="410"/>
      <c r="EA28" s="410"/>
      <c r="EB28" s="410"/>
      <c r="EC28" s="412"/>
    </row>
    <row r="29" spans="2:133" ht="11.25" customHeight="1" x14ac:dyDescent="0.2">
      <c r="B29" s="377" t="s">
        <v>235</v>
      </c>
      <c r="C29" s="378"/>
      <c r="D29" s="378"/>
      <c r="E29" s="378"/>
      <c r="F29" s="378"/>
      <c r="G29" s="378"/>
      <c r="H29" s="378"/>
      <c r="I29" s="378"/>
      <c r="J29" s="378"/>
      <c r="K29" s="378"/>
      <c r="L29" s="378"/>
      <c r="M29" s="378"/>
      <c r="N29" s="378"/>
      <c r="O29" s="378"/>
      <c r="P29" s="378"/>
      <c r="Q29" s="379"/>
      <c r="R29" s="370">
        <v>777148</v>
      </c>
      <c r="S29" s="371"/>
      <c r="T29" s="371"/>
      <c r="U29" s="371"/>
      <c r="V29" s="371"/>
      <c r="W29" s="371"/>
      <c r="X29" s="371"/>
      <c r="Y29" s="372"/>
      <c r="Z29" s="373">
        <v>7</v>
      </c>
      <c r="AA29" s="373"/>
      <c r="AB29" s="373"/>
      <c r="AC29" s="373"/>
      <c r="AD29" s="374" t="s">
        <v>66</v>
      </c>
      <c r="AE29" s="374"/>
      <c r="AF29" s="374"/>
      <c r="AG29" s="374"/>
      <c r="AH29" s="374"/>
      <c r="AI29" s="374"/>
      <c r="AJ29" s="374"/>
      <c r="AK29" s="374"/>
      <c r="AL29" s="380" t="s">
        <v>66</v>
      </c>
      <c r="AM29" s="381"/>
      <c r="AN29" s="381"/>
      <c r="AO29" s="382"/>
      <c r="AP29" s="352" t="s">
        <v>155</v>
      </c>
      <c r="AQ29" s="353"/>
      <c r="AR29" s="353"/>
      <c r="AS29" s="353"/>
      <c r="AT29" s="353"/>
      <c r="AU29" s="353"/>
      <c r="AV29" s="353"/>
      <c r="AW29" s="353"/>
      <c r="AX29" s="353"/>
      <c r="AY29" s="353"/>
      <c r="AZ29" s="353"/>
      <c r="BA29" s="353"/>
      <c r="BB29" s="353"/>
      <c r="BC29" s="353"/>
      <c r="BD29" s="353"/>
      <c r="BE29" s="353"/>
      <c r="BF29" s="354"/>
      <c r="BG29" s="352" t="s">
        <v>236</v>
      </c>
      <c r="BH29" s="420"/>
      <c r="BI29" s="420"/>
      <c r="BJ29" s="420"/>
      <c r="BK29" s="420"/>
      <c r="BL29" s="420"/>
      <c r="BM29" s="420"/>
      <c r="BN29" s="420"/>
      <c r="BO29" s="420"/>
      <c r="BP29" s="420"/>
      <c r="BQ29" s="421"/>
      <c r="BR29" s="352" t="s">
        <v>237</v>
      </c>
      <c r="BS29" s="420"/>
      <c r="BT29" s="420"/>
      <c r="BU29" s="420"/>
      <c r="BV29" s="420"/>
      <c r="BW29" s="420"/>
      <c r="BX29" s="420"/>
      <c r="BY29" s="420"/>
      <c r="BZ29" s="420"/>
      <c r="CA29" s="420"/>
      <c r="CB29" s="421"/>
      <c r="CD29" s="422" t="s">
        <v>238</v>
      </c>
      <c r="CE29" s="423"/>
      <c r="CF29" s="389" t="s">
        <v>239</v>
      </c>
      <c r="CG29" s="390"/>
      <c r="CH29" s="390"/>
      <c r="CI29" s="390"/>
      <c r="CJ29" s="390"/>
      <c r="CK29" s="390"/>
      <c r="CL29" s="390"/>
      <c r="CM29" s="390"/>
      <c r="CN29" s="390"/>
      <c r="CO29" s="390"/>
      <c r="CP29" s="390"/>
      <c r="CQ29" s="391"/>
      <c r="CR29" s="370">
        <v>956483</v>
      </c>
      <c r="CS29" s="408"/>
      <c r="CT29" s="408"/>
      <c r="CU29" s="408"/>
      <c r="CV29" s="408"/>
      <c r="CW29" s="408"/>
      <c r="CX29" s="408"/>
      <c r="CY29" s="409"/>
      <c r="CZ29" s="380">
        <v>9.1999999999999993</v>
      </c>
      <c r="DA29" s="410"/>
      <c r="DB29" s="410"/>
      <c r="DC29" s="411"/>
      <c r="DD29" s="387">
        <v>940841</v>
      </c>
      <c r="DE29" s="408"/>
      <c r="DF29" s="408"/>
      <c r="DG29" s="408"/>
      <c r="DH29" s="408"/>
      <c r="DI29" s="408"/>
      <c r="DJ29" s="408"/>
      <c r="DK29" s="409"/>
      <c r="DL29" s="387">
        <v>940841</v>
      </c>
      <c r="DM29" s="408"/>
      <c r="DN29" s="408"/>
      <c r="DO29" s="408"/>
      <c r="DP29" s="408"/>
      <c r="DQ29" s="408"/>
      <c r="DR29" s="408"/>
      <c r="DS29" s="408"/>
      <c r="DT29" s="408"/>
      <c r="DU29" s="408"/>
      <c r="DV29" s="409"/>
      <c r="DW29" s="380">
        <v>13.1</v>
      </c>
      <c r="DX29" s="410"/>
      <c r="DY29" s="410"/>
      <c r="DZ29" s="410"/>
      <c r="EA29" s="410"/>
      <c r="EB29" s="410"/>
      <c r="EC29" s="412"/>
    </row>
    <row r="30" spans="2:133" ht="11.25" customHeight="1" x14ac:dyDescent="0.2">
      <c r="B30" s="377" t="s">
        <v>240</v>
      </c>
      <c r="C30" s="378"/>
      <c r="D30" s="378"/>
      <c r="E30" s="378"/>
      <c r="F30" s="378"/>
      <c r="G30" s="378"/>
      <c r="H30" s="378"/>
      <c r="I30" s="378"/>
      <c r="J30" s="378"/>
      <c r="K30" s="378"/>
      <c r="L30" s="378"/>
      <c r="M30" s="378"/>
      <c r="N30" s="378"/>
      <c r="O30" s="378"/>
      <c r="P30" s="378"/>
      <c r="Q30" s="379"/>
      <c r="R30" s="370">
        <v>39286</v>
      </c>
      <c r="S30" s="371"/>
      <c r="T30" s="371"/>
      <c r="U30" s="371"/>
      <c r="V30" s="371"/>
      <c r="W30" s="371"/>
      <c r="X30" s="371"/>
      <c r="Y30" s="372"/>
      <c r="Z30" s="373">
        <v>0.4</v>
      </c>
      <c r="AA30" s="373"/>
      <c r="AB30" s="373"/>
      <c r="AC30" s="373"/>
      <c r="AD30" s="374">
        <v>4533</v>
      </c>
      <c r="AE30" s="374"/>
      <c r="AF30" s="374"/>
      <c r="AG30" s="374"/>
      <c r="AH30" s="374"/>
      <c r="AI30" s="374"/>
      <c r="AJ30" s="374"/>
      <c r="AK30" s="374"/>
      <c r="AL30" s="380">
        <v>0.1</v>
      </c>
      <c r="AM30" s="381"/>
      <c r="AN30" s="381"/>
      <c r="AO30" s="382"/>
      <c r="AP30" s="424" t="s">
        <v>241</v>
      </c>
      <c r="AQ30" s="425"/>
      <c r="AR30" s="425"/>
      <c r="AS30" s="425"/>
      <c r="AT30" s="426" t="s">
        <v>242</v>
      </c>
      <c r="AU30" s="427"/>
      <c r="AV30" s="427"/>
      <c r="AW30" s="427"/>
      <c r="AX30" s="359" t="s">
        <v>121</v>
      </c>
      <c r="AY30" s="360"/>
      <c r="AZ30" s="360"/>
      <c r="BA30" s="360"/>
      <c r="BB30" s="360"/>
      <c r="BC30" s="360"/>
      <c r="BD30" s="360"/>
      <c r="BE30" s="360"/>
      <c r="BF30" s="361"/>
      <c r="BG30" s="428">
        <v>99.6</v>
      </c>
      <c r="BH30" s="429"/>
      <c r="BI30" s="429"/>
      <c r="BJ30" s="429"/>
      <c r="BK30" s="429"/>
      <c r="BL30" s="429"/>
      <c r="BM30" s="368">
        <v>98.8</v>
      </c>
      <c r="BN30" s="429"/>
      <c r="BO30" s="429"/>
      <c r="BP30" s="429"/>
      <c r="BQ30" s="430"/>
      <c r="BR30" s="428">
        <v>99.6</v>
      </c>
      <c r="BS30" s="429"/>
      <c r="BT30" s="429"/>
      <c r="BU30" s="429"/>
      <c r="BV30" s="429"/>
      <c r="BW30" s="429"/>
      <c r="BX30" s="368">
        <v>98.7</v>
      </c>
      <c r="BY30" s="429"/>
      <c r="BZ30" s="429"/>
      <c r="CA30" s="429"/>
      <c r="CB30" s="430"/>
      <c r="CD30" s="431"/>
      <c r="CE30" s="432"/>
      <c r="CF30" s="389" t="s">
        <v>243</v>
      </c>
      <c r="CG30" s="390"/>
      <c r="CH30" s="390"/>
      <c r="CI30" s="390"/>
      <c r="CJ30" s="390"/>
      <c r="CK30" s="390"/>
      <c r="CL30" s="390"/>
      <c r="CM30" s="390"/>
      <c r="CN30" s="390"/>
      <c r="CO30" s="390"/>
      <c r="CP30" s="390"/>
      <c r="CQ30" s="391"/>
      <c r="CR30" s="370">
        <v>885181</v>
      </c>
      <c r="CS30" s="371"/>
      <c r="CT30" s="371"/>
      <c r="CU30" s="371"/>
      <c r="CV30" s="371"/>
      <c r="CW30" s="371"/>
      <c r="CX30" s="371"/>
      <c r="CY30" s="372"/>
      <c r="CZ30" s="380">
        <v>8.5</v>
      </c>
      <c r="DA30" s="410"/>
      <c r="DB30" s="410"/>
      <c r="DC30" s="411"/>
      <c r="DD30" s="387">
        <v>869847</v>
      </c>
      <c r="DE30" s="371"/>
      <c r="DF30" s="371"/>
      <c r="DG30" s="371"/>
      <c r="DH30" s="371"/>
      <c r="DI30" s="371"/>
      <c r="DJ30" s="371"/>
      <c r="DK30" s="372"/>
      <c r="DL30" s="387">
        <v>869847</v>
      </c>
      <c r="DM30" s="371"/>
      <c r="DN30" s="371"/>
      <c r="DO30" s="371"/>
      <c r="DP30" s="371"/>
      <c r="DQ30" s="371"/>
      <c r="DR30" s="371"/>
      <c r="DS30" s="371"/>
      <c r="DT30" s="371"/>
      <c r="DU30" s="371"/>
      <c r="DV30" s="372"/>
      <c r="DW30" s="380">
        <v>12.1</v>
      </c>
      <c r="DX30" s="410"/>
      <c r="DY30" s="410"/>
      <c r="DZ30" s="410"/>
      <c r="EA30" s="410"/>
      <c r="EB30" s="410"/>
      <c r="EC30" s="412"/>
    </row>
    <row r="31" spans="2:133" ht="11.25" customHeight="1" x14ac:dyDescent="0.2">
      <c r="B31" s="377" t="s">
        <v>244</v>
      </c>
      <c r="C31" s="378"/>
      <c r="D31" s="378"/>
      <c r="E31" s="378"/>
      <c r="F31" s="378"/>
      <c r="G31" s="378"/>
      <c r="H31" s="378"/>
      <c r="I31" s="378"/>
      <c r="J31" s="378"/>
      <c r="K31" s="378"/>
      <c r="L31" s="378"/>
      <c r="M31" s="378"/>
      <c r="N31" s="378"/>
      <c r="O31" s="378"/>
      <c r="P31" s="378"/>
      <c r="Q31" s="379"/>
      <c r="R31" s="370">
        <v>60319</v>
      </c>
      <c r="S31" s="371"/>
      <c r="T31" s="371"/>
      <c r="U31" s="371"/>
      <c r="V31" s="371"/>
      <c r="W31" s="371"/>
      <c r="X31" s="371"/>
      <c r="Y31" s="372"/>
      <c r="Z31" s="373">
        <v>0.5</v>
      </c>
      <c r="AA31" s="373"/>
      <c r="AB31" s="373"/>
      <c r="AC31" s="373"/>
      <c r="AD31" s="374" t="s">
        <v>66</v>
      </c>
      <c r="AE31" s="374"/>
      <c r="AF31" s="374"/>
      <c r="AG31" s="374"/>
      <c r="AH31" s="374"/>
      <c r="AI31" s="374"/>
      <c r="AJ31" s="374"/>
      <c r="AK31" s="374"/>
      <c r="AL31" s="380" t="s">
        <v>66</v>
      </c>
      <c r="AM31" s="381"/>
      <c r="AN31" s="381"/>
      <c r="AO31" s="382"/>
      <c r="AP31" s="433"/>
      <c r="AQ31" s="434"/>
      <c r="AR31" s="434"/>
      <c r="AS31" s="434"/>
      <c r="AT31" s="435"/>
      <c r="AU31" s="376" t="s">
        <v>245</v>
      </c>
      <c r="AV31" s="376"/>
      <c r="AW31" s="376"/>
      <c r="AX31" s="377" t="s">
        <v>246</v>
      </c>
      <c r="AY31" s="378"/>
      <c r="AZ31" s="378"/>
      <c r="BA31" s="378"/>
      <c r="BB31" s="378"/>
      <c r="BC31" s="378"/>
      <c r="BD31" s="378"/>
      <c r="BE31" s="378"/>
      <c r="BF31" s="379"/>
      <c r="BG31" s="436">
        <v>99.4</v>
      </c>
      <c r="BH31" s="408"/>
      <c r="BI31" s="408"/>
      <c r="BJ31" s="408"/>
      <c r="BK31" s="408"/>
      <c r="BL31" s="408"/>
      <c r="BM31" s="381">
        <v>98.4</v>
      </c>
      <c r="BN31" s="437"/>
      <c r="BO31" s="437"/>
      <c r="BP31" s="437"/>
      <c r="BQ31" s="438"/>
      <c r="BR31" s="436">
        <v>99.4</v>
      </c>
      <c r="BS31" s="408"/>
      <c r="BT31" s="408"/>
      <c r="BU31" s="408"/>
      <c r="BV31" s="408"/>
      <c r="BW31" s="408"/>
      <c r="BX31" s="381">
        <v>98.2</v>
      </c>
      <c r="BY31" s="437"/>
      <c r="BZ31" s="437"/>
      <c r="CA31" s="437"/>
      <c r="CB31" s="438"/>
      <c r="CD31" s="431"/>
      <c r="CE31" s="432"/>
      <c r="CF31" s="389" t="s">
        <v>247</v>
      </c>
      <c r="CG31" s="390"/>
      <c r="CH31" s="390"/>
      <c r="CI31" s="390"/>
      <c r="CJ31" s="390"/>
      <c r="CK31" s="390"/>
      <c r="CL31" s="390"/>
      <c r="CM31" s="390"/>
      <c r="CN31" s="390"/>
      <c r="CO31" s="390"/>
      <c r="CP31" s="390"/>
      <c r="CQ31" s="391"/>
      <c r="CR31" s="370">
        <v>71302</v>
      </c>
      <c r="CS31" s="408"/>
      <c r="CT31" s="408"/>
      <c r="CU31" s="408"/>
      <c r="CV31" s="408"/>
      <c r="CW31" s="408"/>
      <c r="CX31" s="408"/>
      <c r="CY31" s="409"/>
      <c r="CZ31" s="380">
        <v>0.7</v>
      </c>
      <c r="DA31" s="410"/>
      <c r="DB31" s="410"/>
      <c r="DC31" s="411"/>
      <c r="DD31" s="387">
        <v>70994</v>
      </c>
      <c r="DE31" s="408"/>
      <c r="DF31" s="408"/>
      <c r="DG31" s="408"/>
      <c r="DH31" s="408"/>
      <c r="DI31" s="408"/>
      <c r="DJ31" s="408"/>
      <c r="DK31" s="409"/>
      <c r="DL31" s="387">
        <v>70994</v>
      </c>
      <c r="DM31" s="408"/>
      <c r="DN31" s="408"/>
      <c r="DO31" s="408"/>
      <c r="DP31" s="408"/>
      <c r="DQ31" s="408"/>
      <c r="DR31" s="408"/>
      <c r="DS31" s="408"/>
      <c r="DT31" s="408"/>
      <c r="DU31" s="408"/>
      <c r="DV31" s="409"/>
      <c r="DW31" s="380">
        <v>1</v>
      </c>
      <c r="DX31" s="410"/>
      <c r="DY31" s="410"/>
      <c r="DZ31" s="410"/>
      <c r="EA31" s="410"/>
      <c r="EB31" s="410"/>
      <c r="EC31" s="412"/>
    </row>
    <row r="32" spans="2:133" ht="11.25" customHeight="1" x14ac:dyDescent="0.2">
      <c r="B32" s="377" t="s">
        <v>248</v>
      </c>
      <c r="C32" s="378"/>
      <c r="D32" s="378"/>
      <c r="E32" s="378"/>
      <c r="F32" s="378"/>
      <c r="G32" s="378"/>
      <c r="H32" s="378"/>
      <c r="I32" s="378"/>
      <c r="J32" s="378"/>
      <c r="K32" s="378"/>
      <c r="L32" s="378"/>
      <c r="M32" s="378"/>
      <c r="N32" s="378"/>
      <c r="O32" s="378"/>
      <c r="P32" s="378"/>
      <c r="Q32" s="379"/>
      <c r="R32" s="370">
        <v>666093</v>
      </c>
      <c r="S32" s="371"/>
      <c r="T32" s="371"/>
      <c r="U32" s="371"/>
      <c r="V32" s="371"/>
      <c r="W32" s="371"/>
      <c r="X32" s="371"/>
      <c r="Y32" s="372"/>
      <c r="Z32" s="373">
        <v>6</v>
      </c>
      <c r="AA32" s="373"/>
      <c r="AB32" s="373"/>
      <c r="AC32" s="373"/>
      <c r="AD32" s="374" t="s">
        <v>66</v>
      </c>
      <c r="AE32" s="374"/>
      <c r="AF32" s="374"/>
      <c r="AG32" s="374"/>
      <c r="AH32" s="374"/>
      <c r="AI32" s="374"/>
      <c r="AJ32" s="374"/>
      <c r="AK32" s="374"/>
      <c r="AL32" s="380" t="s">
        <v>66</v>
      </c>
      <c r="AM32" s="381"/>
      <c r="AN32" s="381"/>
      <c r="AO32" s="382"/>
      <c r="AP32" s="439"/>
      <c r="AQ32" s="440"/>
      <c r="AR32" s="440"/>
      <c r="AS32" s="440"/>
      <c r="AT32" s="441"/>
      <c r="AU32" s="442"/>
      <c r="AV32" s="442"/>
      <c r="AW32" s="442"/>
      <c r="AX32" s="417" t="s">
        <v>249</v>
      </c>
      <c r="AY32" s="418"/>
      <c r="AZ32" s="418"/>
      <c r="BA32" s="418"/>
      <c r="BB32" s="418"/>
      <c r="BC32" s="418"/>
      <c r="BD32" s="418"/>
      <c r="BE32" s="418"/>
      <c r="BF32" s="419"/>
      <c r="BG32" s="443">
        <v>99.8</v>
      </c>
      <c r="BH32" s="444"/>
      <c r="BI32" s="444"/>
      <c r="BJ32" s="444"/>
      <c r="BK32" s="444"/>
      <c r="BL32" s="444"/>
      <c r="BM32" s="445">
        <v>99.2</v>
      </c>
      <c r="BN32" s="444"/>
      <c r="BO32" s="444"/>
      <c r="BP32" s="444"/>
      <c r="BQ32" s="446"/>
      <c r="BR32" s="443">
        <v>99.8</v>
      </c>
      <c r="BS32" s="444"/>
      <c r="BT32" s="444"/>
      <c r="BU32" s="444"/>
      <c r="BV32" s="444"/>
      <c r="BW32" s="444"/>
      <c r="BX32" s="445">
        <v>99.1</v>
      </c>
      <c r="BY32" s="444"/>
      <c r="BZ32" s="444"/>
      <c r="CA32" s="444"/>
      <c r="CB32" s="446"/>
      <c r="CD32" s="447"/>
      <c r="CE32" s="448"/>
      <c r="CF32" s="389" t="s">
        <v>250</v>
      </c>
      <c r="CG32" s="390"/>
      <c r="CH32" s="390"/>
      <c r="CI32" s="390"/>
      <c r="CJ32" s="390"/>
      <c r="CK32" s="390"/>
      <c r="CL32" s="390"/>
      <c r="CM32" s="390"/>
      <c r="CN32" s="390"/>
      <c r="CO32" s="390"/>
      <c r="CP32" s="390"/>
      <c r="CQ32" s="391"/>
      <c r="CR32" s="370" t="s">
        <v>66</v>
      </c>
      <c r="CS32" s="371"/>
      <c r="CT32" s="371"/>
      <c r="CU32" s="371"/>
      <c r="CV32" s="371"/>
      <c r="CW32" s="371"/>
      <c r="CX32" s="371"/>
      <c r="CY32" s="372"/>
      <c r="CZ32" s="380" t="s">
        <v>66</v>
      </c>
      <c r="DA32" s="410"/>
      <c r="DB32" s="410"/>
      <c r="DC32" s="411"/>
      <c r="DD32" s="387" t="s">
        <v>66</v>
      </c>
      <c r="DE32" s="371"/>
      <c r="DF32" s="371"/>
      <c r="DG32" s="371"/>
      <c r="DH32" s="371"/>
      <c r="DI32" s="371"/>
      <c r="DJ32" s="371"/>
      <c r="DK32" s="372"/>
      <c r="DL32" s="387" t="s">
        <v>66</v>
      </c>
      <c r="DM32" s="371"/>
      <c r="DN32" s="371"/>
      <c r="DO32" s="371"/>
      <c r="DP32" s="371"/>
      <c r="DQ32" s="371"/>
      <c r="DR32" s="371"/>
      <c r="DS32" s="371"/>
      <c r="DT32" s="371"/>
      <c r="DU32" s="371"/>
      <c r="DV32" s="372"/>
      <c r="DW32" s="380" t="s">
        <v>66</v>
      </c>
      <c r="DX32" s="410"/>
      <c r="DY32" s="410"/>
      <c r="DZ32" s="410"/>
      <c r="EA32" s="410"/>
      <c r="EB32" s="410"/>
      <c r="EC32" s="412"/>
    </row>
    <row r="33" spans="2:133" ht="11.25" customHeight="1" x14ac:dyDescent="0.2">
      <c r="B33" s="377" t="s">
        <v>251</v>
      </c>
      <c r="C33" s="378"/>
      <c r="D33" s="378"/>
      <c r="E33" s="378"/>
      <c r="F33" s="378"/>
      <c r="G33" s="378"/>
      <c r="H33" s="378"/>
      <c r="I33" s="378"/>
      <c r="J33" s="378"/>
      <c r="K33" s="378"/>
      <c r="L33" s="378"/>
      <c r="M33" s="378"/>
      <c r="N33" s="378"/>
      <c r="O33" s="378"/>
      <c r="P33" s="378"/>
      <c r="Q33" s="379"/>
      <c r="R33" s="370">
        <v>270632</v>
      </c>
      <c r="S33" s="371"/>
      <c r="T33" s="371"/>
      <c r="U33" s="371"/>
      <c r="V33" s="371"/>
      <c r="W33" s="371"/>
      <c r="X33" s="371"/>
      <c r="Y33" s="372"/>
      <c r="Z33" s="373">
        <v>2.4</v>
      </c>
      <c r="AA33" s="373"/>
      <c r="AB33" s="373"/>
      <c r="AC33" s="373"/>
      <c r="AD33" s="374" t="s">
        <v>66</v>
      </c>
      <c r="AE33" s="374"/>
      <c r="AF33" s="374"/>
      <c r="AG33" s="374"/>
      <c r="AH33" s="374"/>
      <c r="AI33" s="374"/>
      <c r="AJ33" s="374"/>
      <c r="AK33" s="374"/>
      <c r="AL33" s="380" t="s">
        <v>66</v>
      </c>
      <c r="AM33" s="381"/>
      <c r="AN33" s="381"/>
      <c r="AO33" s="382"/>
      <c r="AP33" s="449"/>
      <c r="AQ33" s="450"/>
      <c r="AR33" s="376"/>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89" t="s">
        <v>252</v>
      </c>
      <c r="CE33" s="390"/>
      <c r="CF33" s="390"/>
      <c r="CG33" s="390"/>
      <c r="CH33" s="390"/>
      <c r="CI33" s="390"/>
      <c r="CJ33" s="390"/>
      <c r="CK33" s="390"/>
      <c r="CL33" s="390"/>
      <c r="CM33" s="390"/>
      <c r="CN33" s="390"/>
      <c r="CO33" s="390"/>
      <c r="CP33" s="390"/>
      <c r="CQ33" s="391"/>
      <c r="CR33" s="370">
        <v>4791135</v>
      </c>
      <c r="CS33" s="408"/>
      <c r="CT33" s="408"/>
      <c r="CU33" s="408"/>
      <c r="CV33" s="408"/>
      <c r="CW33" s="408"/>
      <c r="CX33" s="408"/>
      <c r="CY33" s="409"/>
      <c r="CZ33" s="380">
        <v>46.1</v>
      </c>
      <c r="DA33" s="410"/>
      <c r="DB33" s="410"/>
      <c r="DC33" s="411"/>
      <c r="DD33" s="387">
        <v>3956956</v>
      </c>
      <c r="DE33" s="408"/>
      <c r="DF33" s="408"/>
      <c r="DG33" s="408"/>
      <c r="DH33" s="408"/>
      <c r="DI33" s="408"/>
      <c r="DJ33" s="408"/>
      <c r="DK33" s="409"/>
      <c r="DL33" s="387">
        <v>3715373</v>
      </c>
      <c r="DM33" s="408"/>
      <c r="DN33" s="408"/>
      <c r="DO33" s="408"/>
      <c r="DP33" s="408"/>
      <c r="DQ33" s="408"/>
      <c r="DR33" s="408"/>
      <c r="DS33" s="408"/>
      <c r="DT33" s="408"/>
      <c r="DU33" s="408"/>
      <c r="DV33" s="409"/>
      <c r="DW33" s="380">
        <v>51.8</v>
      </c>
      <c r="DX33" s="410"/>
      <c r="DY33" s="410"/>
      <c r="DZ33" s="410"/>
      <c r="EA33" s="410"/>
      <c r="EB33" s="410"/>
      <c r="EC33" s="412"/>
    </row>
    <row r="34" spans="2:133" ht="11.25" customHeight="1" x14ac:dyDescent="0.2">
      <c r="B34" s="377" t="s">
        <v>253</v>
      </c>
      <c r="C34" s="378"/>
      <c r="D34" s="378"/>
      <c r="E34" s="378"/>
      <c r="F34" s="378"/>
      <c r="G34" s="378"/>
      <c r="H34" s="378"/>
      <c r="I34" s="378"/>
      <c r="J34" s="378"/>
      <c r="K34" s="378"/>
      <c r="L34" s="378"/>
      <c r="M34" s="378"/>
      <c r="N34" s="378"/>
      <c r="O34" s="378"/>
      <c r="P34" s="378"/>
      <c r="Q34" s="379"/>
      <c r="R34" s="370">
        <v>344691</v>
      </c>
      <c r="S34" s="371"/>
      <c r="T34" s="371"/>
      <c r="U34" s="371"/>
      <c r="V34" s="371"/>
      <c r="W34" s="371"/>
      <c r="X34" s="371"/>
      <c r="Y34" s="372"/>
      <c r="Z34" s="373">
        <v>3.1</v>
      </c>
      <c r="AA34" s="373"/>
      <c r="AB34" s="373"/>
      <c r="AC34" s="373"/>
      <c r="AD34" s="374">
        <v>9</v>
      </c>
      <c r="AE34" s="374"/>
      <c r="AF34" s="374"/>
      <c r="AG34" s="374"/>
      <c r="AH34" s="374"/>
      <c r="AI34" s="374"/>
      <c r="AJ34" s="374"/>
      <c r="AK34" s="374"/>
      <c r="AL34" s="380">
        <v>0</v>
      </c>
      <c r="AM34" s="381"/>
      <c r="AN34" s="381"/>
      <c r="AO34" s="382"/>
      <c r="AP34" s="451"/>
      <c r="AQ34" s="352" t="s">
        <v>254</v>
      </c>
      <c r="AR34" s="353"/>
      <c r="AS34" s="353"/>
      <c r="AT34" s="353"/>
      <c r="AU34" s="353"/>
      <c r="AV34" s="353"/>
      <c r="AW34" s="353"/>
      <c r="AX34" s="353"/>
      <c r="AY34" s="353"/>
      <c r="AZ34" s="353"/>
      <c r="BA34" s="353"/>
      <c r="BB34" s="353"/>
      <c r="BC34" s="353"/>
      <c r="BD34" s="353"/>
      <c r="BE34" s="353"/>
      <c r="BF34" s="354"/>
      <c r="BG34" s="352" t="s">
        <v>255</v>
      </c>
      <c r="BH34" s="353"/>
      <c r="BI34" s="353"/>
      <c r="BJ34" s="353"/>
      <c r="BK34" s="353"/>
      <c r="BL34" s="353"/>
      <c r="BM34" s="353"/>
      <c r="BN34" s="353"/>
      <c r="BO34" s="353"/>
      <c r="BP34" s="353"/>
      <c r="BQ34" s="353"/>
      <c r="BR34" s="353"/>
      <c r="BS34" s="353"/>
      <c r="BT34" s="353"/>
      <c r="BU34" s="353"/>
      <c r="BV34" s="353"/>
      <c r="BW34" s="353"/>
      <c r="BX34" s="353"/>
      <c r="BY34" s="353"/>
      <c r="BZ34" s="353"/>
      <c r="CA34" s="353"/>
      <c r="CB34" s="354"/>
      <c r="CD34" s="389" t="s">
        <v>256</v>
      </c>
      <c r="CE34" s="390"/>
      <c r="CF34" s="390"/>
      <c r="CG34" s="390"/>
      <c r="CH34" s="390"/>
      <c r="CI34" s="390"/>
      <c r="CJ34" s="390"/>
      <c r="CK34" s="390"/>
      <c r="CL34" s="390"/>
      <c r="CM34" s="390"/>
      <c r="CN34" s="390"/>
      <c r="CO34" s="390"/>
      <c r="CP34" s="390"/>
      <c r="CQ34" s="391"/>
      <c r="CR34" s="370">
        <v>2505138</v>
      </c>
      <c r="CS34" s="371"/>
      <c r="CT34" s="371"/>
      <c r="CU34" s="371"/>
      <c r="CV34" s="371"/>
      <c r="CW34" s="371"/>
      <c r="CX34" s="371"/>
      <c r="CY34" s="372"/>
      <c r="CZ34" s="380">
        <v>24.1</v>
      </c>
      <c r="DA34" s="410"/>
      <c r="DB34" s="410"/>
      <c r="DC34" s="411"/>
      <c r="DD34" s="387">
        <v>1990114</v>
      </c>
      <c r="DE34" s="371"/>
      <c r="DF34" s="371"/>
      <c r="DG34" s="371"/>
      <c r="DH34" s="371"/>
      <c r="DI34" s="371"/>
      <c r="DJ34" s="371"/>
      <c r="DK34" s="372"/>
      <c r="DL34" s="387">
        <v>1973156</v>
      </c>
      <c r="DM34" s="371"/>
      <c r="DN34" s="371"/>
      <c r="DO34" s="371"/>
      <c r="DP34" s="371"/>
      <c r="DQ34" s="371"/>
      <c r="DR34" s="371"/>
      <c r="DS34" s="371"/>
      <c r="DT34" s="371"/>
      <c r="DU34" s="371"/>
      <c r="DV34" s="372"/>
      <c r="DW34" s="380">
        <v>27.5</v>
      </c>
      <c r="DX34" s="410"/>
      <c r="DY34" s="410"/>
      <c r="DZ34" s="410"/>
      <c r="EA34" s="410"/>
      <c r="EB34" s="410"/>
      <c r="EC34" s="412"/>
    </row>
    <row r="35" spans="2:133" ht="11.25" customHeight="1" x14ac:dyDescent="0.2">
      <c r="B35" s="377" t="s">
        <v>257</v>
      </c>
      <c r="C35" s="378"/>
      <c r="D35" s="378"/>
      <c r="E35" s="378"/>
      <c r="F35" s="378"/>
      <c r="G35" s="378"/>
      <c r="H35" s="378"/>
      <c r="I35" s="378"/>
      <c r="J35" s="378"/>
      <c r="K35" s="378"/>
      <c r="L35" s="378"/>
      <c r="M35" s="378"/>
      <c r="N35" s="378"/>
      <c r="O35" s="378"/>
      <c r="P35" s="378"/>
      <c r="Q35" s="379"/>
      <c r="R35" s="370">
        <v>621800</v>
      </c>
      <c r="S35" s="371"/>
      <c r="T35" s="371"/>
      <c r="U35" s="371"/>
      <c r="V35" s="371"/>
      <c r="W35" s="371"/>
      <c r="X35" s="371"/>
      <c r="Y35" s="372"/>
      <c r="Z35" s="373">
        <v>5.6</v>
      </c>
      <c r="AA35" s="373"/>
      <c r="AB35" s="373"/>
      <c r="AC35" s="373"/>
      <c r="AD35" s="374" t="s">
        <v>66</v>
      </c>
      <c r="AE35" s="374"/>
      <c r="AF35" s="374"/>
      <c r="AG35" s="374"/>
      <c r="AH35" s="374"/>
      <c r="AI35" s="374"/>
      <c r="AJ35" s="374"/>
      <c r="AK35" s="374"/>
      <c r="AL35" s="380" t="s">
        <v>66</v>
      </c>
      <c r="AM35" s="381"/>
      <c r="AN35" s="381"/>
      <c r="AO35" s="382"/>
      <c r="AP35" s="451"/>
      <c r="AQ35" s="452" t="s">
        <v>258</v>
      </c>
      <c r="AR35" s="453"/>
      <c r="AS35" s="453"/>
      <c r="AT35" s="453"/>
      <c r="AU35" s="453"/>
      <c r="AV35" s="453"/>
      <c r="AW35" s="453"/>
      <c r="AX35" s="453"/>
      <c r="AY35" s="454"/>
      <c r="AZ35" s="362">
        <v>1313689</v>
      </c>
      <c r="BA35" s="363"/>
      <c r="BB35" s="363"/>
      <c r="BC35" s="363"/>
      <c r="BD35" s="363"/>
      <c r="BE35" s="363"/>
      <c r="BF35" s="455"/>
      <c r="BG35" s="383" t="s">
        <v>259</v>
      </c>
      <c r="BH35" s="384"/>
      <c r="BI35" s="384"/>
      <c r="BJ35" s="384"/>
      <c r="BK35" s="384"/>
      <c r="BL35" s="384"/>
      <c r="BM35" s="384"/>
      <c r="BN35" s="384"/>
      <c r="BO35" s="384"/>
      <c r="BP35" s="384"/>
      <c r="BQ35" s="384"/>
      <c r="BR35" s="384"/>
      <c r="BS35" s="384"/>
      <c r="BT35" s="384"/>
      <c r="BU35" s="385"/>
      <c r="BV35" s="362">
        <v>152279</v>
      </c>
      <c r="BW35" s="363"/>
      <c r="BX35" s="363"/>
      <c r="BY35" s="363"/>
      <c r="BZ35" s="363"/>
      <c r="CA35" s="363"/>
      <c r="CB35" s="455"/>
      <c r="CD35" s="389" t="s">
        <v>260</v>
      </c>
      <c r="CE35" s="390"/>
      <c r="CF35" s="390"/>
      <c r="CG35" s="390"/>
      <c r="CH35" s="390"/>
      <c r="CI35" s="390"/>
      <c r="CJ35" s="390"/>
      <c r="CK35" s="390"/>
      <c r="CL35" s="390"/>
      <c r="CM35" s="390"/>
      <c r="CN35" s="390"/>
      <c r="CO35" s="390"/>
      <c r="CP35" s="390"/>
      <c r="CQ35" s="391"/>
      <c r="CR35" s="370">
        <v>60611</v>
      </c>
      <c r="CS35" s="408"/>
      <c r="CT35" s="408"/>
      <c r="CU35" s="408"/>
      <c r="CV35" s="408"/>
      <c r="CW35" s="408"/>
      <c r="CX35" s="408"/>
      <c r="CY35" s="409"/>
      <c r="CZ35" s="380">
        <v>0.6</v>
      </c>
      <c r="DA35" s="410"/>
      <c r="DB35" s="410"/>
      <c r="DC35" s="411"/>
      <c r="DD35" s="387">
        <v>13087</v>
      </c>
      <c r="DE35" s="408"/>
      <c r="DF35" s="408"/>
      <c r="DG35" s="408"/>
      <c r="DH35" s="408"/>
      <c r="DI35" s="408"/>
      <c r="DJ35" s="408"/>
      <c r="DK35" s="409"/>
      <c r="DL35" s="387">
        <v>13087</v>
      </c>
      <c r="DM35" s="408"/>
      <c r="DN35" s="408"/>
      <c r="DO35" s="408"/>
      <c r="DP35" s="408"/>
      <c r="DQ35" s="408"/>
      <c r="DR35" s="408"/>
      <c r="DS35" s="408"/>
      <c r="DT35" s="408"/>
      <c r="DU35" s="408"/>
      <c r="DV35" s="409"/>
      <c r="DW35" s="380">
        <v>0.2</v>
      </c>
      <c r="DX35" s="410"/>
      <c r="DY35" s="410"/>
      <c r="DZ35" s="410"/>
      <c r="EA35" s="410"/>
      <c r="EB35" s="410"/>
      <c r="EC35" s="412"/>
    </row>
    <row r="36" spans="2:133" ht="11.25" customHeight="1" x14ac:dyDescent="0.2">
      <c r="B36" s="377" t="s">
        <v>261</v>
      </c>
      <c r="C36" s="378"/>
      <c r="D36" s="378"/>
      <c r="E36" s="378"/>
      <c r="F36" s="378"/>
      <c r="G36" s="378"/>
      <c r="H36" s="378"/>
      <c r="I36" s="378"/>
      <c r="J36" s="378"/>
      <c r="K36" s="378"/>
      <c r="L36" s="378"/>
      <c r="M36" s="378"/>
      <c r="N36" s="378"/>
      <c r="O36" s="378"/>
      <c r="P36" s="378"/>
      <c r="Q36" s="379"/>
      <c r="R36" s="370" t="s">
        <v>66</v>
      </c>
      <c r="S36" s="371"/>
      <c r="T36" s="371"/>
      <c r="U36" s="371"/>
      <c r="V36" s="371"/>
      <c r="W36" s="371"/>
      <c r="X36" s="371"/>
      <c r="Y36" s="372"/>
      <c r="Z36" s="373" t="s">
        <v>66</v>
      </c>
      <c r="AA36" s="373"/>
      <c r="AB36" s="373"/>
      <c r="AC36" s="373"/>
      <c r="AD36" s="374" t="s">
        <v>66</v>
      </c>
      <c r="AE36" s="374"/>
      <c r="AF36" s="374"/>
      <c r="AG36" s="374"/>
      <c r="AH36" s="374"/>
      <c r="AI36" s="374"/>
      <c r="AJ36" s="374"/>
      <c r="AK36" s="374"/>
      <c r="AL36" s="380" t="s">
        <v>66</v>
      </c>
      <c r="AM36" s="381"/>
      <c r="AN36" s="381"/>
      <c r="AO36" s="382"/>
      <c r="AQ36" s="456" t="s">
        <v>262</v>
      </c>
      <c r="AR36" s="457"/>
      <c r="AS36" s="457"/>
      <c r="AT36" s="457"/>
      <c r="AU36" s="457"/>
      <c r="AV36" s="457"/>
      <c r="AW36" s="457"/>
      <c r="AX36" s="457"/>
      <c r="AY36" s="458"/>
      <c r="AZ36" s="370">
        <v>369000</v>
      </c>
      <c r="BA36" s="371"/>
      <c r="BB36" s="371"/>
      <c r="BC36" s="371"/>
      <c r="BD36" s="408"/>
      <c r="BE36" s="408"/>
      <c r="BF36" s="438"/>
      <c r="BG36" s="389" t="s">
        <v>263</v>
      </c>
      <c r="BH36" s="390"/>
      <c r="BI36" s="390"/>
      <c r="BJ36" s="390"/>
      <c r="BK36" s="390"/>
      <c r="BL36" s="390"/>
      <c r="BM36" s="390"/>
      <c r="BN36" s="390"/>
      <c r="BO36" s="390"/>
      <c r="BP36" s="390"/>
      <c r="BQ36" s="390"/>
      <c r="BR36" s="390"/>
      <c r="BS36" s="390"/>
      <c r="BT36" s="390"/>
      <c r="BU36" s="391"/>
      <c r="BV36" s="370">
        <v>134184</v>
      </c>
      <c r="BW36" s="371"/>
      <c r="BX36" s="371"/>
      <c r="BY36" s="371"/>
      <c r="BZ36" s="371"/>
      <c r="CA36" s="371"/>
      <c r="CB36" s="388"/>
      <c r="CD36" s="389" t="s">
        <v>264</v>
      </c>
      <c r="CE36" s="390"/>
      <c r="CF36" s="390"/>
      <c r="CG36" s="390"/>
      <c r="CH36" s="390"/>
      <c r="CI36" s="390"/>
      <c r="CJ36" s="390"/>
      <c r="CK36" s="390"/>
      <c r="CL36" s="390"/>
      <c r="CM36" s="390"/>
      <c r="CN36" s="390"/>
      <c r="CO36" s="390"/>
      <c r="CP36" s="390"/>
      <c r="CQ36" s="391"/>
      <c r="CR36" s="370">
        <v>897382</v>
      </c>
      <c r="CS36" s="371"/>
      <c r="CT36" s="371"/>
      <c r="CU36" s="371"/>
      <c r="CV36" s="371"/>
      <c r="CW36" s="371"/>
      <c r="CX36" s="371"/>
      <c r="CY36" s="372"/>
      <c r="CZ36" s="380">
        <v>8.6</v>
      </c>
      <c r="DA36" s="410"/>
      <c r="DB36" s="410"/>
      <c r="DC36" s="411"/>
      <c r="DD36" s="387">
        <v>822444</v>
      </c>
      <c r="DE36" s="371"/>
      <c r="DF36" s="371"/>
      <c r="DG36" s="371"/>
      <c r="DH36" s="371"/>
      <c r="DI36" s="371"/>
      <c r="DJ36" s="371"/>
      <c r="DK36" s="372"/>
      <c r="DL36" s="387">
        <v>744841</v>
      </c>
      <c r="DM36" s="371"/>
      <c r="DN36" s="371"/>
      <c r="DO36" s="371"/>
      <c r="DP36" s="371"/>
      <c r="DQ36" s="371"/>
      <c r="DR36" s="371"/>
      <c r="DS36" s="371"/>
      <c r="DT36" s="371"/>
      <c r="DU36" s="371"/>
      <c r="DV36" s="372"/>
      <c r="DW36" s="380">
        <v>10.4</v>
      </c>
      <c r="DX36" s="410"/>
      <c r="DY36" s="410"/>
      <c r="DZ36" s="410"/>
      <c r="EA36" s="410"/>
      <c r="EB36" s="410"/>
      <c r="EC36" s="412"/>
    </row>
    <row r="37" spans="2:133" ht="11.25" customHeight="1" x14ac:dyDescent="0.2">
      <c r="B37" s="377" t="s">
        <v>265</v>
      </c>
      <c r="C37" s="378"/>
      <c r="D37" s="378"/>
      <c r="E37" s="378"/>
      <c r="F37" s="378"/>
      <c r="G37" s="378"/>
      <c r="H37" s="378"/>
      <c r="I37" s="378"/>
      <c r="J37" s="378"/>
      <c r="K37" s="378"/>
      <c r="L37" s="378"/>
      <c r="M37" s="378"/>
      <c r="N37" s="378"/>
      <c r="O37" s="378"/>
      <c r="P37" s="378"/>
      <c r="Q37" s="379"/>
      <c r="R37" s="370">
        <v>512300</v>
      </c>
      <c r="S37" s="371"/>
      <c r="T37" s="371"/>
      <c r="U37" s="371"/>
      <c r="V37" s="371"/>
      <c r="W37" s="371"/>
      <c r="X37" s="371"/>
      <c r="Y37" s="372"/>
      <c r="Z37" s="373">
        <v>4.5999999999999996</v>
      </c>
      <c r="AA37" s="373"/>
      <c r="AB37" s="373"/>
      <c r="AC37" s="373"/>
      <c r="AD37" s="374" t="s">
        <v>66</v>
      </c>
      <c r="AE37" s="374"/>
      <c r="AF37" s="374"/>
      <c r="AG37" s="374"/>
      <c r="AH37" s="374"/>
      <c r="AI37" s="374"/>
      <c r="AJ37" s="374"/>
      <c r="AK37" s="374"/>
      <c r="AL37" s="380" t="s">
        <v>66</v>
      </c>
      <c r="AM37" s="381"/>
      <c r="AN37" s="381"/>
      <c r="AO37" s="382"/>
      <c r="AQ37" s="456" t="s">
        <v>266</v>
      </c>
      <c r="AR37" s="457"/>
      <c r="AS37" s="457"/>
      <c r="AT37" s="457"/>
      <c r="AU37" s="457"/>
      <c r="AV37" s="457"/>
      <c r="AW37" s="457"/>
      <c r="AX37" s="457"/>
      <c r="AY37" s="458"/>
      <c r="AZ37" s="370" t="s">
        <v>66</v>
      </c>
      <c r="BA37" s="371"/>
      <c r="BB37" s="371"/>
      <c r="BC37" s="371"/>
      <c r="BD37" s="408"/>
      <c r="BE37" s="408"/>
      <c r="BF37" s="438"/>
      <c r="BG37" s="389" t="s">
        <v>267</v>
      </c>
      <c r="BH37" s="390"/>
      <c r="BI37" s="390"/>
      <c r="BJ37" s="390"/>
      <c r="BK37" s="390"/>
      <c r="BL37" s="390"/>
      <c r="BM37" s="390"/>
      <c r="BN37" s="390"/>
      <c r="BO37" s="390"/>
      <c r="BP37" s="390"/>
      <c r="BQ37" s="390"/>
      <c r="BR37" s="390"/>
      <c r="BS37" s="390"/>
      <c r="BT37" s="390"/>
      <c r="BU37" s="391"/>
      <c r="BV37" s="370">
        <v>4838</v>
      </c>
      <c r="BW37" s="371"/>
      <c r="BX37" s="371"/>
      <c r="BY37" s="371"/>
      <c r="BZ37" s="371"/>
      <c r="CA37" s="371"/>
      <c r="CB37" s="388"/>
      <c r="CD37" s="389" t="s">
        <v>268</v>
      </c>
      <c r="CE37" s="390"/>
      <c r="CF37" s="390"/>
      <c r="CG37" s="390"/>
      <c r="CH37" s="390"/>
      <c r="CI37" s="390"/>
      <c r="CJ37" s="390"/>
      <c r="CK37" s="390"/>
      <c r="CL37" s="390"/>
      <c r="CM37" s="390"/>
      <c r="CN37" s="390"/>
      <c r="CO37" s="390"/>
      <c r="CP37" s="390"/>
      <c r="CQ37" s="391"/>
      <c r="CR37" s="370">
        <v>5017</v>
      </c>
      <c r="CS37" s="408"/>
      <c r="CT37" s="408"/>
      <c r="CU37" s="408"/>
      <c r="CV37" s="408"/>
      <c r="CW37" s="408"/>
      <c r="CX37" s="408"/>
      <c r="CY37" s="409"/>
      <c r="CZ37" s="380">
        <v>0</v>
      </c>
      <c r="DA37" s="410"/>
      <c r="DB37" s="410"/>
      <c r="DC37" s="411"/>
      <c r="DD37" s="387">
        <v>5017</v>
      </c>
      <c r="DE37" s="408"/>
      <c r="DF37" s="408"/>
      <c r="DG37" s="408"/>
      <c r="DH37" s="408"/>
      <c r="DI37" s="408"/>
      <c r="DJ37" s="408"/>
      <c r="DK37" s="409"/>
      <c r="DL37" s="387">
        <v>5017</v>
      </c>
      <c r="DM37" s="408"/>
      <c r="DN37" s="408"/>
      <c r="DO37" s="408"/>
      <c r="DP37" s="408"/>
      <c r="DQ37" s="408"/>
      <c r="DR37" s="408"/>
      <c r="DS37" s="408"/>
      <c r="DT37" s="408"/>
      <c r="DU37" s="408"/>
      <c r="DV37" s="409"/>
      <c r="DW37" s="380">
        <v>0.1</v>
      </c>
      <c r="DX37" s="410"/>
      <c r="DY37" s="410"/>
      <c r="DZ37" s="410"/>
      <c r="EA37" s="410"/>
      <c r="EB37" s="410"/>
      <c r="EC37" s="412"/>
    </row>
    <row r="38" spans="2:133" ht="11.25" customHeight="1" x14ac:dyDescent="0.2">
      <c r="B38" s="417" t="s">
        <v>269</v>
      </c>
      <c r="C38" s="418"/>
      <c r="D38" s="418"/>
      <c r="E38" s="418"/>
      <c r="F38" s="418"/>
      <c r="G38" s="418"/>
      <c r="H38" s="418"/>
      <c r="I38" s="418"/>
      <c r="J38" s="418"/>
      <c r="K38" s="418"/>
      <c r="L38" s="418"/>
      <c r="M38" s="418"/>
      <c r="N38" s="418"/>
      <c r="O38" s="418"/>
      <c r="P38" s="418"/>
      <c r="Q38" s="419"/>
      <c r="R38" s="459">
        <v>11053068</v>
      </c>
      <c r="S38" s="460"/>
      <c r="T38" s="460"/>
      <c r="U38" s="460"/>
      <c r="V38" s="460"/>
      <c r="W38" s="460"/>
      <c r="X38" s="460"/>
      <c r="Y38" s="461"/>
      <c r="Z38" s="462">
        <v>100</v>
      </c>
      <c r="AA38" s="462"/>
      <c r="AB38" s="462"/>
      <c r="AC38" s="462"/>
      <c r="AD38" s="463">
        <v>6666590</v>
      </c>
      <c r="AE38" s="463"/>
      <c r="AF38" s="463"/>
      <c r="AG38" s="463"/>
      <c r="AH38" s="463"/>
      <c r="AI38" s="463"/>
      <c r="AJ38" s="463"/>
      <c r="AK38" s="463"/>
      <c r="AL38" s="464">
        <v>100</v>
      </c>
      <c r="AM38" s="445"/>
      <c r="AN38" s="445"/>
      <c r="AO38" s="465"/>
      <c r="AQ38" s="456" t="s">
        <v>270</v>
      </c>
      <c r="AR38" s="457"/>
      <c r="AS38" s="457"/>
      <c r="AT38" s="457"/>
      <c r="AU38" s="457"/>
      <c r="AV38" s="457"/>
      <c r="AW38" s="457"/>
      <c r="AX38" s="457"/>
      <c r="AY38" s="458"/>
      <c r="AZ38" s="370" t="s">
        <v>66</v>
      </c>
      <c r="BA38" s="371"/>
      <c r="BB38" s="371"/>
      <c r="BC38" s="371"/>
      <c r="BD38" s="408"/>
      <c r="BE38" s="408"/>
      <c r="BF38" s="438"/>
      <c r="BG38" s="389" t="s">
        <v>271</v>
      </c>
      <c r="BH38" s="390"/>
      <c r="BI38" s="390"/>
      <c r="BJ38" s="390"/>
      <c r="BK38" s="390"/>
      <c r="BL38" s="390"/>
      <c r="BM38" s="390"/>
      <c r="BN38" s="390"/>
      <c r="BO38" s="390"/>
      <c r="BP38" s="390"/>
      <c r="BQ38" s="390"/>
      <c r="BR38" s="390"/>
      <c r="BS38" s="390"/>
      <c r="BT38" s="390"/>
      <c r="BU38" s="391"/>
      <c r="BV38" s="370">
        <v>8038</v>
      </c>
      <c r="BW38" s="371"/>
      <c r="BX38" s="371"/>
      <c r="BY38" s="371"/>
      <c r="BZ38" s="371"/>
      <c r="CA38" s="371"/>
      <c r="CB38" s="388"/>
      <c r="CD38" s="389" t="s">
        <v>272</v>
      </c>
      <c r="CE38" s="390"/>
      <c r="CF38" s="390"/>
      <c r="CG38" s="390"/>
      <c r="CH38" s="390"/>
      <c r="CI38" s="390"/>
      <c r="CJ38" s="390"/>
      <c r="CK38" s="390"/>
      <c r="CL38" s="390"/>
      <c r="CM38" s="390"/>
      <c r="CN38" s="390"/>
      <c r="CO38" s="390"/>
      <c r="CP38" s="390"/>
      <c r="CQ38" s="391"/>
      <c r="CR38" s="370">
        <v>1313689</v>
      </c>
      <c r="CS38" s="371"/>
      <c r="CT38" s="371"/>
      <c r="CU38" s="371"/>
      <c r="CV38" s="371"/>
      <c r="CW38" s="371"/>
      <c r="CX38" s="371"/>
      <c r="CY38" s="372"/>
      <c r="CZ38" s="380">
        <v>12.6</v>
      </c>
      <c r="DA38" s="410"/>
      <c r="DB38" s="410"/>
      <c r="DC38" s="411"/>
      <c r="DD38" s="387">
        <v>1122954</v>
      </c>
      <c r="DE38" s="371"/>
      <c r="DF38" s="371"/>
      <c r="DG38" s="371"/>
      <c r="DH38" s="371"/>
      <c r="DI38" s="371"/>
      <c r="DJ38" s="371"/>
      <c r="DK38" s="372"/>
      <c r="DL38" s="387">
        <v>984289</v>
      </c>
      <c r="DM38" s="371"/>
      <c r="DN38" s="371"/>
      <c r="DO38" s="371"/>
      <c r="DP38" s="371"/>
      <c r="DQ38" s="371"/>
      <c r="DR38" s="371"/>
      <c r="DS38" s="371"/>
      <c r="DT38" s="371"/>
      <c r="DU38" s="371"/>
      <c r="DV38" s="372"/>
      <c r="DW38" s="380">
        <v>13.7</v>
      </c>
      <c r="DX38" s="410"/>
      <c r="DY38" s="410"/>
      <c r="DZ38" s="410"/>
      <c r="EA38" s="410"/>
      <c r="EB38" s="410"/>
      <c r="EC38" s="412"/>
    </row>
    <row r="39" spans="2:133" ht="11.25" customHeight="1" x14ac:dyDescent="0.2">
      <c r="AQ39" s="456" t="s">
        <v>273</v>
      </c>
      <c r="AR39" s="457"/>
      <c r="AS39" s="457"/>
      <c r="AT39" s="457"/>
      <c r="AU39" s="457"/>
      <c r="AV39" s="457"/>
      <c r="AW39" s="457"/>
      <c r="AX39" s="457"/>
      <c r="AY39" s="458"/>
      <c r="AZ39" s="370" t="s">
        <v>66</v>
      </c>
      <c r="BA39" s="371"/>
      <c r="BB39" s="371"/>
      <c r="BC39" s="371"/>
      <c r="BD39" s="408"/>
      <c r="BE39" s="408"/>
      <c r="BF39" s="438"/>
      <c r="BG39" s="466" t="s">
        <v>274</v>
      </c>
      <c r="BH39" s="467"/>
      <c r="BI39" s="467"/>
      <c r="BJ39" s="467"/>
      <c r="BK39" s="467"/>
      <c r="BL39" s="468"/>
      <c r="BM39" s="390" t="s">
        <v>275</v>
      </c>
      <c r="BN39" s="390"/>
      <c r="BO39" s="390"/>
      <c r="BP39" s="390"/>
      <c r="BQ39" s="390"/>
      <c r="BR39" s="390"/>
      <c r="BS39" s="390"/>
      <c r="BT39" s="390"/>
      <c r="BU39" s="391"/>
      <c r="BV39" s="370">
        <v>106</v>
      </c>
      <c r="BW39" s="371"/>
      <c r="BX39" s="371"/>
      <c r="BY39" s="371"/>
      <c r="BZ39" s="371"/>
      <c r="CA39" s="371"/>
      <c r="CB39" s="388"/>
      <c r="CD39" s="389" t="s">
        <v>276</v>
      </c>
      <c r="CE39" s="390"/>
      <c r="CF39" s="390"/>
      <c r="CG39" s="390"/>
      <c r="CH39" s="390"/>
      <c r="CI39" s="390"/>
      <c r="CJ39" s="390"/>
      <c r="CK39" s="390"/>
      <c r="CL39" s="390"/>
      <c r="CM39" s="390"/>
      <c r="CN39" s="390"/>
      <c r="CO39" s="390"/>
      <c r="CP39" s="390"/>
      <c r="CQ39" s="391"/>
      <c r="CR39" s="370">
        <v>14274</v>
      </c>
      <c r="CS39" s="408"/>
      <c r="CT39" s="408"/>
      <c r="CU39" s="408"/>
      <c r="CV39" s="408"/>
      <c r="CW39" s="408"/>
      <c r="CX39" s="408"/>
      <c r="CY39" s="409"/>
      <c r="CZ39" s="380">
        <v>0.1</v>
      </c>
      <c r="DA39" s="410"/>
      <c r="DB39" s="410"/>
      <c r="DC39" s="411"/>
      <c r="DD39" s="387">
        <v>8357</v>
      </c>
      <c r="DE39" s="408"/>
      <c r="DF39" s="408"/>
      <c r="DG39" s="408"/>
      <c r="DH39" s="408"/>
      <c r="DI39" s="408"/>
      <c r="DJ39" s="408"/>
      <c r="DK39" s="409"/>
      <c r="DL39" s="387" t="s">
        <v>66</v>
      </c>
      <c r="DM39" s="408"/>
      <c r="DN39" s="408"/>
      <c r="DO39" s="408"/>
      <c r="DP39" s="408"/>
      <c r="DQ39" s="408"/>
      <c r="DR39" s="408"/>
      <c r="DS39" s="408"/>
      <c r="DT39" s="408"/>
      <c r="DU39" s="408"/>
      <c r="DV39" s="409"/>
      <c r="DW39" s="380" t="s">
        <v>66</v>
      </c>
      <c r="DX39" s="410"/>
      <c r="DY39" s="410"/>
      <c r="DZ39" s="410"/>
      <c r="EA39" s="410"/>
      <c r="EB39" s="410"/>
      <c r="EC39" s="412"/>
    </row>
    <row r="40" spans="2:133" ht="11.25" customHeight="1" x14ac:dyDescent="0.2">
      <c r="AQ40" s="456" t="s">
        <v>277</v>
      </c>
      <c r="AR40" s="457"/>
      <c r="AS40" s="457"/>
      <c r="AT40" s="457"/>
      <c r="AU40" s="457"/>
      <c r="AV40" s="457"/>
      <c r="AW40" s="457"/>
      <c r="AX40" s="457"/>
      <c r="AY40" s="458"/>
      <c r="AZ40" s="370">
        <v>270484</v>
      </c>
      <c r="BA40" s="371"/>
      <c r="BB40" s="371"/>
      <c r="BC40" s="371"/>
      <c r="BD40" s="408"/>
      <c r="BE40" s="408"/>
      <c r="BF40" s="438"/>
      <c r="BG40" s="466"/>
      <c r="BH40" s="467"/>
      <c r="BI40" s="467"/>
      <c r="BJ40" s="467"/>
      <c r="BK40" s="467"/>
      <c r="BL40" s="468"/>
      <c r="BM40" s="390" t="s">
        <v>278</v>
      </c>
      <c r="BN40" s="390"/>
      <c r="BO40" s="390"/>
      <c r="BP40" s="390"/>
      <c r="BQ40" s="390"/>
      <c r="BR40" s="390"/>
      <c r="BS40" s="390"/>
      <c r="BT40" s="390"/>
      <c r="BU40" s="391"/>
      <c r="BV40" s="370" t="s">
        <v>66</v>
      </c>
      <c r="BW40" s="371"/>
      <c r="BX40" s="371"/>
      <c r="BY40" s="371"/>
      <c r="BZ40" s="371"/>
      <c r="CA40" s="371"/>
      <c r="CB40" s="388"/>
      <c r="CD40" s="389" t="s">
        <v>279</v>
      </c>
      <c r="CE40" s="390"/>
      <c r="CF40" s="390"/>
      <c r="CG40" s="390"/>
      <c r="CH40" s="390"/>
      <c r="CI40" s="390"/>
      <c r="CJ40" s="390"/>
      <c r="CK40" s="390"/>
      <c r="CL40" s="390"/>
      <c r="CM40" s="390"/>
      <c r="CN40" s="390"/>
      <c r="CO40" s="390"/>
      <c r="CP40" s="390"/>
      <c r="CQ40" s="391"/>
      <c r="CR40" s="370">
        <v>41</v>
      </c>
      <c r="CS40" s="371"/>
      <c r="CT40" s="371"/>
      <c r="CU40" s="371"/>
      <c r="CV40" s="371"/>
      <c r="CW40" s="371"/>
      <c r="CX40" s="371"/>
      <c r="CY40" s="372"/>
      <c r="CZ40" s="380">
        <v>0</v>
      </c>
      <c r="DA40" s="410"/>
      <c r="DB40" s="410"/>
      <c r="DC40" s="411"/>
      <c r="DD40" s="387" t="s">
        <v>66</v>
      </c>
      <c r="DE40" s="371"/>
      <c r="DF40" s="371"/>
      <c r="DG40" s="371"/>
      <c r="DH40" s="371"/>
      <c r="DI40" s="371"/>
      <c r="DJ40" s="371"/>
      <c r="DK40" s="372"/>
      <c r="DL40" s="387" t="s">
        <v>66</v>
      </c>
      <c r="DM40" s="371"/>
      <c r="DN40" s="371"/>
      <c r="DO40" s="371"/>
      <c r="DP40" s="371"/>
      <c r="DQ40" s="371"/>
      <c r="DR40" s="371"/>
      <c r="DS40" s="371"/>
      <c r="DT40" s="371"/>
      <c r="DU40" s="371"/>
      <c r="DV40" s="372"/>
      <c r="DW40" s="380" t="s">
        <v>66</v>
      </c>
      <c r="DX40" s="410"/>
      <c r="DY40" s="410"/>
      <c r="DZ40" s="410"/>
      <c r="EA40" s="410"/>
      <c r="EB40" s="410"/>
      <c r="EC40" s="412"/>
    </row>
    <row r="41" spans="2:133" ht="11.25" customHeight="1" x14ac:dyDescent="0.2">
      <c r="AQ41" s="469" t="s">
        <v>280</v>
      </c>
      <c r="AR41" s="470"/>
      <c r="AS41" s="470"/>
      <c r="AT41" s="470"/>
      <c r="AU41" s="470"/>
      <c r="AV41" s="470"/>
      <c r="AW41" s="470"/>
      <c r="AX41" s="470"/>
      <c r="AY41" s="471"/>
      <c r="AZ41" s="459">
        <v>674205</v>
      </c>
      <c r="BA41" s="460"/>
      <c r="BB41" s="460"/>
      <c r="BC41" s="460"/>
      <c r="BD41" s="444"/>
      <c r="BE41" s="444"/>
      <c r="BF41" s="446"/>
      <c r="BG41" s="472"/>
      <c r="BH41" s="473"/>
      <c r="BI41" s="473"/>
      <c r="BJ41" s="473"/>
      <c r="BK41" s="473"/>
      <c r="BL41" s="474"/>
      <c r="BM41" s="396" t="s">
        <v>281</v>
      </c>
      <c r="BN41" s="396"/>
      <c r="BO41" s="396"/>
      <c r="BP41" s="396"/>
      <c r="BQ41" s="396"/>
      <c r="BR41" s="396"/>
      <c r="BS41" s="396"/>
      <c r="BT41" s="396"/>
      <c r="BU41" s="397"/>
      <c r="BV41" s="459">
        <v>296</v>
      </c>
      <c r="BW41" s="460"/>
      <c r="BX41" s="460"/>
      <c r="BY41" s="460"/>
      <c r="BZ41" s="460"/>
      <c r="CA41" s="460"/>
      <c r="CB41" s="475"/>
      <c r="CD41" s="389" t="s">
        <v>282</v>
      </c>
      <c r="CE41" s="390"/>
      <c r="CF41" s="390"/>
      <c r="CG41" s="390"/>
      <c r="CH41" s="390"/>
      <c r="CI41" s="390"/>
      <c r="CJ41" s="390"/>
      <c r="CK41" s="390"/>
      <c r="CL41" s="390"/>
      <c r="CM41" s="390"/>
      <c r="CN41" s="390"/>
      <c r="CO41" s="390"/>
      <c r="CP41" s="390"/>
      <c r="CQ41" s="391"/>
      <c r="CR41" s="370" t="s">
        <v>66</v>
      </c>
      <c r="CS41" s="408"/>
      <c r="CT41" s="408"/>
      <c r="CU41" s="408"/>
      <c r="CV41" s="408"/>
      <c r="CW41" s="408"/>
      <c r="CX41" s="408"/>
      <c r="CY41" s="409"/>
      <c r="CZ41" s="380" t="s">
        <v>66</v>
      </c>
      <c r="DA41" s="410"/>
      <c r="DB41" s="410"/>
      <c r="DC41" s="411"/>
      <c r="DD41" s="387" t="s">
        <v>66</v>
      </c>
      <c r="DE41" s="408"/>
      <c r="DF41" s="408"/>
      <c r="DG41" s="408"/>
      <c r="DH41" s="408"/>
      <c r="DI41" s="408"/>
      <c r="DJ41" s="408"/>
      <c r="DK41" s="409"/>
      <c r="DL41" s="476"/>
      <c r="DM41" s="477"/>
      <c r="DN41" s="477"/>
      <c r="DO41" s="477"/>
      <c r="DP41" s="477"/>
      <c r="DQ41" s="477"/>
      <c r="DR41" s="477"/>
      <c r="DS41" s="477"/>
      <c r="DT41" s="477"/>
      <c r="DU41" s="477"/>
      <c r="DV41" s="478"/>
      <c r="DW41" s="479"/>
      <c r="DX41" s="480"/>
      <c r="DY41" s="480"/>
      <c r="DZ41" s="480"/>
      <c r="EA41" s="480"/>
      <c r="EB41" s="480"/>
      <c r="EC41" s="481"/>
    </row>
    <row r="42" spans="2:133" ht="11.25" customHeight="1" x14ac:dyDescent="0.2">
      <c r="B42" s="376" t="s">
        <v>283</v>
      </c>
      <c r="C42" s="376"/>
      <c r="D42" s="376"/>
      <c r="E42" s="376"/>
      <c r="F42" s="376"/>
      <c r="G42" s="376"/>
      <c r="H42" s="376"/>
      <c r="I42" s="376"/>
      <c r="J42" s="376"/>
      <c r="K42" s="376"/>
      <c r="L42" s="376"/>
      <c r="M42" s="376"/>
      <c r="N42" s="376"/>
      <c r="O42" s="376"/>
      <c r="P42" s="376"/>
      <c r="Q42" s="376"/>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BV42" s="483"/>
      <c r="BW42" s="483"/>
      <c r="BX42" s="483"/>
      <c r="BY42" s="483"/>
      <c r="BZ42" s="483"/>
      <c r="CA42" s="483"/>
      <c r="CB42" s="483"/>
      <c r="CD42" s="377" t="s">
        <v>284</v>
      </c>
      <c r="CE42" s="378"/>
      <c r="CF42" s="378"/>
      <c r="CG42" s="378"/>
      <c r="CH42" s="378"/>
      <c r="CI42" s="378"/>
      <c r="CJ42" s="378"/>
      <c r="CK42" s="378"/>
      <c r="CL42" s="378"/>
      <c r="CM42" s="378"/>
      <c r="CN42" s="378"/>
      <c r="CO42" s="378"/>
      <c r="CP42" s="378"/>
      <c r="CQ42" s="379"/>
      <c r="CR42" s="370">
        <v>955588</v>
      </c>
      <c r="CS42" s="371"/>
      <c r="CT42" s="371"/>
      <c r="CU42" s="371"/>
      <c r="CV42" s="371"/>
      <c r="CW42" s="371"/>
      <c r="CX42" s="371"/>
      <c r="CY42" s="372"/>
      <c r="CZ42" s="380">
        <v>9.1999999999999993</v>
      </c>
      <c r="DA42" s="381"/>
      <c r="DB42" s="381"/>
      <c r="DC42" s="484"/>
      <c r="DD42" s="387">
        <v>510561</v>
      </c>
      <c r="DE42" s="371"/>
      <c r="DF42" s="371"/>
      <c r="DG42" s="371"/>
      <c r="DH42" s="371"/>
      <c r="DI42" s="371"/>
      <c r="DJ42" s="371"/>
      <c r="DK42" s="372"/>
      <c r="DL42" s="476"/>
      <c r="DM42" s="477"/>
      <c r="DN42" s="477"/>
      <c r="DO42" s="477"/>
      <c r="DP42" s="477"/>
      <c r="DQ42" s="477"/>
      <c r="DR42" s="477"/>
      <c r="DS42" s="477"/>
      <c r="DT42" s="477"/>
      <c r="DU42" s="477"/>
      <c r="DV42" s="478"/>
      <c r="DW42" s="479"/>
      <c r="DX42" s="480"/>
      <c r="DY42" s="480"/>
      <c r="DZ42" s="480"/>
      <c r="EA42" s="480"/>
      <c r="EB42" s="480"/>
      <c r="EC42" s="481"/>
    </row>
    <row r="43" spans="2:133" ht="11.25" customHeight="1" x14ac:dyDescent="0.2">
      <c r="B43" s="485" t="s">
        <v>285</v>
      </c>
      <c r="C43" s="376"/>
      <c r="D43" s="376"/>
      <c r="E43" s="376"/>
      <c r="F43" s="376"/>
      <c r="G43" s="376"/>
      <c r="H43" s="376"/>
      <c r="I43" s="376"/>
      <c r="J43" s="376"/>
      <c r="K43" s="376"/>
      <c r="L43" s="376"/>
      <c r="M43" s="376"/>
      <c r="N43" s="376"/>
      <c r="O43" s="376"/>
      <c r="P43" s="376"/>
      <c r="Q43" s="376"/>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CD43" s="377" t="s">
        <v>286</v>
      </c>
      <c r="CE43" s="378"/>
      <c r="CF43" s="378"/>
      <c r="CG43" s="378"/>
      <c r="CH43" s="378"/>
      <c r="CI43" s="378"/>
      <c r="CJ43" s="378"/>
      <c r="CK43" s="378"/>
      <c r="CL43" s="378"/>
      <c r="CM43" s="378"/>
      <c r="CN43" s="378"/>
      <c r="CO43" s="378"/>
      <c r="CP43" s="378"/>
      <c r="CQ43" s="379"/>
      <c r="CR43" s="370">
        <v>43479</v>
      </c>
      <c r="CS43" s="408"/>
      <c r="CT43" s="408"/>
      <c r="CU43" s="408"/>
      <c r="CV43" s="408"/>
      <c r="CW43" s="408"/>
      <c r="CX43" s="408"/>
      <c r="CY43" s="409"/>
      <c r="CZ43" s="380">
        <v>0.4</v>
      </c>
      <c r="DA43" s="410"/>
      <c r="DB43" s="410"/>
      <c r="DC43" s="411"/>
      <c r="DD43" s="387">
        <v>43479</v>
      </c>
      <c r="DE43" s="408"/>
      <c r="DF43" s="408"/>
      <c r="DG43" s="408"/>
      <c r="DH43" s="408"/>
      <c r="DI43" s="408"/>
      <c r="DJ43" s="408"/>
      <c r="DK43" s="409"/>
      <c r="DL43" s="476"/>
      <c r="DM43" s="477"/>
      <c r="DN43" s="477"/>
      <c r="DO43" s="477"/>
      <c r="DP43" s="477"/>
      <c r="DQ43" s="477"/>
      <c r="DR43" s="477"/>
      <c r="DS43" s="477"/>
      <c r="DT43" s="477"/>
      <c r="DU43" s="477"/>
      <c r="DV43" s="478"/>
      <c r="DW43" s="479"/>
      <c r="DX43" s="480"/>
      <c r="DY43" s="480"/>
      <c r="DZ43" s="480"/>
      <c r="EA43" s="480"/>
      <c r="EB43" s="480"/>
      <c r="EC43" s="481"/>
    </row>
    <row r="44" spans="2:133" ht="11.25" customHeight="1" x14ac:dyDescent="0.2">
      <c r="B44" s="486" t="s">
        <v>287</v>
      </c>
      <c r="CD44" s="487" t="s">
        <v>238</v>
      </c>
      <c r="CE44" s="488"/>
      <c r="CF44" s="377" t="s">
        <v>288</v>
      </c>
      <c r="CG44" s="378"/>
      <c r="CH44" s="378"/>
      <c r="CI44" s="378"/>
      <c r="CJ44" s="378"/>
      <c r="CK44" s="378"/>
      <c r="CL44" s="378"/>
      <c r="CM44" s="378"/>
      <c r="CN44" s="378"/>
      <c r="CO44" s="378"/>
      <c r="CP44" s="378"/>
      <c r="CQ44" s="379"/>
      <c r="CR44" s="370">
        <v>955588</v>
      </c>
      <c r="CS44" s="371"/>
      <c r="CT44" s="371"/>
      <c r="CU44" s="371"/>
      <c r="CV44" s="371"/>
      <c r="CW44" s="371"/>
      <c r="CX44" s="371"/>
      <c r="CY44" s="372"/>
      <c r="CZ44" s="380">
        <v>9.1999999999999993</v>
      </c>
      <c r="DA44" s="381"/>
      <c r="DB44" s="381"/>
      <c r="DC44" s="484"/>
      <c r="DD44" s="387">
        <v>510561</v>
      </c>
      <c r="DE44" s="371"/>
      <c r="DF44" s="371"/>
      <c r="DG44" s="371"/>
      <c r="DH44" s="371"/>
      <c r="DI44" s="371"/>
      <c r="DJ44" s="371"/>
      <c r="DK44" s="372"/>
      <c r="DL44" s="476"/>
      <c r="DM44" s="477"/>
      <c r="DN44" s="477"/>
      <c r="DO44" s="477"/>
      <c r="DP44" s="477"/>
      <c r="DQ44" s="477"/>
      <c r="DR44" s="477"/>
      <c r="DS44" s="477"/>
      <c r="DT44" s="477"/>
      <c r="DU44" s="477"/>
      <c r="DV44" s="478"/>
      <c r="DW44" s="479"/>
      <c r="DX44" s="480"/>
      <c r="DY44" s="480"/>
      <c r="DZ44" s="480"/>
      <c r="EA44" s="480"/>
      <c r="EB44" s="480"/>
      <c r="EC44" s="481"/>
    </row>
    <row r="45" spans="2:133" ht="11.25" customHeight="1" x14ac:dyDescent="0.2">
      <c r="CD45" s="489"/>
      <c r="CE45" s="490"/>
      <c r="CF45" s="377" t="s">
        <v>289</v>
      </c>
      <c r="CG45" s="378"/>
      <c r="CH45" s="378"/>
      <c r="CI45" s="378"/>
      <c r="CJ45" s="378"/>
      <c r="CK45" s="378"/>
      <c r="CL45" s="378"/>
      <c r="CM45" s="378"/>
      <c r="CN45" s="378"/>
      <c r="CO45" s="378"/>
      <c r="CP45" s="378"/>
      <c r="CQ45" s="379"/>
      <c r="CR45" s="370">
        <v>270893</v>
      </c>
      <c r="CS45" s="408"/>
      <c r="CT45" s="408"/>
      <c r="CU45" s="408"/>
      <c r="CV45" s="408"/>
      <c r="CW45" s="408"/>
      <c r="CX45" s="408"/>
      <c r="CY45" s="409"/>
      <c r="CZ45" s="380">
        <v>2.6</v>
      </c>
      <c r="DA45" s="410"/>
      <c r="DB45" s="410"/>
      <c r="DC45" s="411"/>
      <c r="DD45" s="387">
        <v>39272</v>
      </c>
      <c r="DE45" s="408"/>
      <c r="DF45" s="408"/>
      <c r="DG45" s="408"/>
      <c r="DH45" s="408"/>
      <c r="DI45" s="408"/>
      <c r="DJ45" s="408"/>
      <c r="DK45" s="409"/>
      <c r="DL45" s="476"/>
      <c r="DM45" s="477"/>
      <c r="DN45" s="477"/>
      <c r="DO45" s="477"/>
      <c r="DP45" s="477"/>
      <c r="DQ45" s="477"/>
      <c r="DR45" s="477"/>
      <c r="DS45" s="477"/>
      <c r="DT45" s="477"/>
      <c r="DU45" s="477"/>
      <c r="DV45" s="478"/>
      <c r="DW45" s="479"/>
      <c r="DX45" s="480"/>
      <c r="DY45" s="480"/>
      <c r="DZ45" s="480"/>
      <c r="EA45" s="480"/>
      <c r="EB45" s="480"/>
      <c r="EC45" s="481"/>
    </row>
    <row r="46" spans="2:133" ht="11.25" customHeight="1" x14ac:dyDescent="0.2">
      <c r="CD46" s="489"/>
      <c r="CE46" s="490"/>
      <c r="CF46" s="377" t="s">
        <v>290</v>
      </c>
      <c r="CG46" s="378"/>
      <c r="CH46" s="378"/>
      <c r="CI46" s="378"/>
      <c r="CJ46" s="378"/>
      <c r="CK46" s="378"/>
      <c r="CL46" s="378"/>
      <c r="CM46" s="378"/>
      <c r="CN46" s="378"/>
      <c r="CO46" s="378"/>
      <c r="CP46" s="378"/>
      <c r="CQ46" s="379"/>
      <c r="CR46" s="370">
        <v>678009</v>
      </c>
      <c r="CS46" s="371"/>
      <c r="CT46" s="371"/>
      <c r="CU46" s="371"/>
      <c r="CV46" s="371"/>
      <c r="CW46" s="371"/>
      <c r="CX46" s="371"/>
      <c r="CY46" s="372"/>
      <c r="CZ46" s="380">
        <v>6.5</v>
      </c>
      <c r="DA46" s="381"/>
      <c r="DB46" s="381"/>
      <c r="DC46" s="484"/>
      <c r="DD46" s="387">
        <v>466303</v>
      </c>
      <c r="DE46" s="371"/>
      <c r="DF46" s="371"/>
      <c r="DG46" s="371"/>
      <c r="DH46" s="371"/>
      <c r="DI46" s="371"/>
      <c r="DJ46" s="371"/>
      <c r="DK46" s="372"/>
      <c r="DL46" s="476"/>
      <c r="DM46" s="477"/>
      <c r="DN46" s="477"/>
      <c r="DO46" s="477"/>
      <c r="DP46" s="477"/>
      <c r="DQ46" s="477"/>
      <c r="DR46" s="477"/>
      <c r="DS46" s="477"/>
      <c r="DT46" s="477"/>
      <c r="DU46" s="477"/>
      <c r="DV46" s="478"/>
      <c r="DW46" s="479"/>
      <c r="DX46" s="480"/>
      <c r="DY46" s="480"/>
      <c r="DZ46" s="480"/>
      <c r="EA46" s="480"/>
      <c r="EB46" s="480"/>
      <c r="EC46" s="481"/>
    </row>
    <row r="47" spans="2:133" ht="11.25" customHeight="1" x14ac:dyDescent="0.2">
      <c r="CD47" s="489"/>
      <c r="CE47" s="490"/>
      <c r="CF47" s="377" t="s">
        <v>291</v>
      </c>
      <c r="CG47" s="378"/>
      <c r="CH47" s="378"/>
      <c r="CI47" s="378"/>
      <c r="CJ47" s="378"/>
      <c r="CK47" s="378"/>
      <c r="CL47" s="378"/>
      <c r="CM47" s="378"/>
      <c r="CN47" s="378"/>
      <c r="CO47" s="378"/>
      <c r="CP47" s="378"/>
      <c r="CQ47" s="379"/>
      <c r="CR47" s="370" t="s">
        <v>66</v>
      </c>
      <c r="CS47" s="408"/>
      <c r="CT47" s="408"/>
      <c r="CU47" s="408"/>
      <c r="CV47" s="408"/>
      <c r="CW47" s="408"/>
      <c r="CX47" s="408"/>
      <c r="CY47" s="409"/>
      <c r="CZ47" s="380" t="s">
        <v>66</v>
      </c>
      <c r="DA47" s="410"/>
      <c r="DB47" s="410"/>
      <c r="DC47" s="411"/>
      <c r="DD47" s="387" t="s">
        <v>66</v>
      </c>
      <c r="DE47" s="408"/>
      <c r="DF47" s="408"/>
      <c r="DG47" s="408"/>
      <c r="DH47" s="408"/>
      <c r="DI47" s="408"/>
      <c r="DJ47" s="408"/>
      <c r="DK47" s="409"/>
      <c r="DL47" s="476"/>
      <c r="DM47" s="477"/>
      <c r="DN47" s="477"/>
      <c r="DO47" s="477"/>
      <c r="DP47" s="477"/>
      <c r="DQ47" s="477"/>
      <c r="DR47" s="477"/>
      <c r="DS47" s="477"/>
      <c r="DT47" s="477"/>
      <c r="DU47" s="477"/>
      <c r="DV47" s="478"/>
      <c r="DW47" s="479"/>
      <c r="DX47" s="480"/>
      <c r="DY47" s="480"/>
      <c r="DZ47" s="480"/>
      <c r="EA47" s="480"/>
      <c r="EB47" s="480"/>
      <c r="EC47" s="481"/>
    </row>
    <row r="48" spans="2:133" ht="10.8" x14ac:dyDescent="0.2">
      <c r="CD48" s="491"/>
      <c r="CE48" s="492"/>
      <c r="CF48" s="377" t="s">
        <v>292</v>
      </c>
      <c r="CG48" s="378"/>
      <c r="CH48" s="378"/>
      <c r="CI48" s="378"/>
      <c r="CJ48" s="378"/>
      <c r="CK48" s="378"/>
      <c r="CL48" s="378"/>
      <c r="CM48" s="378"/>
      <c r="CN48" s="378"/>
      <c r="CO48" s="378"/>
      <c r="CP48" s="378"/>
      <c r="CQ48" s="379"/>
      <c r="CR48" s="370" t="s">
        <v>66</v>
      </c>
      <c r="CS48" s="371"/>
      <c r="CT48" s="371"/>
      <c r="CU48" s="371"/>
      <c r="CV48" s="371"/>
      <c r="CW48" s="371"/>
      <c r="CX48" s="371"/>
      <c r="CY48" s="372"/>
      <c r="CZ48" s="380" t="s">
        <v>66</v>
      </c>
      <c r="DA48" s="381"/>
      <c r="DB48" s="381"/>
      <c r="DC48" s="484"/>
      <c r="DD48" s="387" t="s">
        <v>66</v>
      </c>
      <c r="DE48" s="371"/>
      <c r="DF48" s="371"/>
      <c r="DG48" s="371"/>
      <c r="DH48" s="371"/>
      <c r="DI48" s="371"/>
      <c r="DJ48" s="371"/>
      <c r="DK48" s="372"/>
      <c r="DL48" s="476"/>
      <c r="DM48" s="477"/>
      <c r="DN48" s="477"/>
      <c r="DO48" s="477"/>
      <c r="DP48" s="477"/>
      <c r="DQ48" s="477"/>
      <c r="DR48" s="477"/>
      <c r="DS48" s="477"/>
      <c r="DT48" s="477"/>
      <c r="DU48" s="477"/>
      <c r="DV48" s="478"/>
      <c r="DW48" s="479"/>
      <c r="DX48" s="480"/>
      <c r="DY48" s="480"/>
      <c r="DZ48" s="480"/>
      <c r="EA48" s="480"/>
      <c r="EB48" s="480"/>
      <c r="EC48" s="481"/>
    </row>
    <row r="49" spans="82:133" ht="11.25" customHeight="1" x14ac:dyDescent="0.2">
      <c r="CD49" s="417" t="s">
        <v>293</v>
      </c>
      <c r="CE49" s="418"/>
      <c r="CF49" s="418"/>
      <c r="CG49" s="418"/>
      <c r="CH49" s="418"/>
      <c r="CI49" s="418"/>
      <c r="CJ49" s="418"/>
      <c r="CK49" s="418"/>
      <c r="CL49" s="418"/>
      <c r="CM49" s="418"/>
      <c r="CN49" s="418"/>
      <c r="CO49" s="418"/>
      <c r="CP49" s="418"/>
      <c r="CQ49" s="419"/>
      <c r="CR49" s="459">
        <v>10398588</v>
      </c>
      <c r="CS49" s="444"/>
      <c r="CT49" s="444"/>
      <c r="CU49" s="444"/>
      <c r="CV49" s="444"/>
      <c r="CW49" s="444"/>
      <c r="CX49" s="444"/>
      <c r="CY49" s="493"/>
      <c r="CZ49" s="464">
        <v>100</v>
      </c>
      <c r="DA49" s="494"/>
      <c r="DB49" s="494"/>
      <c r="DC49" s="495"/>
      <c r="DD49" s="496">
        <v>7654601</v>
      </c>
      <c r="DE49" s="444"/>
      <c r="DF49" s="444"/>
      <c r="DG49" s="444"/>
      <c r="DH49" s="444"/>
      <c r="DI49" s="444"/>
      <c r="DJ49" s="444"/>
      <c r="DK49" s="493"/>
      <c r="DL49" s="497"/>
      <c r="DM49" s="498"/>
      <c r="DN49" s="498"/>
      <c r="DO49" s="498"/>
      <c r="DP49" s="498"/>
      <c r="DQ49" s="498"/>
      <c r="DR49" s="498"/>
      <c r="DS49" s="498"/>
      <c r="DT49" s="498"/>
      <c r="DU49" s="498"/>
      <c r="DV49" s="499"/>
      <c r="DW49" s="500"/>
      <c r="DX49" s="501"/>
      <c r="DY49" s="501"/>
      <c r="DZ49" s="501"/>
      <c r="EA49" s="501"/>
      <c r="EB49" s="501"/>
      <c r="EC49" s="502"/>
    </row>
    <row r="50" spans="82:133" ht="10.8" hidden="1" x14ac:dyDescent="0.2"/>
    <row r="51" spans="82:133" ht="10.8" hidden="1" x14ac:dyDescent="0.2"/>
    <row r="52" spans="82:133" ht="10.8" hidden="1" x14ac:dyDescent="0.2"/>
    <row r="53" spans="82:133" ht="10.8" hidden="1" x14ac:dyDescent="0.2"/>
  </sheetData>
  <sheetProtection algorithmName="SHA-512" hashValue="ReQ22twkZRk3qYTUWo8TQuPXV1MZ6o9e/1+mGY/YhEbAHBq1hknZgHj7kgOrRFXs/mqUwc5LG/yrP8/GUskTaw==" saltValue="wJ3oEzzSrL6/6h7bm5d4+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21743-4474-4017-B466-71929DA63C2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958" customWidth="1"/>
    <col min="131" max="131" width="1.6640625" style="958" customWidth="1"/>
    <col min="132" max="16384" width="9" style="958" hidden="1"/>
  </cols>
  <sheetData>
    <row r="1" spans="1:131" s="509" customFormat="1" ht="11.25" customHeight="1" thickBot="1" x14ac:dyDescent="0.25">
      <c r="A1" s="504"/>
      <c r="B1" s="504"/>
      <c r="C1" s="504"/>
      <c r="D1" s="504"/>
      <c r="E1" s="504"/>
      <c r="F1" s="504"/>
      <c r="G1" s="504"/>
      <c r="H1" s="504"/>
      <c r="I1" s="504"/>
      <c r="J1" s="504"/>
      <c r="K1" s="504"/>
      <c r="L1" s="504"/>
      <c r="M1" s="504"/>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6"/>
      <c r="DQ1" s="507"/>
      <c r="DR1" s="507"/>
      <c r="DS1" s="507"/>
      <c r="DT1" s="507"/>
      <c r="DU1" s="507"/>
      <c r="DV1" s="507"/>
      <c r="DW1" s="507"/>
      <c r="DX1" s="507"/>
      <c r="DY1" s="507"/>
      <c r="DZ1" s="507"/>
      <c r="EA1" s="508"/>
    </row>
    <row r="2" spans="1:131" s="516" customFormat="1" ht="26.25" customHeight="1" thickBot="1" x14ac:dyDescent="0.25">
      <c r="A2" s="510" t="s">
        <v>294</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1"/>
      <c r="CD2" s="511"/>
      <c r="CE2" s="511"/>
      <c r="CF2" s="511"/>
      <c r="CG2" s="511"/>
      <c r="CH2" s="511"/>
      <c r="CI2" s="511"/>
      <c r="CJ2" s="511"/>
      <c r="CK2" s="511"/>
      <c r="CL2" s="511"/>
      <c r="CM2" s="511"/>
      <c r="CN2" s="511"/>
      <c r="CO2" s="511"/>
      <c r="CP2" s="511"/>
      <c r="CQ2" s="511"/>
      <c r="CR2" s="511"/>
      <c r="CS2" s="511"/>
      <c r="CT2" s="511"/>
      <c r="CU2" s="511"/>
      <c r="CV2" s="511"/>
      <c r="CW2" s="511"/>
      <c r="CX2" s="511"/>
      <c r="CY2" s="511"/>
      <c r="CZ2" s="511"/>
      <c r="DA2" s="511"/>
      <c r="DB2" s="511"/>
      <c r="DC2" s="511"/>
      <c r="DD2" s="511"/>
      <c r="DE2" s="511"/>
      <c r="DF2" s="511"/>
      <c r="DG2" s="511"/>
      <c r="DH2" s="511"/>
      <c r="DI2" s="511"/>
      <c r="DJ2" s="512" t="s">
        <v>295</v>
      </c>
      <c r="DK2" s="513"/>
      <c r="DL2" s="513"/>
      <c r="DM2" s="513"/>
      <c r="DN2" s="513"/>
      <c r="DO2" s="514"/>
      <c r="DP2" s="511"/>
      <c r="DQ2" s="512" t="s">
        <v>296</v>
      </c>
      <c r="DR2" s="513"/>
      <c r="DS2" s="513"/>
      <c r="DT2" s="513"/>
      <c r="DU2" s="513"/>
      <c r="DV2" s="513"/>
      <c r="DW2" s="513"/>
      <c r="DX2" s="513"/>
      <c r="DY2" s="513"/>
      <c r="DZ2" s="514"/>
      <c r="EA2" s="515"/>
    </row>
    <row r="3" spans="1:131" s="509" customFormat="1" ht="11.25" customHeight="1" x14ac:dyDescent="0.2">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8"/>
    </row>
    <row r="4" spans="1:131" s="521" customFormat="1" ht="26.25" customHeight="1" thickBot="1" x14ac:dyDescent="0.25">
      <c r="A4" s="517" t="s">
        <v>297</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8"/>
      <c r="BA4" s="518"/>
      <c r="BB4" s="518"/>
      <c r="BC4" s="518"/>
      <c r="BD4" s="518"/>
      <c r="BE4" s="519"/>
      <c r="BF4" s="519"/>
      <c r="BG4" s="519"/>
      <c r="BH4" s="519"/>
      <c r="BI4" s="519"/>
      <c r="BJ4" s="519"/>
      <c r="BK4" s="519"/>
      <c r="BL4" s="519"/>
      <c r="BM4" s="519"/>
      <c r="BN4" s="519"/>
      <c r="BO4" s="519"/>
      <c r="BP4" s="519"/>
      <c r="BQ4" s="518" t="s">
        <v>298</v>
      </c>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20"/>
    </row>
    <row r="5" spans="1:131" s="521" customFormat="1" ht="26.25" customHeight="1" x14ac:dyDescent="0.2">
      <c r="A5" s="522" t="s">
        <v>299</v>
      </c>
      <c r="B5" s="523"/>
      <c r="C5" s="523"/>
      <c r="D5" s="523"/>
      <c r="E5" s="523"/>
      <c r="F5" s="523"/>
      <c r="G5" s="523"/>
      <c r="H5" s="523"/>
      <c r="I5" s="523"/>
      <c r="J5" s="523"/>
      <c r="K5" s="523"/>
      <c r="L5" s="523"/>
      <c r="M5" s="523"/>
      <c r="N5" s="523"/>
      <c r="O5" s="523"/>
      <c r="P5" s="524"/>
      <c r="Q5" s="525" t="s">
        <v>300</v>
      </c>
      <c r="R5" s="526"/>
      <c r="S5" s="526"/>
      <c r="T5" s="526"/>
      <c r="U5" s="527"/>
      <c r="V5" s="525" t="s">
        <v>301</v>
      </c>
      <c r="W5" s="526"/>
      <c r="X5" s="526"/>
      <c r="Y5" s="526"/>
      <c r="Z5" s="527"/>
      <c r="AA5" s="525" t="s">
        <v>302</v>
      </c>
      <c r="AB5" s="526"/>
      <c r="AC5" s="526"/>
      <c r="AD5" s="526"/>
      <c r="AE5" s="526"/>
      <c r="AF5" s="528" t="s">
        <v>303</v>
      </c>
      <c r="AG5" s="526"/>
      <c r="AH5" s="526"/>
      <c r="AI5" s="526"/>
      <c r="AJ5" s="529"/>
      <c r="AK5" s="526" t="s">
        <v>304</v>
      </c>
      <c r="AL5" s="526"/>
      <c r="AM5" s="526"/>
      <c r="AN5" s="526"/>
      <c r="AO5" s="527"/>
      <c r="AP5" s="525" t="s">
        <v>305</v>
      </c>
      <c r="AQ5" s="526"/>
      <c r="AR5" s="526"/>
      <c r="AS5" s="526"/>
      <c r="AT5" s="527"/>
      <c r="AU5" s="525" t="s">
        <v>306</v>
      </c>
      <c r="AV5" s="526"/>
      <c r="AW5" s="526"/>
      <c r="AX5" s="526"/>
      <c r="AY5" s="529"/>
      <c r="AZ5" s="530"/>
      <c r="BA5" s="530"/>
      <c r="BB5" s="530"/>
      <c r="BC5" s="530"/>
      <c r="BD5" s="530"/>
      <c r="BE5" s="531"/>
      <c r="BF5" s="531"/>
      <c r="BG5" s="531"/>
      <c r="BH5" s="531"/>
      <c r="BI5" s="531"/>
      <c r="BJ5" s="531"/>
      <c r="BK5" s="531"/>
      <c r="BL5" s="531"/>
      <c r="BM5" s="531"/>
      <c r="BN5" s="531"/>
      <c r="BO5" s="531"/>
      <c r="BP5" s="531"/>
      <c r="BQ5" s="522" t="s">
        <v>307</v>
      </c>
      <c r="BR5" s="523"/>
      <c r="BS5" s="523"/>
      <c r="BT5" s="523"/>
      <c r="BU5" s="523"/>
      <c r="BV5" s="523"/>
      <c r="BW5" s="523"/>
      <c r="BX5" s="523"/>
      <c r="BY5" s="523"/>
      <c r="BZ5" s="523"/>
      <c r="CA5" s="523"/>
      <c r="CB5" s="523"/>
      <c r="CC5" s="523"/>
      <c r="CD5" s="523"/>
      <c r="CE5" s="523"/>
      <c r="CF5" s="523"/>
      <c r="CG5" s="524"/>
      <c r="CH5" s="525" t="s">
        <v>308</v>
      </c>
      <c r="CI5" s="526"/>
      <c r="CJ5" s="526"/>
      <c r="CK5" s="526"/>
      <c r="CL5" s="527"/>
      <c r="CM5" s="525" t="s">
        <v>309</v>
      </c>
      <c r="CN5" s="526"/>
      <c r="CO5" s="526"/>
      <c r="CP5" s="526"/>
      <c r="CQ5" s="527"/>
      <c r="CR5" s="525" t="s">
        <v>310</v>
      </c>
      <c r="CS5" s="526"/>
      <c r="CT5" s="526"/>
      <c r="CU5" s="526"/>
      <c r="CV5" s="527"/>
      <c r="CW5" s="525" t="s">
        <v>311</v>
      </c>
      <c r="CX5" s="526"/>
      <c r="CY5" s="526"/>
      <c r="CZ5" s="526"/>
      <c r="DA5" s="527"/>
      <c r="DB5" s="525" t="s">
        <v>312</v>
      </c>
      <c r="DC5" s="526"/>
      <c r="DD5" s="526"/>
      <c r="DE5" s="526"/>
      <c r="DF5" s="527"/>
      <c r="DG5" s="532" t="s">
        <v>313</v>
      </c>
      <c r="DH5" s="533"/>
      <c r="DI5" s="533"/>
      <c r="DJ5" s="533"/>
      <c r="DK5" s="534"/>
      <c r="DL5" s="532" t="s">
        <v>314</v>
      </c>
      <c r="DM5" s="533"/>
      <c r="DN5" s="533"/>
      <c r="DO5" s="533"/>
      <c r="DP5" s="534"/>
      <c r="DQ5" s="525" t="s">
        <v>315</v>
      </c>
      <c r="DR5" s="526"/>
      <c r="DS5" s="526"/>
      <c r="DT5" s="526"/>
      <c r="DU5" s="527"/>
      <c r="DV5" s="525" t="s">
        <v>306</v>
      </c>
      <c r="DW5" s="526"/>
      <c r="DX5" s="526"/>
      <c r="DY5" s="526"/>
      <c r="DZ5" s="529"/>
      <c r="EA5" s="520"/>
    </row>
    <row r="6" spans="1:131" s="521" customFormat="1" ht="26.25" customHeight="1" thickBot="1" x14ac:dyDescent="0.25">
      <c r="A6" s="535"/>
      <c r="B6" s="536"/>
      <c r="C6" s="536"/>
      <c r="D6" s="536"/>
      <c r="E6" s="536"/>
      <c r="F6" s="536"/>
      <c r="G6" s="536"/>
      <c r="H6" s="536"/>
      <c r="I6" s="536"/>
      <c r="J6" s="536"/>
      <c r="K6" s="536"/>
      <c r="L6" s="536"/>
      <c r="M6" s="536"/>
      <c r="N6" s="536"/>
      <c r="O6" s="536"/>
      <c r="P6" s="537"/>
      <c r="Q6" s="538"/>
      <c r="R6" s="539"/>
      <c r="S6" s="539"/>
      <c r="T6" s="539"/>
      <c r="U6" s="540"/>
      <c r="V6" s="538"/>
      <c r="W6" s="539"/>
      <c r="X6" s="539"/>
      <c r="Y6" s="539"/>
      <c r="Z6" s="540"/>
      <c r="AA6" s="538"/>
      <c r="AB6" s="539"/>
      <c r="AC6" s="539"/>
      <c r="AD6" s="539"/>
      <c r="AE6" s="539"/>
      <c r="AF6" s="541"/>
      <c r="AG6" s="539"/>
      <c r="AH6" s="539"/>
      <c r="AI6" s="539"/>
      <c r="AJ6" s="542"/>
      <c r="AK6" s="539"/>
      <c r="AL6" s="539"/>
      <c r="AM6" s="539"/>
      <c r="AN6" s="539"/>
      <c r="AO6" s="540"/>
      <c r="AP6" s="538"/>
      <c r="AQ6" s="539"/>
      <c r="AR6" s="539"/>
      <c r="AS6" s="539"/>
      <c r="AT6" s="540"/>
      <c r="AU6" s="538"/>
      <c r="AV6" s="539"/>
      <c r="AW6" s="539"/>
      <c r="AX6" s="539"/>
      <c r="AY6" s="542"/>
      <c r="AZ6" s="518"/>
      <c r="BA6" s="518"/>
      <c r="BB6" s="518"/>
      <c r="BC6" s="518"/>
      <c r="BD6" s="518"/>
      <c r="BE6" s="519"/>
      <c r="BF6" s="519"/>
      <c r="BG6" s="519"/>
      <c r="BH6" s="519"/>
      <c r="BI6" s="519"/>
      <c r="BJ6" s="519"/>
      <c r="BK6" s="519"/>
      <c r="BL6" s="519"/>
      <c r="BM6" s="519"/>
      <c r="BN6" s="519"/>
      <c r="BO6" s="519"/>
      <c r="BP6" s="519"/>
      <c r="BQ6" s="535"/>
      <c r="BR6" s="536"/>
      <c r="BS6" s="536"/>
      <c r="BT6" s="536"/>
      <c r="BU6" s="536"/>
      <c r="BV6" s="536"/>
      <c r="BW6" s="536"/>
      <c r="BX6" s="536"/>
      <c r="BY6" s="536"/>
      <c r="BZ6" s="536"/>
      <c r="CA6" s="536"/>
      <c r="CB6" s="536"/>
      <c r="CC6" s="536"/>
      <c r="CD6" s="536"/>
      <c r="CE6" s="536"/>
      <c r="CF6" s="536"/>
      <c r="CG6" s="537"/>
      <c r="CH6" s="538"/>
      <c r="CI6" s="539"/>
      <c r="CJ6" s="539"/>
      <c r="CK6" s="539"/>
      <c r="CL6" s="540"/>
      <c r="CM6" s="538"/>
      <c r="CN6" s="539"/>
      <c r="CO6" s="539"/>
      <c r="CP6" s="539"/>
      <c r="CQ6" s="540"/>
      <c r="CR6" s="538"/>
      <c r="CS6" s="539"/>
      <c r="CT6" s="539"/>
      <c r="CU6" s="539"/>
      <c r="CV6" s="540"/>
      <c r="CW6" s="538"/>
      <c r="CX6" s="539"/>
      <c r="CY6" s="539"/>
      <c r="CZ6" s="539"/>
      <c r="DA6" s="540"/>
      <c r="DB6" s="538"/>
      <c r="DC6" s="539"/>
      <c r="DD6" s="539"/>
      <c r="DE6" s="539"/>
      <c r="DF6" s="540"/>
      <c r="DG6" s="543"/>
      <c r="DH6" s="544"/>
      <c r="DI6" s="544"/>
      <c r="DJ6" s="544"/>
      <c r="DK6" s="545"/>
      <c r="DL6" s="543"/>
      <c r="DM6" s="544"/>
      <c r="DN6" s="544"/>
      <c r="DO6" s="544"/>
      <c r="DP6" s="545"/>
      <c r="DQ6" s="538"/>
      <c r="DR6" s="539"/>
      <c r="DS6" s="539"/>
      <c r="DT6" s="539"/>
      <c r="DU6" s="540"/>
      <c r="DV6" s="538"/>
      <c r="DW6" s="539"/>
      <c r="DX6" s="539"/>
      <c r="DY6" s="539"/>
      <c r="DZ6" s="542"/>
      <c r="EA6" s="520"/>
    </row>
    <row r="7" spans="1:131" s="521" customFormat="1" ht="26.25" customHeight="1" thickTop="1" x14ac:dyDescent="0.2">
      <c r="A7" s="546">
        <v>1</v>
      </c>
      <c r="B7" s="547" t="s">
        <v>316</v>
      </c>
      <c r="C7" s="548"/>
      <c r="D7" s="548"/>
      <c r="E7" s="548"/>
      <c r="F7" s="548"/>
      <c r="G7" s="548"/>
      <c r="H7" s="548"/>
      <c r="I7" s="548"/>
      <c r="J7" s="548"/>
      <c r="K7" s="548"/>
      <c r="L7" s="548"/>
      <c r="M7" s="548"/>
      <c r="N7" s="548"/>
      <c r="O7" s="548"/>
      <c r="P7" s="549"/>
      <c r="Q7" s="550">
        <v>11053</v>
      </c>
      <c r="R7" s="551"/>
      <c r="S7" s="551"/>
      <c r="T7" s="551"/>
      <c r="U7" s="551"/>
      <c r="V7" s="551">
        <v>10399</v>
      </c>
      <c r="W7" s="551"/>
      <c r="X7" s="551"/>
      <c r="Y7" s="551"/>
      <c r="Z7" s="551"/>
      <c r="AA7" s="551">
        <v>654</v>
      </c>
      <c r="AB7" s="551"/>
      <c r="AC7" s="551"/>
      <c r="AD7" s="551"/>
      <c r="AE7" s="552"/>
      <c r="AF7" s="553">
        <v>555</v>
      </c>
      <c r="AG7" s="554"/>
      <c r="AH7" s="554"/>
      <c r="AI7" s="554"/>
      <c r="AJ7" s="555"/>
      <c r="AK7" s="556">
        <v>666</v>
      </c>
      <c r="AL7" s="557"/>
      <c r="AM7" s="557"/>
      <c r="AN7" s="557"/>
      <c r="AO7" s="557"/>
      <c r="AP7" s="557">
        <v>9894</v>
      </c>
      <c r="AQ7" s="557"/>
      <c r="AR7" s="557"/>
      <c r="AS7" s="557"/>
      <c r="AT7" s="557"/>
      <c r="AU7" s="558"/>
      <c r="AV7" s="558"/>
      <c r="AW7" s="558"/>
      <c r="AX7" s="558"/>
      <c r="AY7" s="559"/>
      <c r="AZ7" s="518"/>
      <c r="BA7" s="518"/>
      <c r="BB7" s="518"/>
      <c r="BC7" s="518"/>
      <c r="BD7" s="518"/>
      <c r="BE7" s="519"/>
      <c r="BF7" s="519"/>
      <c r="BG7" s="519"/>
      <c r="BH7" s="519"/>
      <c r="BI7" s="519"/>
      <c r="BJ7" s="519"/>
      <c r="BK7" s="519"/>
      <c r="BL7" s="519"/>
      <c r="BM7" s="519"/>
      <c r="BN7" s="519"/>
      <c r="BO7" s="519"/>
      <c r="BP7" s="519"/>
      <c r="BQ7" s="560">
        <v>1</v>
      </c>
      <c r="BR7" s="561"/>
      <c r="BS7" s="562" t="s">
        <v>317</v>
      </c>
      <c r="BT7" s="563"/>
      <c r="BU7" s="563"/>
      <c r="BV7" s="563"/>
      <c r="BW7" s="563"/>
      <c r="BX7" s="563"/>
      <c r="BY7" s="563"/>
      <c r="BZ7" s="563"/>
      <c r="CA7" s="563"/>
      <c r="CB7" s="563"/>
      <c r="CC7" s="563"/>
      <c r="CD7" s="563"/>
      <c r="CE7" s="563"/>
      <c r="CF7" s="563"/>
      <c r="CG7" s="564"/>
      <c r="CH7" s="565">
        <v>-3</v>
      </c>
      <c r="CI7" s="566"/>
      <c r="CJ7" s="566"/>
      <c r="CK7" s="566"/>
      <c r="CL7" s="567"/>
      <c r="CM7" s="565">
        <v>209</v>
      </c>
      <c r="CN7" s="566"/>
      <c r="CO7" s="566"/>
      <c r="CP7" s="566"/>
      <c r="CQ7" s="567"/>
      <c r="CR7" s="565">
        <v>180</v>
      </c>
      <c r="CS7" s="566"/>
      <c r="CT7" s="566"/>
      <c r="CU7" s="566"/>
      <c r="CV7" s="567"/>
      <c r="CW7" s="565">
        <v>7</v>
      </c>
      <c r="CX7" s="566"/>
      <c r="CY7" s="566"/>
      <c r="CZ7" s="566"/>
      <c r="DA7" s="567"/>
      <c r="DB7" s="565" t="s">
        <v>318</v>
      </c>
      <c r="DC7" s="566"/>
      <c r="DD7" s="566"/>
      <c r="DE7" s="566"/>
      <c r="DF7" s="567"/>
      <c r="DG7" s="565" t="s">
        <v>318</v>
      </c>
      <c r="DH7" s="566"/>
      <c r="DI7" s="566"/>
      <c r="DJ7" s="566"/>
      <c r="DK7" s="567"/>
      <c r="DL7" s="565" t="s">
        <v>318</v>
      </c>
      <c r="DM7" s="566"/>
      <c r="DN7" s="566"/>
      <c r="DO7" s="566"/>
      <c r="DP7" s="567"/>
      <c r="DQ7" s="565" t="s">
        <v>318</v>
      </c>
      <c r="DR7" s="566"/>
      <c r="DS7" s="566"/>
      <c r="DT7" s="566"/>
      <c r="DU7" s="567"/>
      <c r="DV7" s="568"/>
      <c r="DW7" s="569"/>
      <c r="DX7" s="569"/>
      <c r="DY7" s="569"/>
      <c r="DZ7" s="570"/>
      <c r="EA7" s="520"/>
    </row>
    <row r="8" spans="1:131" s="521" customFormat="1" ht="26.25" customHeight="1" x14ac:dyDescent="0.2">
      <c r="A8" s="571">
        <v>2</v>
      </c>
      <c r="B8" s="572"/>
      <c r="C8" s="573"/>
      <c r="D8" s="573"/>
      <c r="E8" s="573"/>
      <c r="F8" s="573"/>
      <c r="G8" s="573"/>
      <c r="H8" s="573"/>
      <c r="I8" s="573"/>
      <c r="J8" s="573"/>
      <c r="K8" s="573"/>
      <c r="L8" s="573"/>
      <c r="M8" s="573"/>
      <c r="N8" s="573"/>
      <c r="O8" s="573"/>
      <c r="P8" s="574"/>
      <c r="Q8" s="575"/>
      <c r="R8" s="576"/>
      <c r="S8" s="576"/>
      <c r="T8" s="576"/>
      <c r="U8" s="576"/>
      <c r="V8" s="576"/>
      <c r="W8" s="576"/>
      <c r="X8" s="576"/>
      <c r="Y8" s="576"/>
      <c r="Z8" s="576"/>
      <c r="AA8" s="576"/>
      <c r="AB8" s="576"/>
      <c r="AC8" s="576"/>
      <c r="AD8" s="576"/>
      <c r="AE8" s="577"/>
      <c r="AF8" s="578"/>
      <c r="AG8" s="579"/>
      <c r="AH8" s="579"/>
      <c r="AI8" s="579"/>
      <c r="AJ8" s="580"/>
      <c r="AK8" s="581"/>
      <c r="AL8" s="582"/>
      <c r="AM8" s="582"/>
      <c r="AN8" s="582"/>
      <c r="AO8" s="582"/>
      <c r="AP8" s="582"/>
      <c r="AQ8" s="582"/>
      <c r="AR8" s="582"/>
      <c r="AS8" s="582"/>
      <c r="AT8" s="582"/>
      <c r="AU8" s="583"/>
      <c r="AV8" s="583"/>
      <c r="AW8" s="583"/>
      <c r="AX8" s="583"/>
      <c r="AY8" s="584"/>
      <c r="AZ8" s="518"/>
      <c r="BA8" s="518"/>
      <c r="BB8" s="518"/>
      <c r="BC8" s="518"/>
      <c r="BD8" s="518"/>
      <c r="BE8" s="519"/>
      <c r="BF8" s="519"/>
      <c r="BG8" s="519"/>
      <c r="BH8" s="519"/>
      <c r="BI8" s="519"/>
      <c r="BJ8" s="519"/>
      <c r="BK8" s="519"/>
      <c r="BL8" s="519"/>
      <c r="BM8" s="519"/>
      <c r="BN8" s="519"/>
      <c r="BO8" s="519"/>
      <c r="BP8" s="519"/>
      <c r="BQ8" s="585">
        <v>2</v>
      </c>
      <c r="BR8" s="586"/>
      <c r="BS8" s="562" t="s">
        <v>319</v>
      </c>
      <c r="BT8" s="563"/>
      <c r="BU8" s="563"/>
      <c r="BV8" s="563"/>
      <c r="BW8" s="563"/>
      <c r="BX8" s="563"/>
      <c r="BY8" s="563"/>
      <c r="BZ8" s="563"/>
      <c r="CA8" s="563"/>
      <c r="CB8" s="563"/>
      <c r="CC8" s="563"/>
      <c r="CD8" s="563"/>
      <c r="CE8" s="563"/>
      <c r="CF8" s="563"/>
      <c r="CG8" s="564"/>
      <c r="CH8" s="587">
        <v>4</v>
      </c>
      <c r="CI8" s="588"/>
      <c r="CJ8" s="588"/>
      <c r="CK8" s="588"/>
      <c r="CL8" s="589"/>
      <c r="CM8" s="587">
        <v>50</v>
      </c>
      <c r="CN8" s="588"/>
      <c r="CO8" s="588"/>
      <c r="CP8" s="588"/>
      <c r="CQ8" s="589"/>
      <c r="CR8" s="587">
        <v>50</v>
      </c>
      <c r="CS8" s="588"/>
      <c r="CT8" s="588"/>
      <c r="CU8" s="588"/>
      <c r="CV8" s="589"/>
      <c r="CW8" s="587">
        <v>53</v>
      </c>
      <c r="CX8" s="588"/>
      <c r="CY8" s="588"/>
      <c r="CZ8" s="588"/>
      <c r="DA8" s="589"/>
      <c r="DB8" s="587" t="s">
        <v>318</v>
      </c>
      <c r="DC8" s="588"/>
      <c r="DD8" s="588"/>
      <c r="DE8" s="588"/>
      <c r="DF8" s="589"/>
      <c r="DG8" s="587" t="s">
        <v>318</v>
      </c>
      <c r="DH8" s="588"/>
      <c r="DI8" s="588"/>
      <c r="DJ8" s="588"/>
      <c r="DK8" s="589"/>
      <c r="DL8" s="587" t="s">
        <v>318</v>
      </c>
      <c r="DM8" s="588"/>
      <c r="DN8" s="588"/>
      <c r="DO8" s="588"/>
      <c r="DP8" s="589"/>
      <c r="DQ8" s="587" t="s">
        <v>318</v>
      </c>
      <c r="DR8" s="588"/>
      <c r="DS8" s="588"/>
      <c r="DT8" s="588"/>
      <c r="DU8" s="589"/>
      <c r="DV8" s="590"/>
      <c r="DW8" s="591"/>
      <c r="DX8" s="591"/>
      <c r="DY8" s="591"/>
      <c r="DZ8" s="592"/>
      <c r="EA8" s="520"/>
    </row>
    <row r="9" spans="1:131" s="521" customFormat="1" ht="26.25" customHeight="1" x14ac:dyDescent="0.2">
      <c r="A9" s="571">
        <v>3</v>
      </c>
      <c r="B9" s="572"/>
      <c r="C9" s="573"/>
      <c r="D9" s="573"/>
      <c r="E9" s="573"/>
      <c r="F9" s="573"/>
      <c r="G9" s="573"/>
      <c r="H9" s="573"/>
      <c r="I9" s="573"/>
      <c r="J9" s="573"/>
      <c r="K9" s="573"/>
      <c r="L9" s="573"/>
      <c r="M9" s="573"/>
      <c r="N9" s="573"/>
      <c r="O9" s="573"/>
      <c r="P9" s="574"/>
      <c r="Q9" s="575"/>
      <c r="R9" s="576"/>
      <c r="S9" s="576"/>
      <c r="T9" s="576"/>
      <c r="U9" s="576"/>
      <c r="V9" s="576"/>
      <c r="W9" s="576"/>
      <c r="X9" s="576"/>
      <c r="Y9" s="576"/>
      <c r="Z9" s="576"/>
      <c r="AA9" s="576"/>
      <c r="AB9" s="576"/>
      <c r="AC9" s="576"/>
      <c r="AD9" s="576"/>
      <c r="AE9" s="577"/>
      <c r="AF9" s="578"/>
      <c r="AG9" s="579"/>
      <c r="AH9" s="579"/>
      <c r="AI9" s="579"/>
      <c r="AJ9" s="580"/>
      <c r="AK9" s="581"/>
      <c r="AL9" s="582"/>
      <c r="AM9" s="582"/>
      <c r="AN9" s="582"/>
      <c r="AO9" s="582"/>
      <c r="AP9" s="582"/>
      <c r="AQ9" s="582"/>
      <c r="AR9" s="582"/>
      <c r="AS9" s="582"/>
      <c r="AT9" s="582"/>
      <c r="AU9" s="583"/>
      <c r="AV9" s="583"/>
      <c r="AW9" s="583"/>
      <c r="AX9" s="583"/>
      <c r="AY9" s="584"/>
      <c r="AZ9" s="518"/>
      <c r="BA9" s="518"/>
      <c r="BB9" s="518"/>
      <c r="BC9" s="518"/>
      <c r="BD9" s="518"/>
      <c r="BE9" s="519"/>
      <c r="BF9" s="519"/>
      <c r="BG9" s="519"/>
      <c r="BH9" s="519"/>
      <c r="BI9" s="519"/>
      <c r="BJ9" s="519"/>
      <c r="BK9" s="519"/>
      <c r="BL9" s="519"/>
      <c r="BM9" s="519"/>
      <c r="BN9" s="519"/>
      <c r="BO9" s="519"/>
      <c r="BP9" s="519"/>
      <c r="BQ9" s="585">
        <v>3</v>
      </c>
      <c r="BR9" s="586" t="s">
        <v>320</v>
      </c>
      <c r="BS9" s="562" t="s">
        <v>321</v>
      </c>
      <c r="BT9" s="563"/>
      <c r="BU9" s="563"/>
      <c r="BV9" s="563"/>
      <c r="BW9" s="563"/>
      <c r="BX9" s="563"/>
      <c r="BY9" s="563"/>
      <c r="BZ9" s="563"/>
      <c r="CA9" s="563"/>
      <c r="CB9" s="563"/>
      <c r="CC9" s="563"/>
      <c r="CD9" s="563"/>
      <c r="CE9" s="563"/>
      <c r="CF9" s="563"/>
      <c r="CG9" s="564"/>
      <c r="CH9" s="587">
        <v>63</v>
      </c>
      <c r="CI9" s="588"/>
      <c r="CJ9" s="588"/>
      <c r="CK9" s="588"/>
      <c r="CL9" s="589"/>
      <c r="CM9" s="587">
        <v>97</v>
      </c>
      <c r="CN9" s="588"/>
      <c r="CO9" s="588"/>
      <c r="CP9" s="588"/>
      <c r="CQ9" s="589"/>
      <c r="CR9" s="587">
        <v>5</v>
      </c>
      <c r="CS9" s="588"/>
      <c r="CT9" s="588"/>
      <c r="CU9" s="588"/>
      <c r="CV9" s="589"/>
      <c r="CW9" s="587" t="s">
        <v>318</v>
      </c>
      <c r="CX9" s="588"/>
      <c r="CY9" s="588"/>
      <c r="CZ9" s="588"/>
      <c r="DA9" s="589"/>
      <c r="DB9" s="587">
        <v>210</v>
      </c>
      <c r="DC9" s="588"/>
      <c r="DD9" s="588"/>
      <c r="DE9" s="588"/>
      <c r="DF9" s="589"/>
      <c r="DG9" s="587">
        <v>642</v>
      </c>
      <c r="DH9" s="588"/>
      <c r="DI9" s="588"/>
      <c r="DJ9" s="588"/>
      <c r="DK9" s="589"/>
      <c r="DL9" s="587" t="s">
        <v>318</v>
      </c>
      <c r="DM9" s="588"/>
      <c r="DN9" s="588"/>
      <c r="DO9" s="588"/>
      <c r="DP9" s="589"/>
      <c r="DQ9" s="587" t="s">
        <v>318</v>
      </c>
      <c r="DR9" s="588"/>
      <c r="DS9" s="588"/>
      <c r="DT9" s="588"/>
      <c r="DU9" s="589"/>
      <c r="DV9" s="590"/>
      <c r="DW9" s="591"/>
      <c r="DX9" s="591"/>
      <c r="DY9" s="591"/>
      <c r="DZ9" s="592"/>
      <c r="EA9" s="520"/>
    </row>
    <row r="10" spans="1:131" s="521" customFormat="1" ht="26.25" customHeight="1" x14ac:dyDescent="0.2">
      <c r="A10" s="571">
        <v>4</v>
      </c>
      <c r="B10" s="572"/>
      <c r="C10" s="573"/>
      <c r="D10" s="573"/>
      <c r="E10" s="573"/>
      <c r="F10" s="573"/>
      <c r="G10" s="573"/>
      <c r="H10" s="573"/>
      <c r="I10" s="573"/>
      <c r="J10" s="573"/>
      <c r="K10" s="573"/>
      <c r="L10" s="573"/>
      <c r="M10" s="573"/>
      <c r="N10" s="573"/>
      <c r="O10" s="573"/>
      <c r="P10" s="574"/>
      <c r="Q10" s="575"/>
      <c r="R10" s="576"/>
      <c r="S10" s="576"/>
      <c r="T10" s="576"/>
      <c r="U10" s="576"/>
      <c r="V10" s="576"/>
      <c r="W10" s="576"/>
      <c r="X10" s="576"/>
      <c r="Y10" s="576"/>
      <c r="Z10" s="576"/>
      <c r="AA10" s="576"/>
      <c r="AB10" s="576"/>
      <c r="AC10" s="576"/>
      <c r="AD10" s="576"/>
      <c r="AE10" s="577"/>
      <c r="AF10" s="578"/>
      <c r="AG10" s="579"/>
      <c r="AH10" s="579"/>
      <c r="AI10" s="579"/>
      <c r="AJ10" s="580"/>
      <c r="AK10" s="581"/>
      <c r="AL10" s="582"/>
      <c r="AM10" s="582"/>
      <c r="AN10" s="582"/>
      <c r="AO10" s="582"/>
      <c r="AP10" s="582"/>
      <c r="AQ10" s="582"/>
      <c r="AR10" s="582"/>
      <c r="AS10" s="582"/>
      <c r="AT10" s="582"/>
      <c r="AU10" s="583"/>
      <c r="AV10" s="583"/>
      <c r="AW10" s="583"/>
      <c r="AX10" s="583"/>
      <c r="AY10" s="584"/>
      <c r="AZ10" s="518"/>
      <c r="BA10" s="518"/>
      <c r="BB10" s="518"/>
      <c r="BC10" s="518"/>
      <c r="BD10" s="518"/>
      <c r="BE10" s="519"/>
      <c r="BF10" s="519"/>
      <c r="BG10" s="519"/>
      <c r="BH10" s="519"/>
      <c r="BI10" s="519"/>
      <c r="BJ10" s="519"/>
      <c r="BK10" s="519"/>
      <c r="BL10" s="519"/>
      <c r="BM10" s="519"/>
      <c r="BN10" s="519"/>
      <c r="BO10" s="519"/>
      <c r="BP10" s="519"/>
      <c r="BQ10" s="585">
        <v>4</v>
      </c>
      <c r="BR10" s="586"/>
      <c r="BS10" s="562"/>
      <c r="BT10" s="563"/>
      <c r="BU10" s="563"/>
      <c r="BV10" s="563"/>
      <c r="BW10" s="563"/>
      <c r="BX10" s="563"/>
      <c r="BY10" s="563"/>
      <c r="BZ10" s="563"/>
      <c r="CA10" s="563"/>
      <c r="CB10" s="563"/>
      <c r="CC10" s="563"/>
      <c r="CD10" s="563"/>
      <c r="CE10" s="563"/>
      <c r="CF10" s="563"/>
      <c r="CG10" s="564"/>
      <c r="CH10" s="587"/>
      <c r="CI10" s="588"/>
      <c r="CJ10" s="588"/>
      <c r="CK10" s="588"/>
      <c r="CL10" s="589"/>
      <c r="CM10" s="587"/>
      <c r="CN10" s="588"/>
      <c r="CO10" s="588"/>
      <c r="CP10" s="588"/>
      <c r="CQ10" s="589"/>
      <c r="CR10" s="587"/>
      <c r="CS10" s="588"/>
      <c r="CT10" s="588"/>
      <c r="CU10" s="588"/>
      <c r="CV10" s="589"/>
      <c r="CW10" s="587"/>
      <c r="CX10" s="588"/>
      <c r="CY10" s="588"/>
      <c r="CZ10" s="588"/>
      <c r="DA10" s="589"/>
      <c r="DB10" s="587"/>
      <c r="DC10" s="588"/>
      <c r="DD10" s="588"/>
      <c r="DE10" s="588"/>
      <c r="DF10" s="589"/>
      <c r="DG10" s="587"/>
      <c r="DH10" s="588"/>
      <c r="DI10" s="588"/>
      <c r="DJ10" s="588"/>
      <c r="DK10" s="589"/>
      <c r="DL10" s="587"/>
      <c r="DM10" s="588"/>
      <c r="DN10" s="588"/>
      <c r="DO10" s="588"/>
      <c r="DP10" s="589"/>
      <c r="DQ10" s="587"/>
      <c r="DR10" s="588"/>
      <c r="DS10" s="588"/>
      <c r="DT10" s="588"/>
      <c r="DU10" s="589"/>
      <c r="DV10" s="590"/>
      <c r="DW10" s="591"/>
      <c r="DX10" s="591"/>
      <c r="DY10" s="591"/>
      <c r="DZ10" s="592"/>
      <c r="EA10" s="520"/>
    </row>
    <row r="11" spans="1:131" s="521" customFormat="1" ht="26.25" customHeight="1" x14ac:dyDescent="0.2">
      <c r="A11" s="571">
        <v>5</v>
      </c>
      <c r="B11" s="572"/>
      <c r="C11" s="573"/>
      <c r="D11" s="573"/>
      <c r="E11" s="573"/>
      <c r="F11" s="573"/>
      <c r="G11" s="573"/>
      <c r="H11" s="573"/>
      <c r="I11" s="573"/>
      <c r="J11" s="573"/>
      <c r="K11" s="573"/>
      <c r="L11" s="573"/>
      <c r="M11" s="573"/>
      <c r="N11" s="573"/>
      <c r="O11" s="573"/>
      <c r="P11" s="574"/>
      <c r="Q11" s="575"/>
      <c r="R11" s="576"/>
      <c r="S11" s="576"/>
      <c r="T11" s="576"/>
      <c r="U11" s="576"/>
      <c r="V11" s="576"/>
      <c r="W11" s="576"/>
      <c r="X11" s="576"/>
      <c r="Y11" s="576"/>
      <c r="Z11" s="576"/>
      <c r="AA11" s="576"/>
      <c r="AB11" s="576"/>
      <c r="AC11" s="576"/>
      <c r="AD11" s="576"/>
      <c r="AE11" s="577"/>
      <c r="AF11" s="578"/>
      <c r="AG11" s="579"/>
      <c r="AH11" s="579"/>
      <c r="AI11" s="579"/>
      <c r="AJ11" s="580"/>
      <c r="AK11" s="581"/>
      <c r="AL11" s="582"/>
      <c r="AM11" s="582"/>
      <c r="AN11" s="582"/>
      <c r="AO11" s="582"/>
      <c r="AP11" s="582"/>
      <c r="AQ11" s="582"/>
      <c r="AR11" s="582"/>
      <c r="AS11" s="582"/>
      <c r="AT11" s="582"/>
      <c r="AU11" s="583"/>
      <c r="AV11" s="583"/>
      <c r="AW11" s="583"/>
      <c r="AX11" s="583"/>
      <c r="AY11" s="584"/>
      <c r="AZ11" s="518"/>
      <c r="BA11" s="518"/>
      <c r="BB11" s="518"/>
      <c r="BC11" s="518"/>
      <c r="BD11" s="518"/>
      <c r="BE11" s="519"/>
      <c r="BF11" s="519"/>
      <c r="BG11" s="519"/>
      <c r="BH11" s="519"/>
      <c r="BI11" s="519"/>
      <c r="BJ11" s="519"/>
      <c r="BK11" s="519"/>
      <c r="BL11" s="519"/>
      <c r="BM11" s="519"/>
      <c r="BN11" s="519"/>
      <c r="BO11" s="519"/>
      <c r="BP11" s="519"/>
      <c r="BQ11" s="585">
        <v>5</v>
      </c>
      <c r="BR11" s="586"/>
      <c r="BS11" s="562"/>
      <c r="BT11" s="563"/>
      <c r="BU11" s="563"/>
      <c r="BV11" s="563"/>
      <c r="BW11" s="563"/>
      <c r="BX11" s="563"/>
      <c r="BY11" s="563"/>
      <c r="BZ11" s="563"/>
      <c r="CA11" s="563"/>
      <c r="CB11" s="563"/>
      <c r="CC11" s="563"/>
      <c r="CD11" s="563"/>
      <c r="CE11" s="563"/>
      <c r="CF11" s="563"/>
      <c r="CG11" s="564"/>
      <c r="CH11" s="587"/>
      <c r="CI11" s="588"/>
      <c r="CJ11" s="588"/>
      <c r="CK11" s="588"/>
      <c r="CL11" s="589"/>
      <c r="CM11" s="587"/>
      <c r="CN11" s="588"/>
      <c r="CO11" s="588"/>
      <c r="CP11" s="588"/>
      <c r="CQ11" s="589"/>
      <c r="CR11" s="587"/>
      <c r="CS11" s="588"/>
      <c r="CT11" s="588"/>
      <c r="CU11" s="588"/>
      <c r="CV11" s="589"/>
      <c r="CW11" s="587"/>
      <c r="CX11" s="588"/>
      <c r="CY11" s="588"/>
      <c r="CZ11" s="588"/>
      <c r="DA11" s="589"/>
      <c r="DB11" s="587"/>
      <c r="DC11" s="588"/>
      <c r="DD11" s="588"/>
      <c r="DE11" s="588"/>
      <c r="DF11" s="589"/>
      <c r="DG11" s="587"/>
      <c r="DH11" s="588"/>
      <c r="DI11" s="588"/>
      <c r="DJ11" s="588"/>
      <c r="DK11" s="589"/>
      <c r="DL11" s="587"/>
      <c r="DM11" s="588"/>
      <c r="DN11" s="588"/>
      <c r="DO11" s="588"/>
      <c r="DP11" s="589"/>
      <c r="DQ11" s="587"/>
      <c r="DR11" s="588"/>
      <c r="DS11" s="588"/>
      <c r="DT11" s="588"/>
      <c r="DU11" s="589"/>
      <c r="DV11" s="590"/>
      <c r="DW11" s="591"/>
      <c r="DX11" s="591"/>
      <c r="DY11" s="591"/>
      <c r="DZ11" s="592"/>
      <c r="EA11" s="520"/>
    </row>
    <row r="12" spans="1:131" s="521" customFormat="1" ht="26.25" customHeight="1" x14ac:dyDescent="0.2">
      <c r="A12" s="571">
        <v>6</v>
      </c>
      <c r="B12" s="572"/>
      <c r="C12" s="573"/>
      <c r="D12" s="573"/>
      <c r="E12" s="573"/>
      <c r="F12" s="573"/>
      <c r="G12" s="573"/>
      <c r="H12" s="573"/>
      <c r="I12" s="573"/>
      <c r="J12" s="573"/>
      <c r="K12" s="573"/>
      <c r="L12" s="573"/>
      <c r="M12" s="573"/>
      <c r="N12" s="573"/>
      <c r="O12" s="573"/>
      <c r="P12" s="574"/>
      <c r="Q12" s="575"/>
      <c r="R12" s="576"/>
      <c r="S12" s="576"/>
      <c r="T12" s="576"/>
      <c r="U12" s="576"/>
      <c r="V12" s="576"/>
      <c r="W12" s="576"/>
      <c r="X12" s="576"/>
      <c r="Y12" s="576"/>
      <c r="Z12" s="576"/>
      <c r="AA12" s="576"/>
      <c r="AB12" s="576"/>
      <c r="AC12" s="576"/>
      <c r="AD12" s="576"/>
      <c r="AE12" s="577"/>
      <c r="AF12" s="578"/>
      <c r="AG12" s="579"/>
      <c r="AH12" s="579"/>
      <c r="AI12" s="579"/>
      <c r="AJ12" s="580"/>
      <c r="AK12" s="581"/>
      <c r="AL12" s="582"/>
      <c r="AM12" s="582"/>
      <c r="AN12" s="582"/>
      <c r="AO12" s="582"/>
      <c r="AP12" s="582"/>
      <c r="AQ12" s="582"/>
      <c r="AR12" s="582"/>
      <c r="AS12" s="582"/>
      <c r="AT12" s="582"/>
      <c r="AU12" s="583"/>
      <c r="AV12" s="583"/>
      <c r="AW12" s="583"/>
      <c r="AX12" s="583"/>
      <c r="AY12" s="584"/>
      <c r="AZ12" s="518"/>
      <c r="BA12" s="518"/>
      <c r="BB12" s="518"/>
      <c r="BC12" s="518"/>
      <c r="BD12" s="518"/>
      <c r="BE12" s="519"/>
      <c r="BF12" s="519"/>
      <c r="BG12" s="519"/>
      <c r="BH12" s="519"/>
      <c r="BI12" s="519"/>
      <c r="BJ12" s="519"/>
      <c r="BK12" s="519"/>
      <c r="BL12" s="519"/>
      <c r="BM12" s="519"/>
      <c r="BN12" s="519"/>
      <c r="BO12" s="519"/>
      <c r="BP12" s="519"/>
      <c r="BQ12" s="585">
        <v>6</v>
      </c>
      <c r="BR12" s="586"/>
      <c r="BS12" s="562"/>
      <c r="BT12" s="563"/>
      <c r="BU12" s="563"/>
      <c r="BV12" s="563"/>
      <c r="BW12" s="563"/>
      <c r="BX12" s="563"/>
      <c r="BY12" s="563"/>
      <c r="BZ12" s="563"/>
      <c r="CA12" s="563"/>
      <c r="CB12" s="563"/>
      <c r="CC12" s="563"/>
      <c r="CD12" s="563"/>
      <c r="CE12" s="563"/>
      <c r="CF12" s="563"/>
      <c r="CG12" s="564"/>
      <c r="CH12" s="587"/>
      <c r="CI12" s="588"/>
      <c r="CJ12" s="588"/>
      <c r="CK12" s="588"/>
      <c r="CL12" s="589"/>
      <c r="CM12" s="587"/>
      <c r="CN12" s="588"/>
      <c r="CO12" s="588"/>
      <c r="CP12" s="588"/>
      <c r="CQ12" s="589"/>
      <c r="CR12" s="587"/>
      <c r="CS12" s="588"/>
      <c r="CT12" s="588"/>
      <c r="CU12" s="588"/>
      <c r="CV12" s="589"/>
      <c r="CW12" s="587"/>
      <c r="CX12" s="588"/>
      <c r="CY12" s="588"/>
      <c r="CZ12" s="588"/>
      <c r="DA12" s="589"/>
      <c r="DB12" s="587"/>
      <c r="DC12" s="588"/>
      <c r="DD12" s="588"/>
      <c r="DE12" s="588"/>
      <c r="DF12" s="589"/>
      <c r="DG12" s="587"/>
      <c r="DH12" s="588"/>
      <c r="DI12" s="588"/>
      <c r="DJ12" s="588"/>
      <c r="DK12" s="589"/>
      <c r="DL12" s="587"/>
      <c r="DM12" s="588"/>
      <c r="DN12" s="588"/>
      <c r="DO12" s="588"/>
      <c r="DP12" s="589"/>
      <c r="DQ12" s="587"/>
      <c r="DR12" s="588"/>
      <c r="DS12" s="588"/>
      <c r="DT12" s="588"/>
      <c r="DU12" s="589"/>
      <c r="DV12" s="590"/>
      <c r="DW12" s="591"/>
      <c r="DX12" s="591"/>
      <c r="DY12" s="591"/>
      <c r="DZ12" s="592"/>
      <c r="EA12" s="520"/>
    </row>
    <row r="13" spans="1:131" s="521" customFormat="1" ht="26.25" customHeight="1" x14ac:dyDescent="0.2">
      <c r="A13" s="571">
        <v>7</v>
      </c>
      <c r="B13" s="572"/>
      <c r="C13" s="573"/>
      <c r="D13" s="573"/>
      <c r="E13" s="573"/>
      <c r="F13" s="573"/>
      <c r="G13" s="573"/>
      <c r="H13" s="573"/>
      <c r="I13" s="573"/>
      <c r="J13" s="573"/>
      <c r="K13" s="573"/>
      <c r="L13" s="573"/>
      <c r="M13" s="573"/>
      <c r="N13" s="573"/>
      <c r="O13" s="573"/>
      <c r="P13" s="574"/>
      <c r="Q13" s="575"/>
      <c r="R13" s="576"/>
      <c r="S13" s="576"/>
      <c r="T13" s="576"/>
      <c r="U13" s="576"/>
      <c r="V13" s="576"/>
      <c r="W13" s="576"/>
      <c r="X13" s="576"/>
      <c r="Y13" s="576"/>
      <c r="Z13" s="576"/>
      <c r="AA13" s="576"/>
      <c r="AB13" s="576"/>
      <c r="AC13" s="576"/>
      <c r="AD13" s="576"/>
      <c r="AE13" s="577"/>
      <c r="AF13" s="578"/>
      <c r="AG13" s="579"/>
      <c r="AH13" s="579"/>
      <c r="AI13" s="579"/>
      <c r="AJ13" s="580"/>
      <c r="AK13" s="581"/>
      <c r="AL13" s="582"/>
      <c r="AM13" s="582"/>
      <c r="AN13" s="582"/>
      <c r="AO13" s="582"/>
      <c r="AP13" s="582"/>
      <c r="AQ13" s="582"/>
      <c r="AR13" s="582"/>
      <c r="AS13" s="582"/>
      <c r="AT13" s="582"/>
      <c r="AU13" s="583"/>
      <c r="AV13" s="583"/>
      <c r="AW13" s="583"/>
      <c r="AX13" s="583"/>
      <c r="AY13" s="584"/>
      <c r="AZ13" s="518"/>
      <c r="BA13" s="518"/>
      <c r="BB13" s="518"/>
      <c r="BC13" s="518"/>
      <c r="BD13" s="518"/>
      <c r="BE13" s="519"/>
      <c r="BF13" s="519"/>
      <c r="BG13" s="519"/>
      <c r="BH13" s="519"/>
      <c r="BI13" s="519"/>
      <c r="BJ13" s="519"/>
      <c r="BK13" s="519"/>
      <c r="BL13" s="519"/>
      <c r="BM13" s="519"/>
      <c r="BN13" s="519"/>
      <c r="BO13" s="519"/>
      <c r="BP13" s="519"/>
      <c r="BQ13" s="585">
        <v>7</v>
      </c>
      <c r="BR13" s="586"/>
      <c r="BS13" s="562"/>
      <c r="BT13" s="563"/>
      <c r="BU13" s="563"/>
      <c r="BV13" s="563"/>
      <c r="BW13" s="563"/>
      <c r="BX13" s="563"/>
      <c r="BY13" s="563"/>
      <c r="BZ13" s="563"/>
      <c r="CA13" s="563"/>
      <c r="CB13" s="563"/>
      <c r="CC13" s="563"/>
      <c r="CD13" s="563"/>
      <c r="CE13" s="563"/>
      <c r="CF13" s="563"/>
      <c r="CG13" s="564"/>
      <c r="CH13" s="587"/>
      <c r="CI13" s="588"/>
      <c r="CJ13" s="588"/>
      <c r="CK13" s="588"/>
      <c r="CL13" s="589"/>
      <c r="CM13" s="587"/>
      <c r="CN13" s="588"/>
      <c r="CO13" s="588"/>
      <c r="CP13" s="588"/>
      <c r="CQ13" s="589"/>
      <c r="CR13" s="587"/>
      <c r="CS13" s="588"/>
      <c r="CT13" s="588"/>
      <c r="CU13" s="588"/>
      <c r="CV13" s="589"/>
      <c r="CW13" s="587"/>
      <c r="CX13" s="588"/>
      <c r="CY13" s="588"/>
      <c r="CZ13" s="588"/>
      <c r="DA13" s="589"/>
      <c r="DB13" s="587"/>
      <c r="DC13" s="588"/>
      <c r="DD13" s="588"/>
      <c r="DE13" s="588"/>
      <c r="DF13" s="589"/>
      <c r="DG13" s="587"/>
      <c r="DH13" s="588"/>
      <c r="DI13" s="588"/>
      <c r="DJ13" s="588"/>
      <c r="DK13" s="589"/>
      <c r="DL13" s="587"/>
      <c r="DM13" s="588"/>
      <c r="DN13" s="588"/>
      <c r="DO13" s="588"/>
      <c r="DP13" s="589"/>
      <c r="DQ13" s="587"/>
      <c r="DR13" s="588"/>
      <c r="DS13" s="588"/>
      <c r="DT13" s="588"/>
      <c r="DU13" s="589"/>
      <c r="DV13" s="590"/>
      <c r="DW13" s="591"/>
      <c r="DX13" s="591"/>
      <c r="DY13" s="591"/>
      <c r="DZ13" s="592"/>
      <c r="EA13" s="520"/>
    </row>
    <row r="14" spans="1:131" s="521" customFormat="1" ht="26.25" customHeight="1" x14ac:dyDescent="0.2">
      <c r="A14" s="571">
        <v>8</v>
      </c>
      <c r="B14" s="572"/>
      <c r="C14" s="573"/>
      <c r="D14" s="573"/>
      <c r="E14" s="573"/>
      <c r="F14" s="573"/>
      <c r="G14" s="573"/>
      <c r="H14" s="573"/>
      <c r="I14" s="573"/>
      <c r="J14" s="573"/>
      <c r="K14" s="573"/>
      <c r="L14" s="573"/>
      <c r="M14" s="573"/>
      <c r="N14" s="573"/>
      <c r="O14" s="573"/>
      <c r="P14" s="574"/>
      <c r="Q14" s="575"/>
      <c r="R14" s="576"/>
      <c r="S14" s="576"/>
      <c r="T14" s="576"/>
      <c r="U14" s="576"/>
      <c r="V14" s="576"/>
      <c r="W14" s="576"/>
      <c r="X14" s="576"/>
      <c r="Y14" s="576"/>
      <c r="Z14" s="576"/>
      <c r="AA14" s="576"/>
      <c r="AB14" s="576"/>
      <c r="AC14" s="576"/>
      <c r="AD14" s="576"/>
      <c r="AE14" s="577"/>
      <c r="AF14" s="578"/>
      <c r="AG14" s="579"/>
      <c r="AH14" s="579"/>
      <c r="AI14" s="579"/>
      <c r="AJ14" s="580"/>
      <c r="AK14" s="581"/>
      <c r="AL14" s="582"/>
      <c r="AM14" s="582"/>
      <c r="AN14" s="582"/>
      <c r="AO14" s="582"/>
      <c r="AP14" s="582"/>
      <c r="AQ14" s="582"/>
      <c r="AR14" s="582"/>
      <c r="AS14" s="582"/>
      <c r="AT14" s="582"/>
      <c r="AU14" s="583"/>
      <c r="AV14" s="583"/>
      <c r="AW14" s="583"/>
      <c r="AX14" s="583"/>
      <c r="AY14" s="584"/>
      <c r="AZ14" s="518"/>
      <c r="BA14" s="518"/>
      <c r="BB14" s="518"/>
      <c r="BC14" s="518"/>
      <c r="BD14" s="518"/>
      <c r="BE14" s="519"/>
      <c r="BF14" s="519"/>
      <c r="BG14" s="519"/>
      <c r="BH14" s="519"/>
      <c r="BI14" s="519"/>
      <c r="BJ14" s="519"/>
      <c r="BK14" s="519"/>
      <c r="BL14" s="519"/>
      <c r="BM14" s="519"/>
      <c r="BN14" s="519"/>
      <c r="BO14" s="519"/>
      <c r="BP14" s="519"/>
      <c r="BQ14" s="585">
        <v>8</v>
      </c>
      <c r="BR14" s="586"/>
      <c r="BS14" s="562"/>
      <c r="BT14" s="563"/>
      <c r="BU14" s="563"/>
      <c r="BV14" s="563"/>
      <c r="BW14" s="563"/>
      <c r="BX14" s="563"/>
      <c r="BY14" s="563"/>
      <c r="BZ14" s="563"/>
      <c r="CA14" s="563"/>
      <c r="CB14" s="563"/>
      <c r="CC14" s="563"/>
      <c r="CD14" s="563"/>
      <c r="CE14" s="563"/>
      <c r="CF14" s="563"/>
      <c r="CG14" s="564"/>
      <c r="CH14" s="587"/>
      <c r="CI14" s="588"/>
      <c r="CJ14" s="588"/>
      <c r="CK14" s="588"/>
      <c r="CL14" s="589"/>
      <c r="CM14" s="587"/>
      <c r="CN14" s="588"/>
      <c r="CO14" s="588"/>
      <c r="CP14" s="588"/>
      <c r="CQ14" s="589"/>
      <c r="CR14" s="587"/>
      <c r="CS14" s="588"/>
      <c r="CT14" s="588"/>
      <c r="CU14" s="588"/>
      <c r="CV14" s="589"/>
      <c r="CW14" s="587"/>
      <c r="CX14" s="588"/>
      <c r="CY14" s="588"/>
      <c r="CZ14" s="588"/>
      <c r="DA14" s="589"/>
      <c r="DB14" s="587"/>
      <c r="DC14" s="588"/>
      <c r="DD14" s="588"/>
      <c r="DE14" s="588"/>
      <c r="DF14" s="589"/>
      <c r="DG14" s="587"/>
      <c r="DH14" s="588"/>
      <c r="DI14" s="588"/>
      <c r="DJ14" s="588"/>
      <c r="DK14" s="589"/>
      <c r="DL14" s="587"/>
      <c r="DM14" s="588"/>
      <c r="DN14" s="588"/>
      <c r="DO14" s="588"/>
      <c r="DP14" s="589"/>
      <c r="DQ14" s="587"/>
      <c r="DR14" s="588"/>
      <c r="DS14" s="588"/>
      <c r="DT14" s="588"/>
      <c r="DU14" s="589"/>
      <c r="DV14" s="590"/>
      <c r="DW14" s="591"/>
      <c r="DX14" s="591"/>
      <c r="DY14" s="591"/>
      <c r="DZ14" s="592"/>
      <c r="EA14" s="520"/>
    </row>
    <row r="15" spans="1:131" s="521" customFormat="1" ht="26.25" customHeight="1" x14ac:dyDescent="0.2">
      <c r="A15" s="571">
        <v>9</v>
      </c>
      <c r="B15" s="572"/>
      <c r="C15" s="573"/>
      <c r="D15" s="573"/>
      <c r="E15" s="573"/>
      <c r="F15" s="573"/>
      <c r="G15" s="573"/>
      <c r="H15" s="573"/>
      <c r="I15" s="573"/>
      <c r="J15" s="573"/>
      <c r="K15" s="573"/>
      <c r="L15" s="573"/>
      <c r="M15" s="573"/>
      <c r="N15" s="573"/>
      <c r="O15" s="573"/>
      <c r="P15" s="574"/>
      <c r="Q15" s="575"/>
      <c r="R15" s="576"/>
      <c r="S15" s="576"/>
      <c r="T15" s="576"/>
      <c r="U15" s="576"/>
      <c r="V15" s="576"/>
      <c r="W15" s="576"/>
      <c r="X15" s="576"/>
      <c r="Y15" s="576"/>
      <c r="Z15" s="576"/>
      <c r="AA15" s="576"/>
      <c r="AB15" s="576"/>
      <c r="AC15" s="576"/>
      <c r="AD15" s="576"/>
      <c r="AE15" s="577"/>
      <c r="AF15" s="578"/>
      <c r="AG15" s="579"/>
      <c r="AH15" s="579"/>
      <c r="AI15" s="579"/>
      <c r="AJ15" s="580"/>
      <c r="AK15" s="581"/>
      <c r="AL15" s="582"/>
      <c r="AM15" s="582"/>
      <c r="AN15" s="582"/>
      <c r="AO15" s="582"/>
      <c r="AP15" s="582"/>
      <c r="AQ15" s="582"/>
      <c r="AR15" s="582"/>
      <c r="AS15" s="582"/>
      <c r="AT15" s="582"/>
      <c r="AU15" s="583"/>
      <c r="AV15" s="583"/>
      <c r="AW15" s="583"/>
      <c r="AX15" s="583"/>
      <c r="AY15" s="584"/>
      <c r="AZ15" s="518"/>
      <c r="BA15" s="518"/>
      <c r="BB15" s="518"/>
      <c r="BC15" s="518"/>
      <c r="BD15" s="518"/>
      <c r="BE15" s="519"/>
      <c r="BF15" s="519"/>
      <c r="BG15" s="519"/>
      <c r="BH15" s="519"/>
      <c r="BI15" s="519"/>
      <c r="BJ15" s="519"/>
      <c r="BK15" s="519"/>
      <c r="BL15" s="519"/>
      <c r="BM15" s="519"/>
      <c r="BN15" s="519"/>
      <c r="BO15" s="519"/>
      <c r="BP15" s="519"/>
      <c r="BQ15" s="585">
        <v>9</v>
      </c>
      <c r="BR15" s="586"/>
      <c r="BS15" s="562"/>
      <c r="BT15" s="563"/>
      <c r="BU15" s="563"/>
      <c r="BV15" s="563"/>
      <c r="BW15" s="563"/>
      <c r="BX15" s="563"/>
      <c r="BY15" s="563"/>
      <c r="BZ15" s="563"/>
      <c r="CA15" s="563"/>
      <c r="CB15" s="563"/>
      <c r="CC15" s="563"/>
      <c r="CD15" s="563"/>
      <c r="CE15" s="563"/>
      <c r="CF15" s="563"/>
      <c r="CG15" s="564"/>
      <c r="CH15" s="587"/>
      <c r="CI15" s="588"/>
      <c r="CJ15" s="588"/>
      <c r="CK15" s="588"/>
      <c r="CL15" s="589"/>
      <c r="CM15" s="587"/>
      <c r="CN15" s="588"/>
      <c r="CO15" s="588"/>
      <c r="CP15" s="588"/>
      <c r="CQ15" s="589"/>
      <c r="CR15" s="587"/>
      <c r="CS15" s="588"/>
      <c r="CT15" s="588"/>
      <c r="CU15" s="588"/>
      <c r="CV15" s="589"/>
      <c r="CW15" s="587"/>
      <c r="CX15" s="588"/>
      <c r="CY15" s="588"/>
      <c r="CZ15" s="588"/>
      <c r="DA15" s="589"/>
      <c r="DB15" s="587"/>
      <c r="DC15" s="588"/>
      <c r="DD15" s="588"/>
      <c r="DE15" s="588"/>
      <c r="DF15" s="589"/>
      <c r="DG15" s="587"/>
      <c r="DH15" s="588"/>
      <c r="DI15" s="588"/>
      <c r="DJ15" s="588"/>
      <c r="DK15" s="589"/>
      <c r="DL15" s="587"/>
      <c r="DM15" s="588"/>
      <c r="DN15" s="588"/>
      <c r="DO15" s="588"/>
      <c r="DP15" s="589"/>
      <c r="DQ15" s="587"/>
      <c r="DR15" s="588"/>
      <c r="DS15" s="588"/>
      <c r="DT15" s="588"/>
      <c r="DU15" s="589"/>
      <c r="DV15" s="590"/>
      <c r="DW15" s="591"/>
      <c r="DX15" s="591"/>
      <c r="DY15" s="591"/>
      <c r="DZ15" s="592"/>
      <c r="EA15" s="520"/>
    </row>
    <row r="16" spans="1:131" s="521" customFormat="1" ht="26.25" customHeight="1" x14ac:dyDescent="0.2">
      <c r="A16" s="571">
        <v>10</v>
      </c>
      <c r="B16" s="572"/>
      <c r="C16" s="573"/>
      <c r="D16" s="573"/>
      <c r="E16" s="573"/>
      <c r="F16" s="573"/>
      <c r="G16" s="573"/>
      <c r="H16" s="573"/>
      <c r="I16" s="573"/>
      <c r="J16" s="573"/>
      <c r="K16" s="573"/>
      <c r="L16" s="573"/>
      <c r="M16" s="573"/>
      <c r="N16" s="573"/>
      <c r="O16" s="573"/>
      <c r="P16" s="574"/>
      <c r="Q16" s="575"/>
      <c r="R16" s="576"/>
      <c r="S16" s="576"/>
      <c r="T16" s="576"/>
      <c r="U16" s="576"/>
      <c r="V16" s="576"/>
      <c r="W16" s="576"/>
      <c r="X16" s="576"/>
      <c r="Y16" s="576"/>
      <c r="Z16" s="576"/>
      <c r="AA16" s="576"/>
      <c r="AB16" s="576"/>
      <c r="AC16" s="576"/>
      <c r="AD16" s="576"/>
      <c r="AE16" s="577"/>
      <c r="AF16" s="578"/>
      <c r="AG16" s="579"/>
      <c r="AH16" s="579"/>
      <c r="AI16" s="579"/>
      <c r="AJ16" s="580"/>
      <c r="AK16" s="581"/>
      <c r="AL16" s="582"/>
      <c r="AM16" s="582"/>
      <c r="AN16" s="582"/>
      <c r="AO16" s="582"/>
      <c r="AP16" s="582"/>
      <c r="AQ16" s="582"/>
      <c r="AR16" s="582"/>
      <c r="AS16" s="582"/>
      <c r="AT16" s="582"/>
      <c r="AU16" s="583"/>
      <c r="AV16" s="583"/>
      <c r="AW16" s="583"/>
      <c r="AX16" s="583"/>
      <c r="AY16" s="584"/>
      <c r="AZ16" s="518"/>
      <c r="BA16" s="518"/>
      <c r="BB16" s="518"/>
      <c r="BC16" s="518"/>
      <c r="BD16" s="518"/>
      <c r="BE16" s="519"/>
      <c r="BF16" s="519"/>
      <c r="BG16" s="519"/>
      <c r="BH16" s="519"/>
      <c r="BI16" s="519"/>
      <c r="BJ16" s="519"/>
      <c r="BK16" s="519"/>
      <c r="BL16" s="519"/>
      <c r="BM16" s="519"/>
      <c r="BN16" s="519"/>
      <c r="BO16" s="519"/>
      <c r="BP16" s="519"/>
      <c r="BQ16" s="585">
        <v>10</v>
      </c>
      <c r="BR16" s="586"/>
      <c r="BS16" s="562"/>
      <c r="BT16" s="563"/>
      <c r="BU16" s="563"/>
      <c r="BV16" s="563"/>
      <c r="BW16" s="563"/>
      <c r="BX16" s="563"/>
      <c r="BY16" s="563"/>
      <c r="BZ16" s="563"/>
      <c r="CA16" s="563"/>
      <c r="CB16" s="563"/>
      <c r="CC16" s="563"/>
      <c r="CD16" s="563"/>
      <c r="CE16" s="563"/>
      <c r="CF16" s="563"/>
      <c r="CG16" s="564"/>
      <c r="CH16" s="587"/>
      <c r="CI16" s="588"/>
      <c r="CJ16" s="588"/>
      <c r="CK16" s="588"/>
      <c r="CL16" s="589"/>
      <c r="CM16" s="587"/>
      <c r="CN16" s="588"/>
      <c r="CO16" s="588"/>
      <c r="CP16" s="588"/>
      <c r="CQ16" s="589"/>
      <c r="CR16" s="587"/>
      <c r="CS16" s="588"/>
      <c r="CT16" s="588"/>
      <c r="CU16" s="588"/>
      <c r="CV16" s="589"/>
      <c r="CW16" s="587"/>
      <c r="CX16" s="588"/>
      <c r="CY16" s="588"/>
      <c r="CZ16" s="588"/>
      <c r="DA16" s="589"/>
      <c r="DB16" s="587"/>
      <c r="DC16" s="588"/>
      <c r="DD16" s="588"/>
      <c r="DE16" s="588"/>
      <c r="DF16" s="589"/>
      <c r="DG16" s="587"/>
      <c r="DH16" s="588"/>
      <c r="DI16" s="588"/>
      <c r="DJ16" s="588"/>
      <c r="DK16" s="589"/>
      <c r="DL16" s="587"/>
      <c r="DM16" s="588"/>
      <c r="DN16" s="588"/>
      <c r="DO16" s="588"/>
      <c r="DP16" s="589"/>
      <c r="DQ16" s="587"/>
      <c r="DR16" s="588"/>
      <c r="DS16" s="588"/>
      <c r="DT16" s="588"/>
      <c r="DU16" s="589"/>
      <c r="DV16" s="590"/>
      <c r="DW16" s="591"/>
      <c r="DX16" s="591"/>
      <c r="DY16" s="591"/>
      <c r="DZ16" s="592"/>
      <c r="EA16" s="520"/>
    </row>
    <row r="17" spans="1:131" s="521" customFormat="1" ht="26.25" customHeight="1" x14ac:dyDescent="0.2">
      <c r="A17" s="571">
        <v>11</v>
      </c>
      <c r="B17" s="572"/>
      <c r="C17" s="573"/>
      <c r="D17" s="573"/>
      <c r="E17" s="573"/>
      <c r="F17" s="573"/>
      <c r="G17" s="573"/>
      <c r="H17" s="573"/>
      <c r="I17" s="573"/>
      <c r="J17" s="573"/>
      <c r="K17" s="573"/>
      <c r="L17" s="573"/>
      <c r="M17" s="573"/>
      <c r="N17" s="573"/>
      <c r="O17" s="573"/>
      <c r="P17" s="574"/>
      <c r="Q17" s="575"/>
      <c r="R17" s="576"/>
      <c r="S17" s="576"/>
      <c r="T17" s="576"/>
      <c r="U17" s="576"/>
      <c r="V17" s="576"/>
      <c r="W17" s="576"/>
      <c r="X17" s="576"/>
      <c r="Y17" s="576"/>
      <c r="Z17" s="576"/>
      <c r="AA17" s="576"/>
      <c r="AB17" s="576"/>
      <c r="AC17" s="576"/>
      <c r="AD17" s="576"/>
      <c r="AE17" s="577"/>
      <c r="AF17" s="578"/>
      <c r="AG17" s="579"/>
      <c r="AH17" s="579"/>
      <c r="AI17" s="579"/>
      <c r="AJ17" s="580"/>
      <c r="AK17" s="581"/>
      <c r="AL17" s="582"/>
      <c r="AM17" s="582"/>
      <c r="AN17" s="582"/>
      <c r="AO17" s="582"/>
      <c r="AP17" s="582"/>
      <c r="AQ17" s="582"/>
      <c r="AR17" s="582"/>
      <c r="AS17" s="582"/>
      <c r="AT17" s="582"/>
      <c r="AU17" s="583"/>
      <c r="AV17" s="583"/>
      <c r="AW17" s="583"/>
      <c r="AX17" s="583"/>
      <c r="AY17" s="584"/>
      <c r="AZ17" s="518"/>
      <c r="BA17" s="518"/>
      <c r="BB17" s="518"/>
      <c r="BC17" s="518"/>
      <c r="BD17" s="518"/>
      <c r="BE17" s="519"/>
      <c r="BF17" s="519"/>
      <c r="BG17" s="519"/>
      <c r="BH17" s="519"/>
      <c r="BI17" s="519"/>
      <c r="BJ17" s="519"/>
      <c r="BK17" s="519"/>
      <c r="BL17" s="519"/>
      <c r="BM17" s="519"/>
      <c r="BN17" s="519"/>
      <c r="BO17" s="519"/>
      <c r="BP17" s="519"/>
      <c r="BQ17" s="585">
        <v>11</v>
      </c>
      <c r="BR17" s="586"/>
      <c r="BS17" s="562"/>
      <c r="BT17" s="563"/>
      <c r="BU17" s="563"/>
      <c r="BV17" s="563"/>
      <c r="BW17" s="563"/>
      <c r="BX17" s="563"/>
      <c r="BY17" s="563"/>
      <c r="BZ17" s="563"/>
      <c r="CA17" s="563"/>
      <c r="CB17" s="563"/>
      <c r="CC17" s="563"/>
      <c r="CD17" s="563"/>
      <c r="CE17" s="563"/>
      <c r="CF17" s="563"/>
      <c r="CG17" s="564"/>
      <c r="CH17" s="587"/>
      <c r="CI17" s="588"/>
      <c r="CJ17" s="588"/>
      <c r="CK17" s="588"/>
      <c r="CL17" s="589"/>
      <c r="CM17" s="587"/>
      <c r="CN17" s="588"/>
      <c r="CO17" s="588"/>
      <c r="CP17" s="588"/>
      <c r="CQ17" s="589"/>
      <c r="CR17" s="587"/>
      <c r="CS17" s="588"/>
      <c r="CT17" s="588"/>
      <c r="CU17" s="588"/>
      <c r="CV17" s="589"/>
      <c r="CW17" s="587"/>
      <c r="CX17" s="588"/>
      <c r="CY17" s="588"/>
      <c r="CZ17" s="588"/>
      <c r="DA17" s="589"/>
      <c r="DB17" s="587"/>
      <c r="DC17" s="588"/>
      <c r="DD17" s="588"/>
      <c r="DE17" s="588"/>
      <c r="DF17" s="589"/>
      <c r="DG17" s="587"/>
      <c r="DH17" s="588"/>
      <c r="DI17" s="588"/>
      <c r="DJ17" s="588"/>
      <c r="DK17" s="589"/>
      <c r="DL17" s="587"/>
      <c r="DM17" s="588"/>
      <c r="DN17" s="588"/>
      <c r="DO17" s="588"/>
      <c r="DP17" s="589"/>
      <c r="DQ17" s="587"/>
      <c r="DR17" s="588"/>
      <c r="DS17" s="588"/>
      <c r="DT17" s="588"/>
      <c r="DU17" s="589"/>
      <c r="DV17" s="590"/>
      <c r="DW17" s="591"/>
      <c r="DX17" s="591"/>
      <c r="DY17" s="591"/>
      <c r="DZ17" s="592"/>
      <c r="EA17" s="520"/>
    </row>
    <row r="18" spans="1:131" s="521" customFormat="1" ht="26.25" customHeight="1" x14ac:dyDescent="0.2">
      <c r="A18" s="571">
        <v>12</v>
      </c>
      <c r="B18" s="572"/>
      <c r="C18" s="573"/>
      <c r="D18" s="573"/>
      <c r="E18" s="573"/>
      <c r="F18" s="573"/>
      <c r="G18" s="573"/>
      <c r="H18" s="573"/>
      <c r="I18" s="573"/>
      <c r="J18" s="573"/>
      <c r="K18" s="573"/>
      <c r="L18" s="573"/>
      <c r="M18" s="573"/>
      <c r="N18" s="573"/>
      <c r="O18" s="573"/>
      <c r="P18" s="574"/>
      <c r="Q18" s="575"/>
      <c r="R18" s="576"/>
      <c r="S18" s="576"/>
      <c r="T18" s="576"/>
      <c r="U18" s="576"/>
      <c r="V18" s="576"/>
      <c r="W18" s="576"/>
      <c r="X18" s="576"/>
      <c r="Y18" s="576"/>
      <c r="Z18" s="576"/>
      <c r="AA18" s="576"/>
      <c r="AB18" s="576"/>
      <c r="AC18" s="576"/>
      <c r="AD18" s="576"/>
      <c r="AE18" s="577"/>
      <c r="AF18" s="578"/>
      <c r="AG18" s="579"/>
      <c r="AH18" s="579"/>
      <c r="AI18" s="579"/>
      <c r="AJ18" s="580"/>
      <c r="AK18" s="581"/>
      <c r="AL18" s="582"/>
      <c r="AM18" s="582"/>
      <c r="AN18" s="582"/>
      <c r="AO18" s="582"/>
      <c r="AP18" s="582"/>
      <c r="AQ18" s="582"/>
      <c r="AR18" s="582"/>
      <c r="AS18" s="582"/>
      <c r="AT18" s="582"/>
      <c r="AU18" s="583"/>
      <c r="AV18" s="583"/>
      <c r="AW18" s="583"/>
      <c r="AX18" s="583"/>
      <c r="AY18" s="584"/>
      <c r="AZ18" s="518"/>
      <c r="BA18" s="518"/>
      <c r="BB18" s="518"/>
      <c r="BC18" s="518"/>
      <c r="BD18" s="518"/>
      <c r="BE18" s="519"/>
      <c r="BF18" s="519"/>
      <c r="BG18" s="519"/>
      <c r="BH18" s="519"/>
      <c r="BI18" s="519"/>
      <c r="BJ18" s="519"/>
      <c r="BK18" s="519"/>
      <c r="BL18" s="519"/>
      <c r="BM18" s="519"/>
      <c r="BN18" s="519"/>
      <c r="BO18" s="519"/>
      <c r="BP18" s="519"/>
      <c r="BQ18" s="585">
        <v>12</v>
      </c>
      <c r="BR18" s="586"/>
      <c r="BS18" s="562"/>
      <c r="BT18" s="563"/>
      <c r="BU18" s="563"/>
      <c r="BV18" s="563"/>
      <c r="BW18" s="563"/>
      <c r="BX18" s="563"/>
      <c r="BY18" s="563"/>
      <c r="BZ18" s="563"/>
      <c r="CA18" s="563"/>
      <c r="CB18" s="563"/>
      <c r="CC18" s="563"/>
      <c r="CD18" s="563"/>
      <c r="CE18" s="563"/>
      <c r="CF18" s="563"/>
      <c r="CG18" s="564"/>
      <c r="CH18" s="587"/>
      <c r="CI18" s="588"/>
      <c r="CJ18" s="588"/>
      <c r="CK18" s="588"/>
      <c r="CL18" s="589"/>
      <c r="CM18" s="587"/>
      <c r="CN18" s="588"/>
      <c r="CO18" s="588"/>
      <c r="CP18" s="588"/>
      <c r="CQ18" s="589"/>
      <c r="CR18" s="587"/>
      <c r="CS18" s="588"/>
      <c r="CT18" s="588"/>
      <c r="CU18" s="588"/>
      <c r="CV18" s="589"/>
      <c r="CW18" s="587"/>
      <c r="CX18" s="588"/>
      <c r="CY18" s="588"/>
      <c r="CZ18" s="588"/>
      <c r="DA18" s="589"/>
      <c r="DB18" s="587"/>
      <c r="DC18" s="588"/>
      <c r="DD18" s="588"/>
      <c r="DE18" s="588"/>
      <c r="DF18" s="589"/>
      <c r="DG18" s="587"/>
      <c r="DH18" s="588"/>
      <c r="DI18" s="588"/>
      <c r="DJ18" s="588"/>
      <c r="DK18" s="589"/>
      <c r="DL18" s="587"/>
      <c r="DM18" s="588"/>
      <c r="DN18" s="588"/>
      <c r="DO18" s="588"/>
      <c r="DP18" s="589"/>
      <c r="DQ18" s="587"/>
      <c r="DR18" s="588"/>
      <c r="DS18" s="588"/>
      <c r="DT18" s="588"/>
      <c r="DU18" s="589"/>
      <c r="DV18" s="590"/>
      <c r="DW18" s="591"/>
      <c r="DX18" s="591"/>
      <c r="DY18" s="591"/>
      <c r="DZ18" s="592"/>
      <c r="EA18" s="520"/>
    </row>
    <row r="19" spans="1:131" s="521" customFormat="1" ht="26.25" customHeight="1" x14ac:dyDescent="0.2">
      <c r="A19" s="571">
        <v>13</v>
      </c>
      <c r="B19" s="572"/>
      <c r="C19" s="573"/>
      <c r="D19" s="573"/>
      <c r="E19" s="573"/>
      <c r="F19" s="573"/>
      <c r="G19" s="573"/>
      <c r="H19" s="573"/>
      <c r="I19" s="573"/>
      <c r="J19" s="573"/>
      <c r="K19" s="573"/>
      <c r="L19" s="573"/>
      <c r="M19" s="573"/>
      <c r="N19" s="573"/>
      <c r="O19" s="573"/>
      <c r="P19" s="574"/>
      <c r="Q19" s="575"/>
      <c r="R19" s="576"/>
      <c r="S19" s="576"/>
      <c r="T19" s="576"/>
      <c r="U19" s="576"/>
      <c r="V19" s="576"/>
      <c r="W19" s="576"/>
      <c r="X19" s="576"/>
      <c r="Y19" s="576"/>
      <c r="Z19" s="576"/>
      <c r="AA19" s="576"/>
      <c r="AB19" s="576"/>
      <c r="AC19" s="576"/>
      <c r="AD19" s="576"/>
      <c r="AE19" s="577"/>
      <c r="AF19" s="578"/>
      <c r="AG19" s="579"/>
      <c r="AH19" s="579"/>
      <c r="AI19" s="579"/>
      <c r="AJ19" s="580"/>
      <c r="AK19" s="581"/>
      <c r="AL19" s="582"/>
      <c r="AM19" s="582"/>
      <c r="AN19" s="582"/>
      <c r="AO19" s="582"/>
      <c r="AP19" s="582"/>
      <c r="AQ19" s="582"/>
      <c r="AR19" s="582"/>
      <c r="AS19" s="582"/>
      <c r="AT19" s="582"/>
      <c r="AU19" s="583"/>
      <c r="AV19" s="583"/>
      <c r="AW19" s="583"/>
      <c r="AX19" s="583"/>
      <c r="AY19" s="584"/>
      <c r="AZ19" s="518"/>
      <c r="BA19" s="518"/>
      <c r="BB19" s="518"/>
      <c r="BC19" s="518"/>
      <c r="BD19" s="518"/>
      <c r="BE19" s="519"/>
      <c r="BF19" s="519"/>
      <c r="BG19" s="519"/>
      <c r="BH19" s="519"/>
      <c r="BI19" s="519"/>
      <c r="BJ19" s="519"/>
      <c r="BK19" s="519"/>
      <c r="BL19" s="519"/>
      <c r="BM19" s="519"/>
      <c r="BN19" s="519"/>
      <c r="BO19" s="519"/>
      <c r="BP19" s="519"/>
      <c r="BQ19" s="585">
        <v>13</v>
      </c>
      <c r="BR19" s="586"/>
      <c r="BS19" s="562"/>
      <c r="BT19" s="563"/>
      <c r="BU19" s="563"/>
      <c r="BV19" s="563"/>
      <c r="BW19" s="563"/>
      <c r="BX19" s="563"/>
      <c r="BY19" s="563"/>
      <c r="BZ19" s="563"/>
      <c r="CA19" s="563"/>
      <c r="CB19" s="563"/>
      <c r="CC19" s="563"/>
      <c r="CD19" s="563"/>
      <c r="CE19" s="563"/>
      <c r="CF19" s="563"/>
      <c r="CG19" s="564"/>
      <c r="CH19" s="587"/>
      <c r="CI19" s="588"/>
      <c r="CJ19" s="588"/>
      <c r="CK19" s="588"/>
      <c r="CL19" s="589"/>
      <c r="CM19" s="587"/>
      <c r="CN19" s="588"/>
      <c r="CO19" s="588"/>
      <c r="CP19" s="588"/>
      <c r="CQ19" s="589"/>
      <c r="CR19" s="587"/>
      <c r="CS19" s="588"/>
      <c r="CT19" s="588"/>
      <c r="CU19" s="588"/>
      <c r="CV19" s="589"/>
      <c r="CW19" s="587"/>
      <c r="CX19" s="588"/>
      <c r="CY19" s="588"/>
      <c r="CZ19" s="588"/>
      <c r="DA19" s="589"/>
      <c r="DB19" s="587"/>
      <c r="DC19" s="588"/>
      <c r="DD19" s="588"/>
      <c r="DE19" s="588"/>
      <c r="DF19" s="589"/>
      <c r="DG19" s="587"/>
      <c r="DH19" s="588"/>
      <c r="DI19" s="588"/>
      <c r="DJ19" s="588"/>
      <c r="DK19" s="589"/>
      <c r="DL19" s="587"/>
      <c r="DM19" s="588"/>
      <c r="DN19" s="588"/>
      <c r="DO19" s="588"/>
      <c r="DP19" s="589"/>
      <c r="DQ19" s="587"/>
      <c r="DR19" s="588"/>
      <c r="DS19" s="588"/>
      <c r="DT19" s="588"/>
      <c r="DU19" s="589"/>
      <c r="DV19" s="590"/>
      <c r="DW19" s="591"/>
      <c r="DX19" s="591"/>
      <c r="DY19" s="591"/>
      <c r="DZ19" s="592"/>
      <c r="EA19" s="520"/>
    </row>
    <row r="20" spans="1:131" s="521" customFormat="1" ht="26.25" customHeight="1" x14ac:dyDescent="0.2">
      <c r="A20" s="571">
        <v>14</v>
      </c>
      <c r="B20" s="572"/>
      <c r="C20" s="573"/>
      <c r="D20" s="573"/>
      <c r="E20" s="573"/>
      <c r="F20" s="573"/>
      <c r="G20" s="573"/>
      <c r="H20" s="573"/>
      <c r="I20" s="573"/>
      <c r="J20" s="573"/>
      <c r="K20" s="573"/>
      <c r="L20" s="573"/>
      <c r="M20" s="573"/>
      <c r="N20" s="573"/>
      <c r="O20" s="573"/>
      <c r="P20" s="574"/>
      <c r="Q20" s="575"/>
      <c r="R20" s="576"/>
      <c r="S20" s="576"/>
      <c r="T20" s="576"/>
      <c r="U20" s="576"/>
      <c r="V20" s="576"/>
      <c r="W20" s="576"/>
      <c r="X20" s="576"/>
      <c r="Y20" s="576"/>
      <c r="Z20" s="576"/>
      <c r="AA20" s="576"/>
      <c r="AB20" s="576"/>
      <c r="AC20" s="576"/>
      <c r="AD20" s="576"/>
      <c r="AE20" s="577"/>
      <c r="AF20" s="578"/>
      <c r="AG20" s="579"/>
      <c r="AH20" s="579"/>
      <c r="AI20" s="579"/>
      <c r="AJ20" s="580"/>
      <c r="AK20" s="581"/>
      <c r="AL20" s="582"/>
      <c r="AM20" s="582"/>
      <c r="AN20" s="582"/>
      <c r="AO20" s="582"/>
      <c r="AP20" s="582"/>
      <c r="AQ20" s="582"/>
      <c r="AR20" s="582"/>
      <c r="AS20" s="582"/>
      <c r="AT20" s="582"/>
      <c r="AU20" s="583"/>
      <c r="AV20" s="583"/>
      <c r="AW20" s="583"/>
      <c r="AX20" s="583"/>
      <c r="AY20" s="584"/>
      <c r="AZ20" s="518"/>
      <c r="BA20" s="518"/>
      <c r="BB20" s="518"/>
      <c r="BC20" s="518"/>
      <c r="BD20" s="518"/>
      <c r="BE20" s="519"/>
      <c r="BF20" s="519"/>
      <c r="BG20" s="519"/>
      <c r="BH20" s="519"/>
      <c r="BI20" s="519"/>
      <c r="BJ20" s="519"/>
      <c r="BK20" s="519"/>
      <c r="BL20" s="519"/>
      <c r="BM20" s="519"/>
      <c r="BN20" s="519"/>
      <c r="BO20" s="519"/>
      <c r="BP20" s="519"/>
      <c r="BQ20" s="585">
        <v>14</v>
      </c>
      <c r="BR20" s="586"/>
      <c r="BS20" s="562"/>
      <c r="BT20" s="563"/>
      <c r="BU20" s="563"/>
      <c r="BV20" s="563"/>
      <c r="BW20" s="563"/>
      <c r="BX20" s="563"/>
      <c r="BY20" s="563"/>
      <c r="BZ20" s="563"/>
      <c r="CA20" s="563"/>
      <c r="CB20" s="563"/>
      <c r="CC20" s="563"/>
      <c r="CD20" s="563"/>
      <c r="CE20" s="563"/>
      <c r="CF20" s="563"/>
      <c r="CG20" s="564"/>
      <c r="CH20" s="587"/>
      <c r="CI20" s="588"/>
      <c r="CJ20" s="588"/>
      <c r="CK20" s="588"/>
      <c r="CL20" s="589"/>
      <c r="CM20" s="587"/>
      <c r="CN20" s="588"/>
      <c r="CO20" s="588"/>
      <c r="CP20" s="588"/>
      <c r="CQ20" s="589"/>
      <c r="CR20" s="587"/>
      <c r="CS20" s="588"/>
      <c r="CT20" s="588"/>
      <c r="CU20" s="588"/>
      <c r="CV20" s="589"/>
      <c r="CW20" s="587"/>
      <c r="CX20" s="588"/>
      <c r="CY20" s="588"/>
      <c r="CZ20" s="588"/>
      <c r="DA20" s="589"/>
      <c r="DB20" s="587"/>
      <c r="DC20" s="588"/>
      <c r="DD20" s="588"/>
      <c r="DE20" s="588"/>
      <c r="DF20" s="589"/>
      <c r="DG20" s="587"/>
      <c r="DH20" s="588"/>
      <c r="DI20" s="588"/>
      <c r="DJ20" s="588"/>
      <c r="DK20" s="589"/>
      <c r="DL20" s="587"/>
      <c r="DM20" s="588"/>
      <c r="DN20" s="588"/>
      <c r="DO20" s="588"/>
      <c r="DP20" s="589"/>
      <c r="DQ20" s="587"/>
      <c r="DR20" s="588"/>
      <c r="DS20" s="588"/>
      <c r="DT20" s="588"/>
      <c r="DU20" s="589"/>
      <c r="DV20" s="590"/>
      <c r="DW20" s="591"/>
      <c r="DX20" s="591"/>
      <c r="DY20" s="591"/>
      <c r="DZ20" s="592"/>
      <c r="EA20" s="520"/>
    </row>
    <row r="21" spans="1:131" s="521" customFormat="1" ht="26.25" customHeight="1" thickBot="1" x14ac:dyDescent="0.25">
      <c r="A21" s="571">
        <v>15</v>
      </c>
      <c r="B21" s="572"/>
      <c r="C21" s="573"/>
      <c r="D21" s="573"/>
      <c r="E21" s="573"/>
      <c r="F21" s="573"/>
      <c r="G21" s="573"/>
      <c r="H21" s="573"/>
      <c r="I21" s="573"/>
      <c r="J21" s="573"/>
      <c r="K21" s="573"/>
      <c r="L21" s="573"/>
      <c r="M21" s="573"/>
      <c r="N21" s="573"/>
      <c r="O21" s="573"/>
      <c r="P21" s="574"/>
      <c r="Q21" s="575"/>
      <c r="R21" s="576"/>
      <c r="S21" s="576"/>
      <c r="T21" s="576"/>
      <c r="U21" s="576"/>
      <c r="V21" s="576"/>
      <c r="W21" s="576"/>
      <c r="X21" s="576"/>
      <c r="Y21" s="576"/>
      <c r="Z21" s="576"/>
      <c r="AA21" s="576"/>
      <c r="AB21" s="576"/>
      <c r="AC21" s="576"/>
      <c r="AD21" s="576"/>
      <c r="AE21" s="577"/>
      <c r="AF21" s="578"/>
      <c r="AG21" s="579"/>
      <c r="AH21" s="579"/>
      <c r="AI21" s="579"/>
      <c r="AJ21" s="580"/>
      <c r="AK21" s="581"/>
      <c r="AL21" s="582"/>
      <c r="AM21" s="582"/>
      <c r="AN21" s="582"/>
      <c r="AO21" s="582"/>
      <c r="AP21" s="582"/>
      <c r="AQ21" s="582"/>
      <c r="AR21" s="582"/>
      <c r="AS21" s="582"/>
      <c r="AT21" s="582"/>
      <c r="AU21" s="583"/>
      <c r="AV21" s="583"/>
      <c r="AW21" s="583"/>
      <c r="AX21" s="583"/>
      <c r="AY21" s="584"/>
      <c r="AZ21" s="518"/>
      <c r="BA21" s="518"/>
      <c r="BB21" s="518"/>
      <c r="BC21" s="518"/>
      <c r="BD21" s="518"/>
      <c r="BE21" s="519"/>
      <c r="BF21" s="519"/>
      <c r="BG21" s="519"/>
      <c r="BH21" s="519"/>
      <c r="BI21" s="519"/>
      <c r="BJ21" s="519"/>
      <c r="BK21" s="519"/>
      <c r="BL21" s="519"/>
      <c r="BM21" s="519"/>
      <c r="BN21" s="519"/>
      <c r="BO21" s="519"/>
      <c r="BP21" s="519"/>
      <c r="BQ21" s="585">
        <v>15</v>
      </c>
      <c r="BR21" s="586"/>
      <c r="BS21" s="562"/>
      <c r="BT21" s="563"/>
      <c r="BU21" s="563"/>
      <c r="BV21" s="563"/>
      <c r="BW21" s="563"/>
      <c r="BX21" s="563"/>
      <c r="BY21" s="563"/>
      <c r="BZ21" s="563"/>
      <c r="CA21" s="563"/>
      <c r="CB21" s="563"/>
      <c r="CC21" s="563"/>
      <c r="CD21" s="563"/>
      <c r="CE21" s="563"/>
      <c r="CF21" s="563"/>
      <c r="CG21" s="564"/>
      <c r="CH21" s="587"/>
      <c r="CI21" s="588"/>
      <c r="CJ21" s="588"/>
      <c r="CK21" s="588"/>
      <c r="CL21" s="589"/>
      <c r="CM21" s="587"/>
      <c r="CN21" s="588"/>
      <c r="CO21" s="588"/>
      <c r="CP21" s="588"/>
      <c r="CQ21" s="589"/>
      <c r="CR21" s="587"/>
      <c r="CS21" s="588"/>
      <c r="CT21" s="588"/>
      <c r="CU21" s="588"/>
      <c r="CV21" s="589"/>
      <c r="CW21" s="587"/>
      <c r="CX21" s="588"/>
      <c r="CY21" s="588"/>
      <c r="CZ21" s="588"/>
      <c r="DA21" s="589"/>
      <c r="DB21" s="587"/>
      <c r="DC21" s="588"/>
      <c r="DD21" s="588"/>
      <c r="DE21" s="588"/>
      <c r="DF21" s="589"/>
      <c r="DG21" s="587"/>
      <c r="DH21" s="588"/>
      <c r="DI21" s="588"/>
      <c r="DJ21" s="588"/>
      <c r="DK21" s="589"/>
      <c r="DL21" s="587"/>
      <c r="DM21" s="588"/>
      <c r="DN21" s="588"/>
      <c r="DO21" s="588"/>
      <c r="DP21" s="589"/>
      <c r="DQ21" s="587"/>
      <c r="DR21" s="588"/>
      <c r="DS21" s="588"/>
      <c r="DT21" s="588"/>
      <c r="DU21" s="589"/>
      <c r="DV21" s="590"/>
      <c r="DW21" s="591"/>
      <c r="DX21" s="591"/>
      <c r="DY21" s="591"/>
      <c r="DZ21" s="592"/>
      <c r="EA21" s="520"/>
    </row>
    <row r="22" spans="1:131" s="521" customFormat="1" ht="26.25" customHeight="1" x14ac:dyDescent="0.2">
      <c r="A22" s="571">
        <v>16</v>
      </c>
      <c r="B22" s="572"/>
      <c r="C22" s="573"/>
      <c r="D22" s="573"/>
      <c r="E22" s="573"/>
      <c r="F22" s="573"/>
      <c r="G22" s="573"/>
      <c r="H22" s="573"/>
      <c r="I22" s="573"/>
      <c r="J22" s="573"/>
      <c r="K22" s="573"/>
      <c r="L22" s="573"/>
      <c r="M22" s="573"/>
      <c r="N22" s="573"/>
      <c r="O22" s="573"/>
      <c r="P22" s="574"/>
      <c r="Q22" s="593"/>
      <c r="R22" s="594"/>
      <c r="S22" s="594"/>
      <c r="T22" s="594"/>
      <c r="U22" s="594"/>
      <c r="V22" s="594"/>
      <c r="W22" s="594"/>
      <c r="X22" s="594"/>
      <c r="Y22" s="594"/>
      <c r="Z22" s="594"/>
      <c r="AA22" s="594"/>
      <c r="AB22" s="594"/>
      <c r="AC22" s="594"/>
      <c r="AD22" s="594"/>
      <c r="AE22" s="595"/>
      <c r="AF22" s="578"/>
      <c r="AG22" s="579"/>
      <c r="AH22" s="579"/>
      <c r="AI22" s="579"/>
      <c r="AJ22" s="580"/>
      <c r="AK22" s="596"/>
      <c r="AL22" s="597"/>
      <c r="AM22" s="597"/>
      <c r="AN22" s="597"/>
      <c r="AO22" s="597"/>
      <c r="AP22" s="597"/>
      <c r="AQ22" s="597"/>
      <c r="AR22" s="597"/>
      <c r="AS22" s="597"/>
      <c r="AT22" s="597"/>
      <c r="AU22" s="598"/>
      <c r="AV22" s="598"/>
      <c r="AW22" s="598"/>
      <c r="AX22" s="598"/>
      <c r="AY22" s="599"/>
      <c r="AZ22" s="600" t="s">
        <v>322</v>
      </c>
      <c r="BA22" s="600"/>
      <c r="BB22" s="600"/>
      <c r="BC22" s="600"/>
      <c r="BD22" s="601"/>
      <c r="BE22" s="519"/>
      <c r="BF22" s="519"/>
      <c r="BG22" s="519"/>
      <c r="BH22" s="519"/>
      <c r="BI22" s="519"/>
      <c r="BJ22" s="519"/>
      <c r="BK22" s="519"/>
      <c r="BL22" s="519"/>
      <c r="BM22" s="519"/>
      <c r="BN22" s="519"/>
      <c r="BO22" s="519"/>
      <c r="BP22" s="519"/>
      <c r="BQ22" s="585">
        <v>16</v>
      </c>
      <c r="BR22" s="586"/>
      <c r="BS22" s="562"/>
      <c r="BT22" s="563"/>
      <c r="BU22" s="563"/>
      <c r="BV22" s="563"/>
      <c r="BW22" s="563"/>
      <c r="BX22" s="563"/>
      <c r="BY22" s="563"/>
      <c r="BZ22" s="563"/>
      <c r="CA22" s="563"/>
      <c r="CB22" s="563"/>
      <c r="CC22" s="563"/>
      <c r="CD22" s="563"/>
      <c r="CE22" s="563"/>
      <c r="CF22" s="563"/>
      <c r="CG22" s="564"/>
      <c r="CH22" s="587"/>
      <c r="CI22" s="588"/>
      <c r="CJ22" s="588"/>
      <c r="CK22" s="588"/>
      <c r="CL22" s="589"/>
      <c r="CM22" s="587"/>
      <c r="CN22" s="588"/>
      <c r="CO22" s="588"/>
      <c r="CP22" s="588"/>
      <c r="CQ22" s="589"/>
      <c r="CR22" s="587"/>
      <c r="CS22" s="588"/>
      <c r="CT22" s="588"/>
      <c r="CU22" s="588"/>
      <c r="CV22" s="589"/>
      <c r="CW22" s="587"/>
      <c r="CX22" s="588"/>
      <c r="CY22" s="588"/>
      <c r="CZ22" s="588"/>
      <c r="DA22" s="589"/>
      <c r="DB22" s="587"/>
      <c r="DC22" s="588"/>
      <c r="DD22" s="588"/>
      <c r="DE22" s="588"/>
      <c r="DF22" s="589"/>
      <c r="DG22" s="587"/>
      <c r="DH22" s="588"/>
      <c r="DI22" s="588"/>
      <c r="DJ22" s="588"/>
      <c r="DK22" s="589"/>
      <c r="DL22" s="587"/>
      <c r="DM22" s="588"/>
      <c r="DN22" s="588"/>
      <c r="DO22" s="588"/>
      <c r="DP22" s="589"/>
      <c r="DQ22" s="587"/>
      <c r="DR22" s="588"/>
      <c r="DS22" s="588"/>
      <c r="DT22" s="588"/>
      <c r="DU22" s="589"/>
      <c r="DV22" s="590"/>
      <c r="DW22" s="591"/>
      <c r="DX22" s="591"/>
      <c r="DY22" s="591"/>
      <c r="DZ22" s="592"/>
      <c r="EA22" s="520"/>
    </row>
    <row r="23" spans="1:131" s="521" customFormat="1" ht="26.25" customHeight="1" thickBot="1" x14ac:dyDescent="0.25">
      <c r="A23" s="602" t="s">
        <v>323</v>
      </c>
      <c r="B23" s="603" t="s">
        <v>324</v>
      </c>
      <c r="C23" s="604"/>
      <c r="D23" s="604"/>
      <c r="E23" s="604"/>
      <c r="F23" s="604"/>
      <c r="G23" s="604"/>
      <c r="H23" s="604"/>
      <c r="I23" s="604"/>
      <c r="J23" s="604"/>
      <c r="K23" s="604"/>
      <c r="L23" s="604"/>
      <c r="M23" s="604"/>
      <c r="N23" s="604"/>
      <c r="O23" s="604"/>
      <c r="P23" s="605"/>
      <c r="Q23" s="606">
        <v>11053</v>
      </c>
      <c r="R23" s="607"/>
      <c r="S23" s="607"/>
      <c r="T23" s="607"/>
      <c r="U23" s="607"/>
      <c r="V23" s="607">
        <v>10399</v>
      </c>
      <c r="W23" s="607"/>
      <c r="X23" s="607"/>
      <c r="Y23" s="607"/>
      <c r="Z23" s="607"/>
      <c r="AA23" s="607">
        <v>654</v>
      </c>
      <c r="AB23" s="607"/>
      <c r="AC23" s="607"/>
      <c r="AD23" s="607"/>
      <c r="AE23" s="608"/>
      <c r="AF23" s="609">
        <v>555</v>
      </c>
      <c r="AG23" s="607"/>
      <c r="AH23" s="607"/>
      <c r="AI23" s="607"/>
      <c r="AJ23" s="610"/>
      <c r="AK23" s="611"/>
      <c r="AL23" s="612"/>
      <c r="AM23" s="612"/>
      <c r="AN23" s="612"/>
      <c r="AO23" s="612"/>
      <c r="AP23" s="607">
        <v>9894</v>
      </c>
      <c r="AQ23" s="607"/>
      <c r="AR23" s="607"/>
      <c r="AS23" s="607"/>
      <c r="AT23" s="607"/>
      <c r="AU23" s="613"/>
      <c r="AV23" s="613"/>
      <c r="AW23" s="613"/>
      <c r="AX23" s="613"/>
      <c r="AY23" s="614"/>
      <c r="AZ23" s="615" t="s">
        <v>66</v>
      </c>
      <c r="BA23" s="616"/>
      <c r="BB23" s="616"/>
      <c r="BC23" s="616"/>
      <c r="BD23" s="617"/>
      <c r="BE23" s="519"/>
      <c r="BF23" s="519"/>
      <c r="BG23" s="519"/>
      <c r="BH23" s="519"/>
      <c r="BI23" s="519"/>
      <c r="BJ23" s="519"/>
      <c r="BK23" s="519"/>
      <c r="BL23" s="519"/>
      <c r="BM23" s="519"/>
      <c r="BN23" s="519"/>
      <c r="BO23" s="519"/>
      <c r="BP23" s="519"/>
      <c r="BQ23" s="585">
        <v>17</v>
      </c>
      <c r="BR23" s="586"/>
      <c r="BS23" s="562"/>
      <c r="BT23" s="563"/>
      <c r="BU23" s="563"/>
      <c r="BV23" s="563"/>
      <c r="BW23" s="563"/>
      <c r="BX23" s="563"/>
      <c r="BY23" s="563"/>
      <c r="BZ23" s="563"/>
      <c r="CA23" s="563"/>
      <c r="CB23" s="563"/>
      <c r="CC23" s="563"/>
      <c r="CD23" s="563"/>
      <c r="CE23" s="563"/>
      <c r="CF23" s="563"/>
      <c r="CG23" s="564"/>
      <c r="CH23" s="587"/>
      <c r="CI23" s="588"/>
      <c r="CJ23" s="588"/>
      <c r="CK23" s="588"/>
      <c r="CL23" s="589"/>
      <c r="CM23" s="587"/>
      <c r="CN23" s="588"/>
      <c r="CO23" s="588"/>
      <c r="CP23" s="588"/>
      <c r="CQ23" s="589"/>
      <c r="CR23" s="587"/>
      <c r="CS23" s="588"/>
      <c r="CT23" s="588"/>
      <c r="CU23" s="588"/>
      <c r="CV23" s="589"/>
      <c r="CW23" s="587"/>
      <c r="CX23" s="588"/>
      <c r="CY23" s="588"/>
      <c r="CZ23" s="588"/>
      <c r="DA23" s="589"/>
      <c r="DB23" s="587"/>
      <c r="DC23" s="588"/>
      <c r="DD23" s="588"/>
      <c r="DE23" s="588"/>
      <c r="DF23" s="589"/>
      <c r="DG23" s="587"/>
      <c r="DH23" s="588"/>
      <c r="DI23" s="588"/>
      <c r="DJ23" s="588"/>
      <c r="DK23" s="589"/>
      <c r="DL23" s="587"/>
      <c r="DM23" s="588"/>
      <c r="DN23" s="588"/>
      <c r="DO23" s="588"/>
      <c r="DP23" s="589"/>
      <c r="DQ23" s="587"/>
      <c r="DR23" s="588"/>
      <c r="DS23" s="588"/>
      <c r="DT23" s="588"/>
      <c r="DU23" s="589"/>
      <c r="DV23" s="590"/>
      <c r="DW23" s="591"/>
      <c r="DX23" s="591"/>
      <c r="DY23" s="591"/>
      <c r="DZ23" s="592"/>
      <c r="EA23" s="520"/>
    </row>
    <row r="24" spans="1:131" s="521" customFormat="1" ht="26.25" customHeight="1" x14ac:dyDescent="0.2">
      <c r="A24" s="618" t="s">
        <v>325</v>
      </c>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518"/>
      <c r="BA24" s="518"/>
      <c r="BB24" s="518"/>
      <c r="BC24" s="518"/>
      <c r="BD24" s="518"/>
      <c r="BE24" s="519"/>
      <c r="BF24" s="519"/>
      <c r="BG24" s="519"/>
      <c r="BH24" s="519"/>
      <c r="BI24" s="519"/>
      <c r="BJ24" s="519"/>
      <c r="BK24" s="519"/>
      <c r="BL24" s="519"/>
      <c r="BM24" s="519"/>
      <c r="BN24" s="519"/>
      <c r="BO24" s="519"/>
      <c r="BP24" s="519"/>
      <c r="BQ24" s="585">
        <v>18</v>
      </c>
      <c r="BR24" s="586"/>
      <c r="BS24" s="562"/>
      <c r="BT24" s="563"/>
      <c r="BU24" s="563"/>
      <c r="BV24" s="563"/>
      <c r="BW24" s="563"/>
      <c r="BX24" s="563"/>
      <c r="BY24" s="563"/>
      <c r="BZ24" s="563"/>
      <c r="CA24" s="563"/>
      <c r="CB24" s="563"/>
      <c r="CC24" s="563"/>
      <c r="CD24" s="563"/>
      <c r="CE24" s="563"/>
      <c r="CF24" s="563"/>
      <c r="CG24" s="564"/>
      <c r="CH24" s="587"/>
      <c r="CI24" s="588"/>
      <c r="CJ24" s="588"/>
      <c r="CK24" s="588"/>
      <c r="CL24" s="589"/>
      <c r="CM24" s="587"/>
      <c r="CN24" s="588"/>
      <c r="CO24" s="588"/>
      <c r="CP24" s="588"/>
      <c r="CQ24" s="589"/>
      <c r="CR24" s="587"/>
      <c r="CS24" s="588"/>
      <c r="CT24" s="588"/>
      <c r="CU24" s="588"/>
      <c r="CV24" s="589"/>
      <c r="CW24" s="587"/>
      <c r="CX24" s="588"/>
      <c r="CY24" s="588"/>
      <c r="CZ24" s="588"/>
      <c r="DA24" s="589"/>
      <c r="DB24" s="587"/>
      <c r="DC24" s="588"/>
      <c r="DD24" s="588"/>
      <c r="DE24" s="588"/>
      <c r="DF24" s="589"/>
      <c r="DG24" s="587"/>
      <c r="DH24" s="588"/>
      <c r="DI24" s="588"/>
      <c r="DJ24" s="588"/>
      <c r="DK24" s="589"/>
      <c r="DL24" s="587"/>
      <c r="DM24" s="588"/>
      <c r="DN24" s="588"/>
      <c r="DO24" s="588"/>
      <c r="DP24" s="589"/>
      <c r="DQ24" s="587"/>
      <c r="DR24" s="588"/>
      <c r="DS24" s="588"/>
      <c r="DT24" s="588"/>
      <c r="DU24" s="589"/>
      <c r="DV24" s="590"/>
      <c r="DW24" s="591"/>
      <c r="DX24" s="591"/>
      <c r="DY24" s="591"/>
      <c r="DZ24" s="592"/>
      <c r="EA24" s="520"/>
    </row>
    <row r="25" spans="1:131" s="509" customFormat="1" ht="26.25" customHeight="1" thickBot="1" x14ac:dyDescent="0.25">
      <c r="A25" s="517" t="s">
        <v>326</v>
      </c>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8"/>
      <c r="BK25" s="518"/>
      <c r="BL25" s="518"/>
      <c r="BM25" s="518"/>
      <c r="BN25" s="518"/>
      <c r="BO25" s="619"/>
      <c r="BP25" s="619"/>
      <c r="BQ25" s="585">
        <v>19</v>
      </c>
      <c r="BR25" s="586"/>
      <c r="BS25" s="562"/>
      <c r="BT25" s="563"/>
      <c r="BU25" s="563"/>
      <c r="BV25" s="563"/>
      <c r="BW25" s="563"/>
      <c r="BX25" s="563"/>
      <c r="BY25" s="563"/>
      <c r="BZ25" s="563"/>
      <c r="CA25" s="563"/>
      <c r="CB25" s="563"/>
      <c r="CC25" s="563"/>
      <c r="CD25" s="563"/>
      <c r="CE25" s="563"/>
      <c r="CF25" s="563"/>
      <c r="CG25" s="564"/>
      <c r="CH25" s="587"/>
      <c r="CI25" s="588"/>
      <c r="CJ25" s="588"/>
      <c r="CK25" s="588"/>
      <c r="CL25" s="589"/>
      <c r="CM25" s="587"/>
      <c r="CN25" s="588"/>
      <c r="CO25" s="588"/>
      <c r="CP25" s="588"/>
      <c r="CQ25" s="589"/>
      <c r="CR25" s="587"/>
      <c r="CS25" s="588"/>
      <c r="CT25" s="588"/>
      <c r="CU25" s="588"/>
      <c r="CV25" s="589"/>
      <c r="CW25" s="587"/>
      <c r="CX25" s="588"/>
      <c r="CY25" s="588"/>
      <c r="CZ25" s="588"/>
      <c r="DA25" s="589"/>
      <c r="DB25" s="587"/>
      <c r="DC25" s="588"/>
      <c r="DD25" s="588"/>
      <c r="DE25" s="588"/>
      <c r="DF25" s="589"/>
      <c r="DG25" s="587"/>
      <c r="DH25" s="588"/>
      <c r="DI25" s="588"/>
      <c r="DJ25" s="588"/>
      <c r="DK25" s="589"/>
      <c r="DL25" s="587"/>
      <c r="DM25" s="588"/>
      <c r="DN25" s="588"/>
      <c r="DO25" s="588"/>
      <c r="DP25" s="589"/>
      <c r="DQ25" s="587"/>
      <c r="DR25" s="588"/>
      <c r="DS25" s="588"/>
      <c r="DT25" s="588"/>
      <c r="DU25" s="589"/>
      <c r="DV25" s="590"/>
      <c r="DW25" s="591"/>
      <c r="DX25" s="591"/>
      <c r="DY25" s="591"/>
      <c r="DZ25" s="592"/>
      <c r="EA25" s="508"/>
    </row>
    <row r="26" spans="1:131" s="509" customFormat="1" ht="26.25" customHeight="1" x14ac:dyDescent="0.2">
      <c r="A26" s="522" t="s">
        <v>299</v>
      </c>
      <c r="B26" s="523"/>
      <c r="C26" s="523"/>
      <c r="D26" s="523"/>
      <c r="E26" s="523"/>
      <c r="F26" s="523"/>
      <c r="G26" s="523"/>
      <c r="H26" s="523"/>
      <c r="I26" s="523"/>
      <c r="J26" s="523"/>
      <c r="K26" s="523"/>
      <c r="L26" s="523"/>
      <c r="M26" s="523"/>
      <c r="N26" s="523"/>
      <c r="O26" s="523"/>
      <c r="P26" s="524"/>
      <c r="Q26" s="525" t="s">
        <v>327</v>
      </c>
      <c r="R26" s="526"/>
      <c r="S26" s="526"/>
      <c r="T26" s="526"/>
      <c r="U26" s="527"/>
      <c r="V26" s="525" t="s">
        <v>328</v>
      </c>
      <c r="W26" s="526"/>
      <c r="X26" s="526"/>
      <c r="Y26" s="526"/>
      <c r="Z26" s="527"/>
      <c r="AA26" s="525" t="s">
        <v>329</v>
      </c>
      <c r="AB26" s="526"/>
      <c r="AC26" s="526"/>
      <c r="AD26" s="526"/>
      <c r="AE26" s="526"/>
      <c r="AF26" s="620" t="s">
        <v>330</v>
      </c>
      <c r="AG26" s="621"/>
      <c r="AH26" s="621"/>
      <c r="AI26" s="621"/>
      <c r="AJ26" s="622"/>
      <c r="AK26" s="526" t="s">
        <v>331</v>
      </c>
      <c r="AL26" s="526"/>
      <c r="AM26" s="526"/>
      <c r="AN26" s="526"/>
      <c r="AO26" s="527"/>
      <c r="AP26" s="525" t="s">
        <v>332</v>
      </c>
      <c r="AQ26" s="526"/>
      <c r="AR26" s="526"/>
      <c r="AS26" s="526"/>
      <c r="AT26" s="527"/>
      <c r="AU26" s="525" t="s">
        <v>333</v>
      </c>
      <c r="AV26" s="526"/>
      <c r="AW26" s="526"/>
      <c r="AX26" s="526"/>
      <c r="AY26" s="527"/>
      <c r="AZ26" s="525" t="s">
        <v>334</v>
      </c>
      <c r="BA26" s="526"/>
      <c r="BB26" s="526"/>
      <c r="BC26" s="526"/>
      <c r="BD26" s="527"/>
      <c r="BE26" s="525" t="s">
        <v>306</v>
      </c>
      <c r="BF26" s="526"/>
      <c r="BG26" s="526"/>
      <c r="BH26" s="526"/>
      <c r="BI26" s="529"/>
      <c r="BJ26" s="518"/>
      <c r="BK26" s="518"/>
      <c r="BL26" s="518"/>
      <c r="BM26" s="518"/>
      <c r="BN26" s="518"/>
      <c r="BO26" s="619"/>
      <c r="BP26" s="619"/>
      <c r="BQ26" s="585">
        <v>20</v>
      </c>
      <c r="BR26" s="586"/>
      <c r="BS26" s="562"/>
      <c r="BT26" s="563"/>
      <c r="BU26" s="563"/>
      <c r="BV26" s="563"/>
      <c r="BW26" s="563"/>
      <c r="BX26" s="563"/>
      <c r="BY26" s="563"/>
      <c r="BZ26" s="563"/>
      <c r="CA26" s="563"/>
      <c r="CB26" s="563"/>
      <c r="CC26" s="563"/>
      <c r="CD26" s="563"/>
      <c r="CE26" s="563"/>
      <c r="CF26" s="563"/>
      <c r="CG26" s="564"/>
      <c r="CH26" s="587"/>
      <c r="CI26" s="588"/>
      <c r="CJ26" s="588"/>
      <c r="CK26" s="588"/>
      <c r="CL26" s="589"/>
      <c r="CM26" s="587"/>
      <c r="CN26" s="588"/>
      <c r="CO26" s="588"/>
      <c r="CP26" s="588"/>
      <c r="CQ26" s="589"/>
      <c r="CR26" s="587"/>
      <c r="CS26" s="588"/>
      <c r="CT26" s="588"/>
      <c r="CU26" s="588"/>
      <c r="CV26" s="589"/>
      <c r="CW26" s="587"/>
      <c r="CX26" s="588"/>
      <c r="CY26" s="588"/>
      <c r="CZ26" s="588"/>
      <c r="DA26" s="589"/>
      <c r="DB26" s="587"/>
      <c r="DC26" s="588"/>
      <c r="DD26" s="588"/>
      <c r="DE26" s="588"/>
      <c r="DF26" s="589"/>
      <c r="DG26" s="587"/>
      <c r="DH26" s="588"/>
      <c r="DI26" s="588"/>
      <c r="DJ26" s="588"/>
      <c r="DK26" s="589"/>
      <c r="DL26" s="587"/>
      <c r="DM26" s="588"/>
      <c r="DN26" s="588"/>
      <c r="DO26" s="588"/>
      <c r="DP26" s="589"/>
      <c r="DQ26" s="587"/>
      <c r="DR26" s="588"/>
      <c r="DS26" s="588"/>
      <c r="DT26" s="588"/>
      <c r="DU26" s="589"/>
      <c r="DV26" s="590"/>
      <c r="DW26" s="591"/>
      <c r="DX26" s="591"/>
      <c r="DY26" s="591"/>
      <c r="DZ26" s="592"/>
      <c r="EA26" s="508"/>
    </row>
    <row r="27" spans="1:131" s="509" customFormat="1" ht="26.25" customHeight="1" thickBot="1" x14ac:dyDescent="0.25">
      <c r="A27" s="535"/>
      <c r="B27" s="536"/>
      <c r="C27" s="536"/>
      <c r="D27" s="536"/>
      <c r="E27" s="536"/>
      <c r="F27" s="536"/>
      <c r="G27" s="536"/>
      <c r="H27" s="536"/>
      <c r="I27" s="536"/>
      <c r="J27" s="536"/>
      <c r="K27" s="536"/>
      <c r="L27" s="536"/>
      <c r="M27" s="536"/>
      <c r="N27" s="536"/>
      <c r="O27" s="536"/>
      <c r="P27" s="537"/>
      <c r="Q27" s="538"/>
      <c r="R27" s="539"/>
      <c r="S27" s="539"/>
      <c r="T27" s="539"/>
      <c r="U27" s="540"/>
      <c r="V27" s="538"/>
      <c r="W27" s="539"/>
      <c r="X27" s="539"/>
      <c r="Y27" s="539"/>
      <c r="Z27" s="540"/>
      <c r="AA27" s="538"/>
      <c r="AB27" s="539"/>
      <c r="AC27" s="539"/>
      <c r="AD27" s="539"/>
      <c r="AE27" s="539"/>
      <c r="AF27" s="623"/>
      <c r="AG27" s="624"/>
      <c r="AH27" s="624"/>
      <c r="AI27" s="624"/>
      <c r="AJ27" s="625"/>
      <c r="AK27" s="539"/>
      <c r="AL27" s="539"/>
      <c r="AM27" s="539"/>
      <c r="AN27" s="539"/>
      <c r="AO27" s="540"/>
      <c r="AP27" s="538"/>
      <c r="AQ27" s="539"/>
      <c r="AR27" s="539"/>
      <c r="AS27" s="539"/>
      <c r="AT27" s="540"/>
      <c r="AU27" s="538"/>
      <c r="AV27" s="539"/>
      <c r="AW27" s="539"/>
      <c r="AX27" s="539"/>
      <c r="AY27" s="540"/>
      <c r="AZ27" s="538"/>
      <c r="BA27" s="539"/>
      <c r="BB27" s="539"/>
      <c r="BC27" s="539"/>
      <c r="BD27" s="540"/>
      <c r="BE27" s="538"/>
      <c r="BF27" s="539"/>
      <c r="BG27" s="539"/>
      <c r="BH27" s="539"/>
      <c r="BI27" s="542"/>
      <c r="BJ27" s="518"/>
      <c r="BK27" s="518"/>
      <c r="BL27" s="518"/>
      <c r="BM27" s="518"/>
      <c r="BN27" s="518"/>
      <c r="BO27" s="619"/>
      <c r="BP27" s="619"/>
      <c r="BQ27" s="585">
        <v>21</v>
      </c>
      <c r="BR27" s="586"/>
      <c r="BS27" s="562"/>
      <c r="BT27" s="563"/>
      <c r="BU27" s="563"/>
      <c r="BV27" s="563"/>
      <c r="BW27" s="563"/>
      <c r="BX27" s="563"/>
      <c r="BY27" s="563"/>
      <c r="BZ27" s="563"/>
      <c r="CA27" s="563"/>
      <c r="CB27" s="563"/>
      <c r="CC27" s="563"/>
      <c r="CD27" s="563"/>
      <c r="CE27" s="563"/>
      <c r="CF27" s="563"/>
      <c r="CG27" s="564"/>
      <c r="CH27" s="587"/>
      <c r="CI27" s="588"/>
      <c r="CJ27" s="588"/>
      <c r="CK27" s="588"/>
      <c r="CL27" s="589"/>
      <c r="CM27" s="587"/>
      <c r="CN27" s="588"/>
      <c r="CO27" s="588"/>
      <c r="CP27" s="588"/>
      <c r="CQ27" s="589"/>
      <c r="CR27" s="587"/>
      <c r="CS27" s="588"/>
      <c r="CT27" s="588"/>
      <c r="CU27" s="588"/>
      <c r="CV27" s="589"/>
      <c r="CW27" s="587"/>
      <c r="CX27" s="588"/>
      <c r="CY27" s="588"/>
      <c r="CZ27" s="588"/>
      <c r="DA27" s="589"/>
      <c r="DB27" s="587"/>
      <c r="DC27" s="588"/>
      <c r="DD27" s="588"/>
      <c r="DE27" s="588"/>
      <c r="DF27" s="589"/>
      <c r="DG27" s="587"/>
      <c r="DH27" s="588"/>
      <c r="DI27" s="588"/>
      <c r="DJ27" s="588"/>
      <c r="DK27" s="589"/>
      <c r="DL27" s="587"/>
      <c r="DM27" s="588"/>
      <c r="DN27" s="588"/>
      <c r="DO27" s="588"/>
      <c r="DP27" s="589"/>
      <c r="DQ27" s="587"/>
      <c r="DR27" s="588"/>
      <c r="DS27" s="588"/>
      <c r="DT27" s="588"/>
      <c r="DU27" s="589"/>
      <c r="DV27" s="590"/>
      <c r="DW27" s="591"/>
      <c r="DX27" s="591"/>
      <c r="DY27" s="591"/>
      <c r="DZ27" s="592"/>
      <c r="EA27" s="508"/>
    </row>
    <row r="28" spans="1:131" s="509" customFormat="1" ht="26.25" customHeight="1" thickTop="1" x14ac:dyDescent="0.2">
      <c r="A28" s="626">
        <v>1</v>
      </c>
      <c r="B28" s="547" t="s">
        <v>335</v>
      </c>
      <c r="C28" s="548"/>
      <c r="D28" s="548"/>
      <c r="E28" s="548"/>
      <c r="F28" s="548"/>
      <c r="G28" s="548"/>
      <c r="H28" s="548"/>
      <c r="I28" s="548"/>
      <c r="J28" s="548"/>
      <c r="K28" s="548"/>
      <c r="L28" s="548"/>
      <c r="M28" s="548"/>
      <c r="N28" s="548"/>
      <c r="O28" s="548"/>
      <c r="P28" s="549"/>
      <c r="Q28" s="627">
        <v>3680</v>
      </c>
      <c r="R28" s="628"/>
      <c r="S28" s="628"/>
      <c r="T28" s="628"/>
      <c r="U28" s="628"/>
      <c r="V28" s="628">
        <v>3528</v>
      </c>
      <c r="W28" s="628"/>
      <c r="X28" s="628"/>
      <c r="Y28" s="628"/>
      <c r="Z28" s="628"/>
      <c r="AA28" s="628">
        <v>152</v>
      </c>
      <c r="AB28" s="628"/>
      <c r="AC28" s="628"/>
      <c r="AD28" s="628"/>
      <c r="AE28" s="629"/>
      <c r="AF28" s="630">
        <v>152</v>
      </c>
      <c r="AG28" s="628"/>
      <c r="AH28" s="628"/>
      <c r="AI28" s="628"/>
      <c r="AJ28" s="631"/>
      <c r="AK28" s="632">
        <v>237</v>
      </c>
      <c r="AL28" s="633"/>
      <c r="AM28" s="633"/>
      <c r="AN28" s="633"/>
      <c r="AO28" s="633"/>
      <c r="AP28" s="633" t="s">
        <v>318</v>
      </c>
      <c r="AQ28" s="633"/>
      <c r="AR28" s="633"/>
      <c r="AS28" s="633"/>
      <c r="AT28" s="633"/>
      <c r="AU28" s="633" t="s">
        <v>318</v>
      </c>
      <c r="AV28" s="633"/>
      <c r="AW28" s="633"/>
      <c r="AX28" s="633"/>
      <c r="AY28" s="633"/>
      <c r="AZ28" s="634" t="s">
        <v>318</v>
      </c>
      <c r="BA28" s="634"/>
      <c r="BB28" s="634"/>
      <c r="BC28" s="634"/>
      <c r="BD28" s="634"/>
      <c r="BE28" s="635"/>
      <c r="BF28" s="635"/>
      <c r="BG28" s="635"/>
      <c r="BH28" s="635"/>
      <c r="BI28" s="636"/>
      <c r="BJ28" s="518"/>
      <c r="BK28" s="518"/>
      <c r="BL28" s="518"/>
      <c r="BM28" s="518"/>
      <c r="BN28" s="518"/>
      <c r="BO28" s="619"/>
      <c r="BP28" s="619"/>
      <c r="BQ28" s="585">
        <v>22</v>
      </c>
      <c r="BR28" s="586"/>
      <c r="BS28" s="562"/>
      <c r="BT28" s="563"/>
      <c r="BU28" s="563"/>
      <c r="BV28" s="563"/>
      <c r="BW28" s="563"/>
      <c r="BX28" s="563"/>
      <c r="BY28" s="563"/>
      <c r="BZ28" s="563"/>
      <c r="CA28" s="563"/>
      <c r="CB28" s="563"/>
      <c r="CC28" s="563"/>
      <c r="CD28" s="563"/>
      <c r="CE28" s="563"/>
      <c r="CF28" s="563"/>
      <c r="CG28" s="564"/>
      <c r="CH28" s="587"/>
      <c r="CI28" s="588"/>
      <c r="CJ28" s="588"/>
      <c r="CK28" s="588"/>
      <c r="CL28" s="589"/>
      <c r="CM28" s="587"/>
      <c r="CN28" s="588"/>
      <c r="CO28" s="588"/>
      <c r="CP28" s="588"/>
      <c r="CQ28" s="589"/>
      <c r="CR28" s="587"/>
      <c r="CS28" s="588"/>
      <c r="CT28" s="588"/>
      <c r="CU28" s="588"/>
      <c r="CV28" s="589"/>
      <c r="CW28" s="587"/>
      <c r="CX28" s="588"/>
      <c r="CY28" s="588"/>
      <c r="CZ28" s="588"/>
      <c r="DA28" s="589"/>
      <c r="DB28" s="587"/>
      <c r="DC28" s="588"/>
      <c r="DD28" s="588"/>
      <c r="DE28" s="588"/>
      <c r="DF28" s="589"/>
      <c r="DG28" s="587"/>
      <c r="DH28" s="588"/>
      <c r="DI28" s="588"/>
      <c r="DJ28" s="588"/>
      <c r="DK28" s="589"/>
      <c r="DL28" s="587"/>
      <c r="DM28" s="588"/>
      <c r="DN28" s="588"/>
      <c r="DO28" s="588"/>
      <c r="DP28" s="589"/>
      <c r="DQ28" s="587"/>
      <c r="DR28" s="588"/>
      <c r="DS28" s="588"/>
      <c r="DT28" s="588"/>
      <c r="DU28" s="589"/>
      <c r="DV28" s="590"/>
      <c r="DW28" s="591"/>
      <c r="DX28" s="591"/>
      <c r="DY28" s="591"/>
      <c r="DZ28" s="592"/>
      <c r="EA28" s="508"/>
    </row>
    <row r="29" spans="1:131" s="509" customFormat="1" ht="26.25" customHeight="1" x14ac:dyDescent="0.2">
      <c r="A29" s="626">
        <v>2</v>
      </c>
      <c r="B29" s="572" t="s">
        <v>336</v>
      </c>
      <c r="C29" s="573"/>
      <c r="D29" s="573"/>
      <c r="E29" s="573"/>
      <c r="F29" s="573"/>
      <c r="G29" s="573"/>
      <c r="H29" s="573"/>
      <c r="I29" s="573"/>
      <c r="J29" s="573"/>
      <c r="K29" s="573"/>
      <c r="L29" s="573"/>
      <c r="M29" s="573"/>
      <c r="N29" s="573"/>
      <c r="O29" s="573"/>
      <c r="P29" s="574"/>
      <c r="Q29" s="575">
        <v>2524</v>
      </c>
      <c r="R29" s="576"/>
      <c r="S29" s="576"/>
      <c r="T29" s="576"/>
      <c r="U29" s="576"/>
      <c r="V29" s="576">
        <v>2270</v>
      </c>
      <c r="W29" s="576"/>
      <c r="X29" s="576"/>
      <c r="Y29" s="576"/>
      <c r="Z29" s="576"/>
      <c r="AA29" s="576">
        <v>254</v>
      </c>
      <c r="AB29" s="576"/>
      <c r="AC29" s="576"/>
      <c r="AD29" s="576"/>
      <c r="AE29" s="577"/>
      <c r="AF29" s="578">
        <v>254</v>
      </c>
      <c r="AG29" s="579"/>
      <c r="AH29" s="579"/>
      <c r="AI29" s="579"/>
      <c r="AJ29" s="580"/>
      <c r="AK29" s="637">
        <v>307</v>
      </c>
      <c r="AL29" s="638"/>
      <c r="AM29" s="638"/>
      <c r="AN29" s="638"/>
      <c r="AO29" s="638"/>
      <c r="AP29" s="638" t="s">
        <v>318</v>
      </c>
      <c r="AQ29" s="638"/>
      <c r="AR29" s="638"/>
      <c r="AS29" s="638"/>
      <c r="AT29" s="638"/>
      <c r="AU29" s="638" t="s">
        <v>318</v>
      </c>
      <c r="AV29" s="638"/>
      <c r="AW29" s="638"/>
      <c r="AX29" s="638"/>
      <c r="AY29" s="638"/>
      <c r="AZ29" s="639" t="s">
        <v>318</v>
      </c>
      <c r="BA29" s="639"/>
      <c r="BB29" s="639"/>
      <c r="BC29" s="639"/>
      <c r="BD29" s="639"/>
      <c r="BE29" s="640"/>
      <c r="BF29" s="640"/>
      <c r="BG29" s="640"/>
      <c r="BH29" s="640"/>
      <c r="BI29" s="641"/>
      <c r="BJ29" s="518"/>
      <c r="BK29" s="518"/>
      <c r="BL29" s="518"/>
      <c r="BM29" s="518"/>
      <c r="BN29" s="518"/>
      <c r="BO29" s="619"/>
      <c r="BP29" s="619"/>
      <c r="BQ29" s="585">
        <v>23</v>
      </c>
      <c r="BR29" s="586"/>
      <c r="BS29" s="562"/>
      <c r="BT29" s="563"/>
      <c r="BU29" s="563"/>
      <c r="BV29" s="563"/>
      <c r="BW29" s="563"/>
      <c r="BX29" s="563"/>
      <c r="BY29" s="563"/>
      <c r="BZ29" s="563"/>
      <c r="CA29" s="563"/>
      <c r="CB29" s="563"/>
      <c r="CC29" s="563"/>
      <c r="CD29" s="563"/>
      <c r="CE29" s="563"/>
      <c r="CF29" s="563"/>
      <c r="CG29" s="564"/>
      <c r="CH29" s="587"/>
      <c r="CI29" s="588"/>
      <c r="CJ29" s="588"/>
      <c r="CK29" s="588"/>
      <c r="CL29" s="589"/>
      <c r="CM29" s="587"/>
      <c r="CN29" s="588"/>
      <c r="CO29" s="588"/>
      <c r="CP29" s="588"/>
      <c r="CQ29" s="589"/>
      <c r="CR29" s="587"/>
      <c r="CS29" s="588"/>
      <c r="CT29" s="588"/>
      <c r="CU29" s="588"/>
      <c r="CV29" s="589"/>
      <c r="CW29" s="587"/>
      <c r="CX29" s="588"/>
      <c r="CY29" s="588"/>
      <c r="CZ29" s="588"/>
      <c r="DA29" s="589"/>
      <c r="DB29" s="587"/>
      <c r="DC29" s="588"/>
      <c r="DD29" s="588"/>
      <c r="DE29" s="588"/>
      <c r="DF29" s="589"/>
      <c r="DG29" s="587"/>
      <c r="DH29" s="588"/>
      <c r="DI29" s="588"/>
      <c r="DJ29" s="588"/>
      <c r="DK29" s="589"/>
      <c r="DL29" s="587"/>
      <c r="DM29" s="588"/>
      <c r="DN29" s="588"/>
      <c r="DO29" s="588"/>
      <c r="DP29" s="589"/>
      <c r="DQ29" s="587"/>
      <c r="DR29" s="588"/>
      <c r="DS29" s="588"/>
      <c r="DT29" s="588"/>
      <c r="DU29" s="589"/>
      <c r="DV29" s="590"/>
      <c r="DW29" s="591"/>
      <c r="DX29" s="591"/>
      <c r="DY29" s="591"/>
      <c r="DZ29" s="592"/>
      <c r="EA29" s="508"/>
    </row>
    <row r="30" spans="1:131" s="509" customFormat="1" ht="26.25" customHeight="1" x14ac:dyDescent="0.2">
      <c r="A30" s="626">
        <v>3</v>
      </c>
      <c r="B30" s="572" t="s">
        <v>337</v>
      </c>
      <c r="C30" s="573"/>
      <c r="D30" s="573"/>
      <c r="E30" s="573"/>
      <c r="F30" s="573"/>
      <c r="G30" s="573"/>
      <c r="H30" s="573"/>
      <c r="I30" s="573"/>
      <c r="J30" s="573"/>
      <c r="K30" s="573"/>
      <c r="L30" s="573"/>
      <c r="M30" s="573"/>
      <c r="N30" s="573"/>
      <c r="O30" s="573"/>
      <c r="P30" s="574"/>
      <c r="Q30" s="575">
        <v>302</v>
      </c>
      <c r="R30" s="576"/>
      <c r="S30" s="576"/>
      <c r="T30" s="576"/>
      <c r="U30" s="576"/>
      <c r="V30" s="576">
        <v>299</v>
      </c>
      <c r="W30" s="576"/>
      <c r="X30" s="576"/>
      <c r="Y30" s="576"/>
      <c r="Z30" s="576"/>
      <c r="AA30" s="576">
        <v>3</v>
      </c>
      <c r="AB30" s="576"/>
      <c r="AC30" s="576"/>
      <c r="AD30" s="576"/>
      <c r="AE30" s="577"/>
      <c r="AF30" s="578">
        <v>3</v>
      </c>
      <c r="AG30" s="579"/>
      <c r="AH30" s="579"/>
      <c r="AI30" s="579"/>
      <c r="AJ30" s="580"/>
      <c r="AK30" s="637">
        <v>65</v>
      </c>
      <c r="AL30" s="638"/>
      <c r="AM30" s="638"/>
      <c r="AN30" s="638"/>
      <c r="AO30" s="638"/>
      <c r="AP30" s="638" t="s">
        <v>318</v>
      </c>
      <c r="AQ30" s="638"/>
      <c r="AR30" s="638"/>
      <c r="AS30" s="638"/>
      <c r="AT30" s="638"/>
      <c r="AU30" s="638" t="s">
        <v>318</v>
      </c>
      <c r="AV30" s="638"/>
      <c r="AW30" s="638"/>
      <c r="AX30" s="638"/>
      <c r="AY30" s="638"/>
      <c r="AZ30" s="639" t="s">
        <v>318</v>
      </c>
      <c r="BA30" s="639"/>
      <c r="BB30" s="639"/>
      <c r="BC30" s="639"/>
      <c r="BD30" s="639"/>
      <c r="BE30" s="640"/>
      <c r="BF30" s="640"/>
      <c r="BG30" s="640"/>
      <c r="BH30" s="640"/>
      <c r="BI30" s="641"/>
      <c r="BJ30" s="518"/>
      <c r="BK30" s="518"/>
      <c r="BL30" s="518"/>
      <c r="BM30" s="518"/>
      <c r="BN30" s="518"/>
      <c r="BO30" s="619"/>
      <c r="BP30" s="619"/>
      <c r="BQ30" s="585">
        <v>24</v>
      </c>
      <c r="BR30" s="586"/>
      <c r="BS30" s="562"/>
      <c r="BT30" s="563"/>
      <c r="BU30" s="563"/>
      <c r="BV30" s="563"/>
      <c r="BW30" s="563"/>
      <c r="BX30" s="563"/>
      <c r="BY30" s="563"/>
      <c r="BZ30" s="563"/>
      <c r="CA30" s="563"/>
      <c r="CB30" s="563"/>
      <c r="CC30" s="563"/>
      <c r="CD30" s="563"/>
      <c r="CE30" s="563"/>
      <c r="CF30" s="563"/>
      <c r="CG30" s="564"/>
      <c r="CH30" s="587"/>
      <c r="CI30" s="588"/>
      <c r="CJ30" s="588"/>
      <c r="CK30" s="588"/>
      <c r="CL30" s="589"/>
      <c r="CM30" s="587"/>
      <c r="CN30" s="588"/>
      <c r="CO30" s="588"/>
      <c r="CP30" s="588"/>
      <c r="CQ30" s="589"/>
      <c r="CR30" s="587"/>
      <c r="CS30" s="588"/>
      <c r="CT30" s="588"/>
      <c r="CU30" s="588"/>
      <c r="CV30" s="589"/>
      <c r="CW30" s="587"/>
      <c r="CX30" s="588"/>
      <c r="CY30" s="588"/>
      <c r="CZ30" s="588"/>
      <c r="DA30" s="589"/>
      <c r="DB30" s="587"/>
      <c r="DC30" s="588"/>
      <c r="DD30" s="588"/>
      <c r="DE30" s="588"/>
      <c r="DF30" s="589"/>
      <c r="DG30" s="587"/>
      <c r="DH30" s="588"/>
      <c r="DI30" s="588"/>
      <c r="DJ30" s="588"/>
      <c r="DK30" s="589"/>
      <c r="DL30" s="587"/>
      <c r="DM30" s="588"/>
      <c r="DN30" s="588"/>
      <c r="DO30" s="588"/>
      <c r="DP30" s="589"/>
      <c r="DQ30" s="587"/>
      <c r="DR30" s="588"/>
      <c r="DS30" s="588"/>
      <c r="DT30" s="588"/>
      <c r="DU30" s="589"/>
      <c r="DV30" s="590"/>
      <c r="DW30" s="591"/>
      <c r="DX30" s="591"/>
      <c r="DY30" s="591"/>
      <c r="DZ30" s="592"/>
      <c r="EA30" s="508"/>
    </row>
    <row r="31" spans="1:131" s="509" customFormat="1" ht="26.25" customHeight="1" x14ac:dyDescent="0.2">
      <c r="A31" s="626">
        <v>4</v>
      </c>
      <c r="B31" s="572" t="s">
        <v>338</v>
      </c>
      <c r="C31" s="573"/>
      <c r="D31" s="573"/>
      <c r="E31" s="573"/>
      <c r="F31" s="573"/>
      <c r="G31" s="573"/>
      <c r="H31" s="573"/>
      <c r="I31" s="573"/>
      <c r="J31" s="573"/>
      <c r="K31" s="573"/>
      <c r="L31" s="573"/>
      <c r="M31" s="573"/>
      <c r="N31" s="573"/>
      <c r="O31" s="573"/>
      <c r="P31" s="574"/>
      <c r="Q31" s="575">
        <v>3</v>
      </c>
      <c r="R31" s="576"/>
      <c r="S31" s="576"/>
      <c r="T31" s="576"/>
      <c r="U31" s="576"/>
      <c r="V31" s="576">
        <v>3</v>
      </c>
      <c r="W31" s="576"/>
      <c r="X31" s="576"/>
      <c r="Y31" s="576"/>
      <c r="Z31" s="576"/>
      <c r="AA31" s="576" t="s">
        <v>318</v>
      </c>
      <c r="AB31" s="576"/>
      <c r="AC31" s="576"/>
      <c r="AD31" s="576"/>
      <c r="AE31" s="577"/>
      <c r="AF31" s="578" t="s">
        <v>66</v>
      </c>
      <c r="AG31" s="579"/>
      <c r="AH31" s="579"/>
      <c r="AI31" s="579"/>
      <c r="AJ31" s="580"/>
      <c r="AK31" s="637">
        <v>1</v>
      </c>
      <c r="AL31" s="638"/>
      <c r="AM31" s="638"/>
      <c r="AN31" s="638"/>
      <c r="AO31" s="638"/>
      <c r="AP31" s="638" t="s">
        <v>318</v>
      </c>
      <c r="AQ31" s="638"/>
      <c r="AR31" s="638"/>
      <c r="AS31" s="638"/>
      <c r="AT31" s="638"/>
      <c r="AU31" s="638" t="s">
        <v>318</v>
      </c>
      <c r="AV31" s="638"/>
      <c r="AW31" s="638"/>
      <c r="AX31" s="638"/>
      <c r="AY31" s="638"/>
      <c r="AZ31" s="639" t="s">
        <v>318</v>
      </c>
      <c r="BA31" s="639"/>
      <c r="BB31" s="639"/>
      <c r="BC31" s="639"/>
      <c r="BD31" s="639"/>
      <c r="BE31" s="640"/>
      <c r="BF31" s="640"/>
      <c r="BG31" s="640"/>
      <c r="BH31" s="640"/>
      <c r="BI31" s="641"/>
      <c r="BJ31" s="518"/>
      <c r="BK31" s="518"/>
      <c r="BL31" s="518"/>
      <c r="BM31" s="518"/>
      <c r="BN31" s="518"/>
      <c r="BO31" s="619"/>
      <c r="BP31" s="619"/>
      <c r="BQ31" s="585">
        <v>25</v>
      </c>
      <c r="BR31" s="586"/>
      <c r="BS31" s="562"/>
      <c r="BT31" s="563"/>
      <c r="BU31" s="563"/>
      <c r="BV31" s="563"/>
      <c r="BW31" s="563"/>
      <c r="BX31" s="563"/>
      <c r="BY31" s="563"/>
      <c r="BZ31" s="563"/>
      <c r="CA31" s="563"/>
      <c r="CB31" s="563"/>
      <c r="CC31" s="563"/>
      <c r="CD31" s="563"/>
      <c r="CE31" s="563"/>
      <c r="CF31" s="563"/>
      <c r="CG31" s="564"/>
      <c r="CH31" s="587"/>
      <c r="CI31" s="588"/>
      <c r="CJ31" s="588"/>
      <c r="CK31" s="588"/>
      <c r="CL31" s="589"/>
      <c r="CM31" s="587"/>
      <c r="CN31" s="588"/>
      <c r="CO31" s="588"/>
      <c r="CP31" s="588"/>
      <c r="CQ31" s="589"/>
      <c r="CR31" s="587"/>
      <c r="CS31" s="588"/>
      <c r="CT31" s="588"/>
      <c r="CU31" s="588"/>
      <c r="CV31" s="589"/>
      <c r="CW31" s="587"/>
      <c r="CX31" s="588"/>
      <c r="CY31" s="588"/>
      <c r="CZ31" s="588"/>
      <c r="DA31" s="589"/>
      <c r="DB31" s="587"/>
      <c r="DC31" s="588"/>
      <c r="DD31" s="588"/>
      <c r="DE31" s="588"/>
      <c r="DF31" s="589"/>
      <c r="DG31" s="587"/>
      <c r="DH31" s="588"/>
      <c r="DI31" s="588"/>
      <c r="DJ31" s="588"/>
      <c r="DK31" s="589"/>
      <c r="DL31" s="587"/>
      <c r="DM31" s="588"/>
      <c r="DN31" s="588"/>
      <c r="DO31" s="588"/>
      <c r="DP31" s="589"/>
      <c r="DQ31" s="587"/>
      <c r="DR31" s="588"/>
      <c r="DS31" s="588"/>
      <c r="DT31" s="588"/>
      <c r="DU31" s="589"/>
      <c r="DV31" s="590"/>
      <c r="DW31" s="591"/>
      <c r="DX31" s="591"/>
      <c r="DY31" s="591"/>
      <c r="DZ31" s="592"/>
      <c r="EA31" s="508"/>
    </row>
    <row r="32" spans="1:131" s="509" customFormat="1" ht="26.25" customHeight="1" x14ac:dyDescent="0.2">
      <c r="A32" s="626">
        <v>5</v>
      </c>
      <c r="B32" s="572" t="s">
        <v>339</v>
      </c>
      <c r="C32" s="573"/>
      <c r="D32" s="573"/>
      <c r="E32" s="573"/>
      <c r="F32" s="573"/>
      <c r="G32" s="573"/>
      <c r="H32" s="573"/>
      <c r="I32" s="573"/>
      <c r="J32" s="573"/>
      <c r="K32" s="573"/>
      <c r="L32" s="573"/>
      <c r="M32" s="573"/>
      <c r="N32" s="573"/>
      <c r="O32" s="573"/>
      <c r="P32" s="574"/>
      <c r="Q32" s="575">
        <v>558</v>
      </c>
      <c r="R32" s="576"/>
      <c r="S32" s="576"/>
      <c r="T32" s="576"/>
      <c r="U32" s="576"/>
      <c r="V32" s="576">
        <v>456</v>
      </c>
      <c r="W32" s="576"/>
      <c r="X32" s="576"/>
      <c r="Y32" s="576"/>
      <c r="Z32" s="576"/>
      <c r="AA32" s="576">
        <v>101</v>
      </c>
      <c r="AB32" s="576"/>
      <c r="AC32" s="576"/>
      <c r="AD32" s="576"/>
      <c r="AE32" s="577"/>
      <c r="AF32" s="578">
        <v>727</v>
      </c>
      <c r="AG32" s="579"/>
      <c r="AH32" s="579"/>
      <c r="AI32" s="579"/>
      <c r="AJ32" s="580"/>
      <c r="AK32" s="637" t="s">
        <v>318</v>
      </c>
      <c r="AL32" s="638"/>
      <c r="AM32" s="638"/>
      <c r="AN32" s="638"/>
      <c r="AO32" s="638"/>
      <c r="AP32" s="638">
        <v>2004</v>
      </c>
      <c r="AQ32" s="638"/>
      <c r="AR32" s="638"/>
      <c r="AS32" s="638"/>
      <c r="AT32" s="638"/>
      <c r="AU32" s="638" t="s">
        <v>318</v>
      </c>
      <c r="AV32" s="638"/>
      <c r="AW32" s="638"/>
      <c r="AX32" s="638"/>
      <c r="AY32" s="638"/>
      <c r="AZ32" s="639" t="s">
        <v>318</v>
      </c>
      <c r="BA32" s="639"/>
      <c r="BB32" s="639"/>
      <c r="BC32" s="639"/>
      <c r="BD32" s="639"/>
      <c r="BE32" s="640" t="s">
        <v>340</v>
      </c>
      <c r="BF32" s="640"/>
      <c r="BG32" s="640"/>
      <c r="BH32" s="640"/>
      <c r="BI32" s="641"/>
      <c r="BJ32" s="518"/>
      <c r="BK32" s="518"/>
      <c r="BL32" s="518"/>
      <c r="BM32" s="518"/>
      <c r="BN32" s="518"/>
      <c r="BO32" s="619"/>
      <c r="BP32" s="619"/>
      <c r="BQ32" s="585">
        <v>26</v>
      </c>
      <c r="BR32" s="586"/>
      <c r="BS32" s="562"/>
      <c r="BT32" s="563"/>
      <c r="BU32" s="563"/>
      <c r="BV32" s="563"/>
      <c r="BW32" s="563"/>
      <c r="BX32" s="563"/>
      <c r="BY32" s="563"/>
      <c r="BZ32" s="563"/>
      <c r="CA32" s="563"/>
      <c r="CB32" s="563"/>
      <c r="CC32" s="563"/>
      <c r="CD32" s="563"/>
      <c r="CE32" s="563"/>
      <c r="CF32" s="563"/>
      <c r="CG32" s="564"/>
      <c r="CH32" s="587"/>
      <c r="CI32" s="588"/>
      <c r="CJ32" s="588"/>
      <c r="CK32" s="588"/>
      <c r="CL32" s="589"/>
      <c r="CM32" s="587"/>
      <c r="CN32" s="588"/>
      <c r="CO32" s="588"/>
      <c r="CP32" s="588"/>
      <c r="CQ32" s="589"/>
      <c r="CR32" s="587"/>
      <c r="CS32" s="588"/>
      <c r="CT32" s="588"/>
      <c r="CU32" s="588"/>
      <c r="CV32" s="589"/>
      <c r="CW32" s="587"/>
      <c r="CX32" s="588"/>
      <c r="CY32" s="588"/>
      <c r="CZ32" s="588"/>
      <c r="DA32" s="589"/>
      <c r="DB32" s="587"/>
      <c r="DC32" s="588"/>
      <c r="DD32" s="588"/>
      <c r="DE32" s="588"/>
      <c r="DF32" s="589"/>
      <c r="DG32" s="587"/>
      <c r="DH32" s="588"/>
      <c r="DI32" s="588"/>
      <c r="DJ32" s="588"/>
      <c r="DK32" s="589"/>
      <c r="DL32" s="587"/>
      <c r="DM32" s="588"/>
      <c r="DN32" s="588"/>
      <c r="DO32" s="588"/>
      <c r="DP32" s="589"/>
      <c r="DQ32" s="587"/>
      <c r="DR32" s="588"/>
      <c r="DS32" s="588"/>
      <c r="DT32" s="588"/>
      <c r="DU32" s="589"/>
      <c r="DV32" s="590"/>
      <c r="DW32" s="591"/>
      <c r="DX32" s="591"/>
      <c r="DY32" s="591"/>
      <c r="DZ32" s="592"/>
      <c r="EA32" s="508"/>
    </row>
    <row r="33" spans="1:131" s="509" customFormat="1" ht="26.25" customHeight="1" x14ac:dyDescent="0.2">
      <c r="A33" s="626">
        <v>6</v>
      </c>
      <c r="B33" s="572" t="s">
        <v>341</v>
      </c>
      <c r="C33" s="573"/>
      <c r="D33" s="573"/>
      <c r="E33" s="573"/>
      <c r="F33" s="573"/>
      <c r="G33" s="573"/>
      <c r="H33" s="573"/>
      <c r="I33" s="573"/>
      <c r="J33" s="573"/>
      <c r="K33" s="573"/>
      <c r="L33" s="573"/>
      <c r="M33" s="573"/>
      <c r="N33" s="573"/>
      <c r="O33" s="573"/>
      <c r="P33" s="574"/>
      <c r="Q33" s="575">
        <v>1509</v>
      </c>
      <c r="R33" s="576"/>
      <c r="S33" s="576"/>
      <c r="T33" s="576"/>
      <c r="U33" s="576"/>
      <c r="V33" s="576">
        <v>1487</v>
      </c>
      <c r="W33" s="576"/>
      <c r="X33" s="576"/>
      <c r="Y33" s="576"/>
      <c r="Z33" s="576"/>
      <c r="AA33" s="576">
        <v>22</v>
      </c>
      <c r="AB33" s="576"/>
      <c r="AC33" s="576"/>
      <c r="AD33" s="576"/>
      <c r="AE33" s="577"/>
      <c r="AF33" s="578">
        <v>22</v>
      </c>
      <c r="AG33" s="579"/>
      <c r="AH33" s="579"/>
      <c r="AI33" s="579"/>
      <c r="AJ33" s="580"/>
      <c r="AK33" s="637">
        <v>369</v>
      </c>
      <c r="AL33" s="638"/>
      <c r="AM33" s="638"/>
      <c r="AN33" s="638"/>
      <c r="AO33" s="638"/>
      <c r="AP33" s="638">
        <v>7936</v>
      </c>
      <c r="AQ33" s="638"/>
      <c r="AR33" s="638"/>
      <c r="AS33" s="638"/>
      <c r="AT33" s="638"/>
      <c r="AU33" s="638">
        <v>5047</v>
      </c>
      <c r="AV33" s="638"/>
      <c r="AW33" s="638"/>
      <c r="AX33" s="638"/>
      <c r="AY33" s="638"/>
      <c r="AZ33" s="639" t="s">
        <v>318</v>
      </c>
      <c r="BA33" s="639"/>
      <c r="BB33" s="639"/>
      <c r="BC33" s="639"/>
      <c r="BD33" s="639"/>
      <c r="BE33" s="640" t="s">
        <v>342</v>
      </c>
      <c r="BF33" s="640"/>
      <c r="BG33" s="640"/>
      <c r="BH33" s="640"/>
      <c r="BI33" s="641"/>
      <c r="BJ33" s="518"/>
      <c r="BK33" s="518"/>
      <c r="BL33" s="518"/>
      <c r="BM33" s="518"/>
      <c r="BN33" s="518"/>
      <c r="BO33" s="619"/>
      <c r="BP33" s="619"/>
      <c r="BQ33" s="585">
        <v>27</v>
      </c>
      <c r="BR33" s="586"/>
      <c r="BS33" s="562"/>
      <c r="BT33" s="563"/>
      <c r="BU33" s="563"/>
      <c r="BV33" s="563"/>
      <c r="BW33" s="563"/>
      <c r="BX33" s="563"/>
      <c r="BY33" s="563"/>
      <c r="BZ33" s="563"/>
      <c r="CA33" s="563"/>
      <c r="CB33" s="563"/>
      <c r="CC33" s="563"/>
      <c r="CD33" s="563"/>
      <c r="CE33" s="563"/>
      <c r="CF33" s="563"/>
      <c r="CG33" s="564"/>
      <c r="CH33" s="587"/>
      <c r="CI33" s="588"/>
      <c r="CJ33" s="588"/>
      <c r="CK33" s="588"/>
      <c r="CL33" s="589"/>
      <c r="CM33" s="587"/>
      <c r="CN33" s="588"/>
      <c r="CO33" s="588"/>
      <c r="CP33" s="588"/>
      <c r="CQ33" s="589"/>
      <c r="CR33" s="587"/>
      <c r="CS33" s="588"/>
      <c r="CT33" s="588"/>
      <c r="CU33" s="588"/>
      <c r="CV33" s="589"/>
      <c r="CW33" s="587"/>
      <c r="CX33" s="588"/>
      <c r="CY33" s="588"/>
      <c r="CZ33" s="588"/>
      <c r="DA33" s="589"/>
      <c r="DB33" s="587"/>
      <c r="DC33" s="588"/>
      <c r="DD33" s="588"/>
      <c r="DE33" s="588"/>
      <c r="DF33" s="589"/>
      <c r="DG33" s="587"/>
      <c r="DH33" s="588"/>
      <c r="DI33" s="588"/>
      <c r="DJ33" s="588"/>
      <c r="DK33" s="589"/>
      <c r="DL33" s="587"/>
      <c r="DM33" s="588"/>
      <c r="DN33" s="588"/>
      <c r="DO33" s="588"/>
      <c r="DP33" s="589"/>
      <c r="DQ33" s="587"/>
      <c r="DR33" s="588"/>
      <c r="DS33" s="588"/>
      <c r="DT33" s="588"/>
      <c r="DU33" s="589"/>
      <c r="DV33" s="590"/>
      <c r="DW33" s="591"/>
      <c r="DX33" s="591"/>
      <c r="DY33" s="591"/>
      <c r="DZ33" s="592"/>
      <c r="EA33" s="508"/>
    </row>
    <row r="34" spans="1:131" s="509" customFormat="1" ht="26.25" customHeight="1" x14ac:dyDescent="0.2">
      <c r="A34" s="626">
        <v>7</v>
      </c>
      <c r="B34" s="572" t="s">
        <v>343</v>
      </c>
      <c r="C34" s="573"/>
      <c r="D34" s="573"/>
      <c r="E34" s="573"/>
      <c r="F34" s="573"/>
      <c r="G34" s="573"/>
      <c r="H34" s="573"/>
      <c r="I34" s="573"/>
      <c r="J34" s="573"/>
      <c r="K34" s="573"/>
      <c r="L34" s="573"/>
      <c r="M34" s="573"/>
      <c r="N34" s="573"/>
      <c r="O34" s="573"/>
      <c r="P34" s="574"/>
      <c r="Q34" s="575">
        <v>213</v>
      </c>
      <c r="R34" s="576"/>
      <c r="S34" s="576"/>
      <c r="T34" s="576"/>
      <c r="U34" s="576"/>
      <c r="V34" s="576">
        <v>213</v>
      </c>
      <c r="W34" s="576"/>
      <c r="X34" s="576"/>
      <c r="Y34" s="576"/>
      <c r="Z34" s="576"/>
      <c r="AA34" s="576">
        <v>0</v>
      </c>
      <c r="AB34" s="576"/>
      <c r="AC34" s="576"/>
      <c r="AD34" s="576"/>
      <c r="AE34" s="577"/>
      <c r="AF34" s="578">
        <v>1002</v>
      </c>
      <c r="AG34" s="579"/>
      <c r="AH34" s="579"/>
      <c r="AI34" s="579"/>
      <c r="AJ34" s="580"/>
      <c r="AK34" s="637" t="s">
        <v>318</v>
      </c>
      <c r="AL34" s="638"/>
      <c r="AM34" s="638"/>
      <c r="AN34" s="638"/>
      <c r="AO34" s="638"/>
      <c r="AP34" s="638" t="s">
        <v>318</v>
      </c>
      <c r="AQ34" s="638"/>
      <c r="AR34" s="638"/>
      <c r="AS34" s="638"/>
      <c r="AT34" s="638"/>
      <c r="AU34" s="638" t="s">
        <v>318</v>
      </c>
      <c r="AV34" s="638"/>
      <c r="AW34" s="638"/>
      <c r="AX34" s="638"/>
      <c r="AY34" s="638"/>
      <c r="AZ34" s="639" t="s">
        <v>318</v>
      </c>
      <c r="BA34" s="639"/>
      <c r="BB34" s="639"/>
      <c r="BC34" s="639"/>
      <c r="BD34" s="639"/>
      <c r="BE34" s="640" t="s">
        <v>342</v>
      </c>
      <c r="BF34" s="640"/>
      <c r="BG34" s="640"/>
      <c r="BH34" s="640"/>
      <c r="BI34" s="641"/>
      <c r="BJ34" s="518"/>
      <c r="BK34" s="518"/>
      <c r="BL34" s="518"/>
      <c r="BM34" s="518"/>
      <c r="BN34" s="518"/>
      <c r="BO34" s="619"/>
      <c r="BP34" s="619"/>
      <c r="BQ34" s="585">
        <v>28</v>
      </c>
      <c r="BR34" s="586"/>
      <c r="BS34" s="562"/>
      <c r="BT34" s="563"/>
      <c r="BU34" s="563"/>
      <c r="BV34" s="563"/>
      <c r="BW34" s="563"/>
      <c r="BX34" s="563"/>
      <c r="BY34" s="563"/>
      <c r="BZ34" s="563"/>
      <c r="CA34" s="563"/>
      <c r="CB34" s="563"/>
      <c r="CC34" s="563"/>
      <c r="CD34" s="563"/>
      <c r="CE34" s="563"/>
      <c r="CF34" s="563"/>
      <c r="CG34" s="564"/>
      <c r="CH34" s="587"/>
      <c r="CI34" s="588"/>
      <c r="CJ34" s="588"/>
      <c r="CK34" s="588"/>
      <c r="CL34" s="589"/>
      <c r="CM34" s="587"/>
      <c r="CN34" s="588"/>
      <c r="CO34" s="588"/>
      <c r="CP34" s="588"/>
      <c r="CQ34" s="589"/>
      <c r="CR34" s="587"/>
      <c r="CS34" s="588"/>
      <c r="CT34" s="588"/>
      <c r="CU34" s="588"/>
      <c r="CV34" s="589"/>
      <c r="CW34" s="587"/>
      <c r="CX34" s="588"/>
      <c r="CY34" s="588"/>
      <c r="CZ34" s="588"/>
      <c r="DA34" s="589"/>
      <c r="DB34" s="587"/>
      <c r="DC34" s="588"/>
      <c r="DD34" s="588"/>
      <c r="DE34" s="588"/>
      <c r="DF34" s="589"/>
      <c r="DG34" s="587"/>
      <c r="DH34" s="588"/>
      <c r="DI34" s="588"/>
      <c r="DJ34" s="588"/>
      <c r="DK34" s="589"/>
      <c r="DL34" s="587"/>
      <c r="DM34" s="588"/>
      <c r="DN34" s="588"/>
      <c r="DO34" s="588"/>
      <c r="DP34" s="589"/>
      <c r="DQ34" s="587"/>
      <c r="DR34" s="588"/>
      <c r="DS34" s="588"/>
      <c r="DT34" s="588"/>
      <c r="DU34" s="589"/>
      <c r="DV34" s="590"/>
      <c r="DW34" s="591"/>
      <c r="DX34" s="591"/>
      <c r="DY34" s="591"/>
      <c r="DZ34" s="592"/>
      <c r="EA34" s="508"/>
    </row>
    <row r="35" spans="1:131" s="509" customFormat="1" ht="26.25" customHeight="1" x14ac:dyDescent="0.2">
      <c r="A35" s="626">
        <v>8</v>
      </c>
      <c r="B35" s="572"/>
      <c r="C35" s="573"/>
      <c r="D35" s="573"/>
      <c r="E35" s="573"/>
      <c r="F35" s="573"/>
      <c r="G35" s="573"/>
      <c r="H35" s="573"/>
      <c r="I35" s="573"/>
      <c r="J35" s="573"/>
      <c r="K35" s="573"/>
      <c r="L35" s="573"/>
      <c r="M35" s="573"/>
      <c r="N35" s="573"/>
      <c r="O35" s="573"/>
      <c r="P35" s="574"/>
      <c r="Q35" s="575"/>
      <c r="R35" s="576"/>
      <c r="S35" s="576"/>
      <c r="T35" s="576"/>
      <c r="U35" s="576"/>
      <c r="V35" s="576"/>
      <c r="W35" s="576"/>
      <c r="X35" s="576"/>
      <c r="Y35" s="576"/>
      <c r="Z35" s="576"/>
      <c r="AA35" s="576"/>
      <c r="AB35" s="576"/>
      <c r="AC35" s="576"/>
      <c r="AD35" s="576"/>
      <c r="AE35" s="577"/>
      <c r="AF35" s="578"/>
      <c r="AG35" s="579"/>
      <c r="AH35" s="579"/>
      <c r="AI35" s="579"/>
      <c r="AJ35" s="580"/>
      <c r="AK35" s="637"/>
      <c r="AL35" s="638"/>
      <c r="AM35" s="638"/>
      <c r="AN35" s="638"/>
      <c r="AO35" s="638"/>
      <c r="AP35" s="638"/>
      <c r="AQ35" s="638"/>
      <c r="AR35" s="638"/>
      <c r="AS35" s="638"/>
      <c r="AT35" s="638"/>
      <c r="AU35" s="638"/>
      <c r="AV35" s="638"/>
      <c r="AW35" s="638"/>
      <c r="AX35" s="638"/>
      <c r="AY35" s="638"/>
      <c r="AZ35" s="639"/>
      <c r="BA35" s="639"/>
      <c r="BB35" s="639"/>
      <c r="BC35" s="639"/>
      <c r="BD35" s="639"/>
      <c r="BE35" s="640"/>
      <c r="BF35" s="640"/>
      <c r="BG35" s="640"/>
      <c r="BH35" s="640"/>
      <c r="BI35" s="641"/>
      <c r="BJ35" s="518"/>
      <c r="BK35" s="518"/>
      <c r="BL35" s="518"/>
      <c r="BM35" s="518"/>
      <c r="BN35" s="518"/>
      <c r="BO35" s="619"/>
      <c r="BP35" s="619"/>
      <c r="BQ35" s="585">
        <v>29</v>
      </c>
      <c r="BR35" s="586"/>
      <c r="BS35" s="562"/>
      <c r="BT35" s="563"/>
      <c r="BU35" s="563"/>
      <c r="BV35" s="563"/>
      <c r="BW35" s="563"/>
      <c r="BX35" s="563"/>
      <c r="BY35" s="563"/>
      <c r="BZ35" s="563"/>
      <c r="CA35" s="563"/>
      <c r="CB35" s="563"/>
      <c r="CC35" s="563"/>
      <c r="CD35" s="563"/>
      <c r="CE35" s="563"/>
      <c r="CF35" s="563"/>
      <c r="CG35" s="564"/>
      <c r="CH35" s="587"/>
      <c r="CI35" s="588"/>
      <c r="CJ35" s="588"/>
      <c r="CK35" s="588"/>
      <c r="CL35" s="589"/>
      <c r="CM35" s="587"/>
      <c r="CN35" s="588"/>
      <c r="CO35" s="588"/>
      <c r="CP35" s="588"/>
      <c r="CQ35" s="589"/>
      <c r="CR35" s="587"/>
      <c r="CS35" s="588"/>
      <c r="CT35" s="588"/>
      <c r="CU35" s="588"/>
      <c r="CV35" s="589"/>
      <c r="CW35" s="587"/>
      <c r="CX35" s="588"/>
      <c r="CY35" s="588"/>
      <c r="CZ35" s="588"/>
      <c r="DA35" s="589"/>
      <c r="DB35" s="587"/>
      <c r="DC35" s="588"/>
      <c r="DD35" s="588"/>
      <c r="DE35" s="588"/>
      <c r="DF35" s="589"/>
      <c r="DG35" s="587"/>
      <c r="DH35" s="588"/>
      <c r="DI35" s="588"/>
      <c r="DJ35" s="588"/>
      <c r="DK35" s="589"/>
      <c r="DL35" s="587"/>
      <c r="DM35" s="588"/>
      <c r="DN35" s="588"/>
      <c r="DO35" s="588"/>
      <c r="DP35" s="589"/>
      <c r="DQ35" s="587"/>
      <c r="DR35" s="588"/>
      <c r="DS35" s="588"/>
      <c r="DT35" s="588"/>
      <c r="DU35" s="589"/>
      <c r="DV35" s="590"/>
      <c r="DW35" s="591"/>
      <c r="DX35" s="591"/>
      <c r="DY35" s="591"/>
      <c r="DZ35" s="592"/>
      <c r="EA35" s="508"/>
    </row>
    <row r="36" spans="1:131" s="509" customFormat="1" ht="26.25" customHeight="1" x14ac:dyDescent="0.2">
      <c r="A36" s="626">
        <v>9</v>
      </c>
      <c r="B36" s="572"/>
      <c r="C36" s="573"/>
      <c r="D36" s="573"/>
      <c r="E36" s="573"/>
      <c r="F36" s="573"/>
      <c r="G36" s="573"/>
      <c r="H36" s="573"/>
      <c r="I36" s="573"/>
      <c r="J36" s="573"/>
      <c r="K36" s="573"/>
      <c r="L36" s="573"/>
      <c r="M36" s="573"/>
      <c r="N36" s="573"/>
      <c r="O36" s="573"/>
      <c r="P36" s="574"/>
      <c r="Q36" s="575"/>
      <c r="R36" s="576"/>
      <c r="S36" s="576"/>
      <c r="T36" s="576"/>
      <c r="U36" s="576"/>
      <c r="V36" s="576"/>
      <c r="W36" s="576"/>
      <c r="X36" s="576"/>
      <c r="Y36" s="576"/>
      <c r="Z36" s="576"/>
      <c r="AA36" s="576"/>
      <c r="AB36" s="576"/>
      <c r="AC36" s="576"/>
      <c r="AD36" s="576"/>
      <c r="AE36" s="577"/>
      <c r="AF36" s="578"/>
      <c r="AG36" s="579"/>
      <c r="AH36" s="579"/>
      <c r="AI36" s="579"/>
      <c r="AJ36" s="580"/>
      <c r="AK36" s="637"/>
      <c r="AL36" s="638"/>
      <c r="AM36" s="638"/>
      <c r="AN36" s="638"/>
      <c r="AO36" s="638"/>
      <c r="AP36" s="638"/>
      <c r="AQ36" s="638"/>
      <c r="AR36" s="638"/>
      <c r="AS36" s="638"/>
      <c r="AT36" s="638"/>
      <c r="AU36" s="638"/>
      <c r="AV36" s="638"/>
      <c r="AW36" s="638"/>
      <c r="AX36" s="638"/>
      <c r="AY36" s="638"/>
      <c r="AZ36" s="639"/>
      <c r="BA36" s="639"/>
      <c r="BB36" s="639"/>
      <c r="BC36" s="639"/>
      <c r="BD36" s="639"/>
      <c r="BE36" s="640"/>
      <c r="BF36" s="640"/>
      <c r="BG36" s="640"/>
      <c r="BH36" s="640"/>
      <c r="BI36" s="641"/>
      <c r="BJ36" s="518"/>
      <c r="BK36" s="518"/>
      <c r="BL36" s="518"/>
      <c r="BM36" s="518"/>
      <c r="BN36" s="518"/>
      <c r="BO36" s="619"/>
      <c r="BP36" s="619"/>
      <c r="BQ36" s="585">
        <v>30</v>
      </c>
      <c r="BR36" s="586"/>
      <c r="BS36" s="562"/>
      <c r="BT36" s="563"/>
      <c r="BU36" s="563"/>
      <c r="BV36" s="563"/>
      <c r="BW36" s="563"/>
      <c r="BX36" s="563"/>
      <c r="BY36" s="563"/>
      <c r="BZ36" s="563"/>
      <c r="CA36" s="563"/>
      <c r="CB36" s="563"/>
      <c r="CC36" s="563"/>
      <c r="CD36" s="563"/>
      <c r="CE36" s="563"/>
      <c r="CF36" s="563"/>
      <c r="CG36" s="564"/>
      <c r="CH36" s="587"/>
      <c r="CI36" s="588"/>
      <c r="CJ36" s="588"/>
      <c r="CK36" s="588"/>
      <c r="CL36" s="589"/>
      <c r="CM36" s="587"/>
      <c r="CN36" s="588"/>
      <c r="CO36" s="588"/>
      <c r="CP36" s="588"/>
      <c r="CQ36" s="589"/>
      <c r="CR36" s="587"/>
      <c r="CS36" s="588"/>
      <c r="CT36" s="588"/>
      <c r="CU36" s="588"/>
      <c r="CV36" s="589"/>
      <c r="CW36" s="587"/>
      <c r="CX36" s="588"/>
      <c r="CY36" s="588"/>
      <c r="CZ36" s="588"/>
      <c r="DA36" s="589"/>
      <c r="DB36" s="587"/>
      <c r="DC36" s="588"/>
      <c r="DD36" s="588"/>
      <c r="DE36" s="588"/>
      <c r="DF36" s="589"/>
      <c r="DG36" s="587"/>
      <c r="DH36" s="588"/>
      <c r="DI36" s="588"/>
      <c r="DJ36" s="588"/>
      <c r="DK36" s="589"/>
      <c r="DL36" s="587"/>
      <c r="DM36" s="588"/>
      <c r="DN36" s="588"/>
      <c r="DO36" s="588"/>
      <c r="DP36" s="589"/>
      <c r="DQ36" s="587"/>
      <c r="DR36" s="588"/>
      <c r="DS36" s="588"/>
      <c r="DT36" s="588"/>
      <c r="DU36" s="589"/>
      <c r="DV36" s="590"/>
      <c r="DW36" s="591"/>
      <c r="DX36" s="591"/>
      <c r="DY36" s="591"/>
      <c r="DZ36" s="592"/>
      <c r="EA36" s="508"/>
    </row>
    <row r="37" spans="1:131" s="509" customFormat="1" ht="26.25" customHeight="1" x14ac:dyDescent="0.2">
      <c r="A37" s="626">
        <v>10</v>
      </c>
      <c r="B37" s="572"/>
      <c r="C37" s="573"/>
      <c r="D37" s="573"/>
      <c r="E37" s="573"/>
      <c r="F37" s="573"/>
      <c r="G37" s="573"/>
      <c r="H37" s="573"/>
      <c r="I37" s="573"/>
      <c r="J37" s="573"/>
      <c r="K37" s="573"/>
      <c r="L37" s="573"/>
      <c r="M37" s="573"/>
      <c r="N37" s="573"/>
      <c r="O37" s="573"/>
      <c r="P37" s="574"/>
      <c r="Q37" s="575"/>
      <c r="R37" s="576"/>
      <c r="S37" s="576"/>
      <c r="T37" s="576"/>
      <c r="U37" s="576"/>
      <c r="V37" s="576"/>
      <c r="W37" s="576"/>
      <c r="X37" s="576"/>
      <c r="Y37" s="576"/>
      <c r="Z37" s="576"/>
      <c r="AA37" s="576"/>
      <c r="AB37" s="576"/>
      <c r="AC37" s="576"/>
      <c r="AD37" s="576"/>
      <c r="AE37" s="577"/>
      <c r="AF37" s="578"/>
      <c r="AG37" s="579"/>
      <c r="AH37" s="579"/>
      <c r="AI37" s="579"/>
      <c r="AJ37" s="580"/>
      <c r="AK37" s="637"/>
      <c r="AL37" s="638"/>
      <c r="AM37" s="638"/>
      <c r="AN37" s="638"/>
      <c r="AO37" s="638"/>
      <c r="AP37" s="638"/>
      <c r="AQ37" s="638"/>
      <c r="AR37" s="638"/>
      <c r="AS37" s="638"/>
      <c r="AT37" s="638"/>
      <c r="AU37" s="638"/>
      <c r="AV37" s="638"/>
      <c r="AW37" s="638"/>
      <c r="AX37" s="638"/>
      <c r="AY37" s="638"/>
      <c r="AZ37" s="639"/>
      <c r="BA37" s="639"/>
      <c r="BB37" s="639"/>
      <c r="BC37" s="639"/>
      <c r="BD37" s="639"/>
      <c r="BE37" s="640"/>
      <c r="BF37" s="640"/>
      <c r="BG37" s="640"/>
      <c r="BH37" s="640"/>
      <c r="BI37" s="641"/>
      <c r="BJ37" s="518"/>
      <c r="BK37" s="518"/>
      <c r="BL37" s="518"/>
      <c r="BM37" s="518"/>
      <c r="BN37" s="518"/>
      <c r="BO37" s="619"/>
      <c r="BP37" s="619"/>
      <c r="BQ37" s="585">
        <v>31</v>
      </c>
      <c r="BR37" s="586"/>
      <c r="BS37" s="562"/>
      <c r="BT37" s="563"/>
      <c r="BU37" s="563"/>
      <c r="BV37" s="563"/>
      <c r="BW37" s="563"/>
      <c r="BX37" s="563"/>
      <c r="BY37" s="563"/>
      <c r="BZ37" s="563"/>
      <c r="CA37" s="563"/>
      <c r="CB37" s="563"/>
      <c r="CC37" s="563"/>
      <c r="CD37" s="563"/>
      <c r="CE37" s="563"/>
      <c r="CF37" s="563"/>
      <c r="CG37" s="564"/>
      <c r="CH37" s="587"/>
      <c r="CI37" s="588"/>
      <c r="CJ37" s="588"/>
      <c r="CK37" s="588"/>
      <c r="CL37" s="589"/>
      <c r="CM37" s="587"/>
      <c r="CN37" s="588"/>
      <c r="CO37" s="588"/>
      <c r="CP37" s="588"/>
      <c r="CQ37" s="589"/>
      <c r="CR37" s="587"/>
      <c r="CS37" s="588"/>
      <c r="CT37" s="588"/>
      <c r="CU37" s="588"/>
      <c r="CV37" s="589"/>
      <c r="CW37" s="587"/>
      <c r="CX37" s="588"/>
      <c r="CY37" s="588"/>
      <c r="CZ37" s="588"/>
      <c r="DA37" s="589"/>
      <c r="DB37" s="587"/>
      <c r="DC37" s="588"/>
      <c r="DD37" s="588"/>
      <c r="DE37" s="588"/>
      <c r="DF37" s="589"/>
      <c r="DG37" s="587"/>
      <c r="DH37" s="588"/>
      <c r="DI37" s="588"/>
      <c r="DJ37" s="588"/>
      <c r="DK37" s="589"/>
      <c r="DL37" s="587"/>
      <c r="DM37" s="588"/>
      <c r="DN37" s="588"/>
      <c r="DO37" s="588"/>
      <c r="DP37" s="589"/>
      <c r="DQ37" s="587"/>
      <c r="DR37" s="588"/>
      <c r="DS37" s="588"/>
      <c r="DT37" s="588"/>
      <c r="DU37" s="589"/>
      <c r="DV37" s="590"/>
      <c r="DW37" s="591"/>
      <c r="DX37" s="591"/>
      <c r="DY37" s="591"/>
      <c r="DZ37" s="592"/>
      <c r="EA37" s="508"/>
    </row>
    <row r="38" spans="1:131" s="509" customFormat="1" ht="26.25" customHeight="1" x14ac:dyDescent="0.2">
      <c r="A38" s="626">
        <v>11</v>
      </c>
      <c r="B38" s="572"/>
      <c r="C38" s="573"/>
      <c r="D38" s="573"/>
      <c r="E38" s="573"/>
      <c r="F38" s="573"/>
      <c r="G38" s="573"/>
      <c r="H38" s="573"/>
      <c r="I38" s="573"/>
      <c r="J38" s="573"/>
      <c r="K38" s="573"/>
      <c r="L38" s="573"/>
      <c r="M38" s="573"/>
      <c r="N38" s="573"/>
      <c r="O38" s="573"/>
      <c r="P38" s="574"/>
      <c r="Q38" s="575"/>
      <c r="R38" s="576"/>
      <c r="S38" s="576"/>
      <c r="T38" s="576"/>
      <c r="U38" s="576"/>
      <c r="V38" s="576"/>
      <c r="W38" s="576"/>
      <c r="X38" s="576"/>
      <c r="Y38" s="576"/>
      <c r="Z38" s="576"/>
      <c r="AA38" s="576"/>
      <c r="AB38" s="576"/>
      <c r="AC38" s="576"/>
      <c r="AD38" s="576"/>
      <c r="AE38" s="577"/>
      <c r="AF38" s="578"/>
      <c r="AG38" s="579"/>
      <c r="AH38" s="579"/>
      <c r="AI38" s="579"/>
      <c r="AJ38" s="580"/>
      <c r="AK38" s="637"/>
      <c r="AL38" s="638"/>
      <c r="AM38" s="638"/>
      <c r="AN38" s="638"/>
      <c r="AO38" s="638"/>
      <c r="AP38" s="638"/>
      <c r="AQ38" s="638"/>
      <c r="AR38" s="638"/>
      <c r="AS38" s="638"/>
      <c r="AT38" s="638"/>
      <c r="AU38" s="638"/>
      <c r="AV38" s="638"/>
      <c r="AW38" s="638"/>
      <c r="AX38" s="638"/>
      <c r="AY38" s="638"/>
      <c r="AZ38" s="639"/>
      <c r="BA38" s="639"/>
      <c r="BB38" s="639"/>
      <c r="BC38" s="639"/>
      <c r="BD38" s="639"/>
      <c r="BE38" s="640"/>
      <c r="BF38" s="640"/>
      <c r="BG38" s="640"/>
      <c r="BH38" s="640"/>
      <c r="BI38" s="641"/>
      <c r="BJ38" s="518"/>
      <c r="BK38" s="518"/>
      <c r="BL38" s="518"/>
      <c r="BM38" s="518"/>
      <c r="BN38" s="518"/>
      <c r="BO38" s="619"/>
      <c r="BP38" s="619"/>
      <c r="BQ38" s="585">
        <v>32</v>
      </c>
      <c r="BR38" s="586"/>
      <c r="BS38" s="562"/>
      <c r="BT38" s="563"/>
      <c r="BU38" s="563"/>
      <c r="BV38" s="563"/>
      <c r="BW38" s="563"/>
      <c r="BX38" s="563"/>
      <c r="BY38" s="563"/>
      <c r="BZ38" s="563"/>
      <c r="CA38" s="563"/>
      <c r="CB38" s="563"/>
      <c r="CC38" s="563"/>
      <c r="CD38" s="563"/>
      <c r="CE38" s="563"/>
      <c r="CF38" s="563"/>
      <c r="CG38" s="564"/>
      <c r="CH38" s="587"/>
      <c r="CI38" s="588"/>
      <c r="CJ38" s="588"/>
      <c r="CK38" s="588"/>
      <c r="CL38" s="589"/>
      <c r="CM38" s="587"/>
      <c r="CN38" s="588"/>
      <c r="CO38" s="588"/>
      <c r="CP38" s="588"/>
      <c r="CQ38" s="589"/>
      <c r="CR38" s="587"/>
      <c r="CS38" s="588"/>
      <c r="CT38" s="588"/>
      <c r="CU38" s="588"/>
      <c r="CV38" s="589"/>
      <c r="CW38" s="587"/>
      <c r="CX38" s="588"/>
      <c r="CY38" s="588"/>
      <c r="CZ38" s="588"/>
      <c r="DA38" s="589"/>
      <c r="DB38" s="587"/>
      <c r="DC38" s="588"/>
      <c r="DD38" s="588"/>
      <c r="DE38" s="588"/>
      <c r="DF38" s="589"/>
      <c r="DG38" s="587"/>
      <c r="DH38" s="588"/>
      <c r="DI38" s="588"/>
      <c r="DJ38" s="588"/>
      <c r="DK38" s="589"/>
      <c r="DL38" s="587"/>
      <c r="DM38" s="588"/>
      <c r="DN38" s="588"/>
      <c r="DO38" s="588"/>
      <c r="DP38" s="589"/>
      <c r="DQ38" s="587"/>
      <c r="DR38" s="588"/>
      <c r="DS38" s="588"/>
      <c r="DT38" s="588"/>
      <c r="DU38" s="589"/>
      <c r="DV38" s="590"/>
      <c r="DW38" s="591"/>
      <c r="DX38" s="591"/>
      <c r="DY38" s="591"/>
      <c r="DZ38" s="592"/>
      <c r="EA38" s="508"/>
    </row>
    <row r="39" spans="1:131" s="509" customFormat="1" ht="26.25" customHeight="1" x14ac:dyDescent="0.2">
      <c r="A39" s="626">
        <v>12</v>
      </c>
      <c r="B39" s="572"/>
      <c r="C39" s="573"/>
      <c r="D39" s="573"/>
      <c r="E39" s="573"/>
      <c r="F39" s="573"/>
      <c r="G39" s="573"/>
      <c r="H39" s="573"/>
      <c r="I39" s="573"/>
      <c r="J39" s="573"/>
      <c r="K39" s="573"/>
      <c r="L39" s="573"/>
      <c r="M39" s="573"/>
      <c r="N39" s="573"/>
      <c r="O39" s="573"/>
      <c r="P39" s="574"/>
      <c r="Q39" s="575"/>
      <c r="R39" s="576"/>
      <c r="S39" s="576"/>
      <c r="T39" s="576"/>
      <c r="U39" s="576"/>
      <c r="V39" s="576"/>
      <c r="W39" s="576"/>
      <c r="X39" s="576"/>
      <c r="Y39" s="576"/>
      <c r="Z39" s="576"/>
      <c r="AA39" s="576"/>
      <c r="AB39" s="576"/>
      <c r="AC39" s="576"/>
      <c r="AD39" s="576"/>
      <c r="AE39" s="577"/>
      <c r="AF39" s="578"/>
      <c r="AG39" s="579"/>
      <c r="AH39" s="579"/>
      <c r="AI39" s="579"/>
      <c r="AJ39" s="580"/>
      <c r="AK39" s="637"/>
      <c r="AL39" s="638"/>
      <c r="AM39" s="638"/>
      <c r="AN39" s="638"/>
      <c r="AO39" s="638"/>
      <c r="AP39" s="638"/>
      <c r="AQ39" s="638"/>
      <c r="AR39" s="638"/>
      <c r="AS39" s="638"/>
      <c r="AT39" s="638"/>
      <c r="AU39" s="638"/>
      <c r="AV39" s="638"/>
      <c r="AW39" s="638"/>
      <c r="AX39" s="638"/>
      <c r="AY39" s="638"/>
      <c r="AZ39" s="639"/>
      <c r="BA39" s="639"/>
      <c r="BB39" s="639"/>
      <c r="BC39" s="639"/>
      <c r="BD39" s="639"/>
      <c r="BE39" s="640"/>
      <c r="BF39" s="640"/>
      <c r="BG39" s="640"/>
      <c r="BH39" s="640"/>
      <c r="BI39" s="641"/>
      <c r="BJ39" s="518"/>
      <c r="BK39" s="518"/>
      <c r="BL39" s="518"/>
      <c r="BM39" s="518"/>
      <c r="BN39" s="518"/>
      <c r="BO39" s="619"/>
      <c r="BP39" s="619"/>
      <c r="BQ39" s="585">
        <v>33</v>
      </c>
      <c r="BR39" s="586"/>
      <c r="BS39" s="562"/>
      <c r="BT39" s="563"/>
      <c r="BU39" s="563"/>
      <c r="BV39" s="563"/>
      <c r="BW39" s="563"/>
      <c r="BX39" s="563"/>
      <c r="BY39" s="563"/>
      <c r="BZ39" s="563"/>
      <c r="CA39" s="563"/>
      <c r="CB39" s="563"/>
      <c r="CC39" s="563"/>
      <c r="CD39" s="563"/>
      <c r="CE39" s="563"/>
      <c r="CF39" s="563"/>
      <c r="CG39" s="564"/>
      <c r="CH39" s="587"/>
      <c r="CI39" s="588"/>
      <c r="CJ39" s="588"/>
      <c r="CK39" s="588"/>
      <c r="CL39" s="589"/>
      <c r="CM39" s="587"/>
      <c r="CN39" s="588"/>
      <c r="CO39" s="588"/>
      <c r="CP39" s="588"/>
      <c r="CQ39" s="589"/>
      <c r="CR39" s="587"/>
      <c r="CS39" s="588"/>
      <c r="CT39" s="588"/>
      <c r="CU39" s="588"/>
      <c r="CV39" s="589"/>
      <c r="CW39" s="587"/>
      <c r="CX39" s="588"/>
      <c r="CY39" s="588"/>
      <c r="CZ39" s="588"/>
      <c r="DA39" s="589"/>
      <c r="DB39" s="587"/>
      <c r="DC39" s="588"/>
      <c r="DD39" s="588"/>
      <c r="DE39" s="588"/>
      <c r="DF39" s="589"/>
      <c r="DG39" s="587"/>
      <c r="DH39" s="588"/>
      <c r="DI39" s="588"/>
      <c r="DJ39" s="588"/>
      <c r="DK39" s="589"/>
      <c r="DL39" s="587"/>
      <c r="DM39" s="588"/>
      <c r="DN39" s="588"/>
      <c r="DO39" s="588"/>
      <c r="DP39" s="589"/>
      <c r="DQ39" s="587"/>
      <c r="DR39" s="588"/>
      <c r="DS39" s="588"/>
      <c r="DT39" s="588"/>
      <c r="DU39" s="589"/>
      <c r="DV39" s="590"/>
      <c r="DW39" s="591"/>
      <c r="DX39" s="591"/>
      <c r="DY39" s="591"/>
      <c r="DZ39" s="592"/>
      <c r="EA39" s="508"/>
    </row>
    <row r="40" spans="1:131" s="509" customFormat="1" ht="26.25" customHeight="1" x14ac:dyDescent="0.2">
      <c r="A40" s="571">
        <v>13</v>
      </c>
      <c r="B40" s="572"/>
      <c r="C40" s="573"/>
      <c r="D40" s="573"/>
      <c r="E40" s="573"/>
      <c r="F40" s="573"/>
      <c r="G40" s="573"/>
      <c r="H40" s="573"/>
      <c r="I40" s="573"/>
      <c r="J40" s="573"/>
      <c r="K40" s="573"/>
      <c r="L40" s="573"/>
      <c r="M40" s="573"/>
      <c r="N40" s="573"/>
      <c r="O40" s="573"/>
      <c r="P40" s="574"/>
      <c r="Q40" s="575"/>
      <c r="R40" s="576"/>
      <c r="S40" s="576"/>
      <c r="T40" s="576"/>
      <c r="U40" s="576"/>
      <c r="V40" s="576"/>
      <c r="W40" s="576"/>
      <c r="X40" s="576"/>
      <c r="Y40" s="576"/>
      <c r="Z40" s="576"/>
      <c r="AA40" s="576"/>
      <c r="AB40" s="576"/>
      <c r="AC40" s="576"/>
      <c r="AD40" s="576"/>
      <c r="AE40" s="577"/>
      <c r="AF40" s="578"/>
      <c r="AG40" s="579"/>
      <c r="AH40" s="579"/>
      <c r="AI40" s="579"/>
      <c r="AJ40" s="580"/>
      <c r="AK40" s="637"/>
      <c r="AL40" s="638"/>
      <c r="AM40" s="638"/>
      <c r="AN40" s="638"/>
      <c r="AO40" s="638"/>
      <c r="AP40" s="638"/>
      <c r="AQ40" s="638"/>
      <c r="AR40" s="638"/>
      <c r="AS40" s="638"/>
      <c r="AT40" s="638"/>
      <c r="AU40" s="638"/>
      <c r="AV40" s="638"/>
      <c r="AW40" s="638"/>
      <c r="AX40" s="638"/>
      <c r="AY40" s="638"/>
      <c r="AZ40" s="639"/>
      <c r="BA40" s="639"/>
      <c r="BB40" s="639"/>
      <c r="BC40" s="639"/>
      <c r="BD40" s="639"/>
      <c r="BE40" s="640"/>
      <c r="BF40" s="640"/>
      <c r="BG40" s="640"/>
      <c r="BH40" s="640"/>
      <c r="BI40" s="641"/>
      <c r="BJ40" s="518"/>
      <c r="BK40" s="518"/>
      <c r="BL40" s="518"/>
      <c r="BM40" s="518"/>
      <c r="BN40" s="518"/>
      <c r="BO40" s="619"/>
      <c r="BP40" s="619"/>
      <c r="BQ40" s="585">
        <v>34</v>
      </c>
      <c r="BR40" s="586"/>
      <c r="BS40" s="562"/>
      <c r="BT40" s="563"/>
      <c r="BU40" s="563"/>
      <c r="BV40" s="563"/>
      <c r="BW40" s="563"/>
      <c r="BX40" s="563"/>
      <c r="BY40" s="563"/>
      <c r="BZ40" s="563"/>
      <c r="CA40" s="563"/>
      <c r="CB40" s="563"/>
      <c r="CC40" s="563"/>
      <c r="CD40" s="563"/>
      <c r="CE40" s="563"/>
      <c r="CF40" s="563"/>
      <c r="CG40" s="564"/>
      <c r="CH40" s="587"/>
      <c r="CI40" s="588"/>
      <c r="CJ40" s="588"/>
      <c r="CK40" s="588"/>
      <c r="CL40" s="589"/>
      <c r="CM40" s="587"/>
      <c r="CN40" s="588"/>
      <c r="CO40" s="588"/>
      <c r="CP40" s="588"/>
      <c r="CQ40" s="589"/>
      <c r="CR40" s="587"/>
      <c r="CS40" s="588"/>
      <c r="CT40" s="588"/>
      <c r="CU40" s="588"/>
      <c r="CV40" s="589"/>
      <c r="CW40" s="587"/>
      <c r="CX40" s="588"/>
      <c r="CY40" s="588"/>
      <c r="CZ40" s="588"/>
      <c r="DA40" s="589"/>
      <c r="DB40" s="587"/>
      <c r="DC40" s="588"/>
      <c r="DD40" s="588"/>
      <c r="DE40" s="588"/>
      <c r="DF40" s="589"/>
      <c r="DG40" s="587"/>
      <c r="DH40" s="588"/>
      <c r="DI40" s="588"/>
      <c r="DJ40" s="588"/>
      <c r="DK40" s="589"/>
      <c r="DL40" s="587"/>
      <c r="DM40" s="588"/>
      <c r="DN40" s="588"/>
      <c r="DO40" s="588"/>
      <c r="DP40" s="589"/>
      <c r="DQ40" s="587"/>
      <c r="DR40" s="588"/>
      <c r="DS40" s="588"/>
      <c r="DT40" s="588"/>
      <c r="DU40" s="589"/>
      <c r="DV40" s="590"/>
      <c r="DW40" s="591"/>
      <c r="DX40" s="591"/>
      <c r="DY40" s="591"/>
      <c r="DZ40" s="592"/>
      <c r="EA40" s="508"/>
    </row>
    <row r="41" spans="1:131" s="509" customFormat="1" ht="26.25" customHeight="1" x14ac:dyDescent="0.2">
      <c r="A41" s="571">
        <v>14</v>
      </c>
      <c r="B41" s="572"/>
      <c r="C41" s="573"/>
      <c r="D41" s="573"/>
      <c r="E41" s="573"/>
      <c r="F41" s="573"/>
      <c r="G41" s="573"/>
      <c r="H41" s="573"/>
      <c r="I41" s="573"/>
      <c r="J41" s="573"/>
      <c r="K41" s="573"/>
      <c r="L41" s="573"/>
      <c r="M41" s="573"/>
      <c r="N41" s="573"/>
      <c r="O41" s="573"/>
      <c r="P41" s="574"/>
      <c r="Q41" s="575"/>
      <c r="R41" s="576"/>
      <c r="S41" s="576"/>
      <c r="T41" s="576"/>
      <c r="U41" s="576"/>
      <c r="V41" s="576"/>
      <c r="W41" s="576"/>
      <c r="X41" s="576"/>
      <c r="Y41" s="576"/>
      <c r="Z41" s="576"/>
      <c r="AA41" s="576"/>
      <c r="AB41" s="576"/>
      <c r="AC41" s="576"/>
      <c r="AD41" s="576"/>
      <c r="AE41" s="577"/>
      <c r="AF41" s="578"/>
      <c r="AG41" s="579"/>
      <c r="AH41" s="579"/>
      <c r="AI41" s="579"/>
      <c r="AJ41" s="580"/>
      <c r="AK41" s="637"/>
      <c r="AL41" s="638"/>
      <c r="AM41" s="638"/>
      <c r="AN41" s="638"/>
      <c r="AO41" s="638"/>
      <c r="AP41" s="638"/>
      <c r="AQ41" s="638"/>
      <c r="AR41" s="638"/>
      <c r="AS41" s="638"/>
      <c r="AT41" s="638"/>
      <c r="AU41" s="638"/>
      <c r="AV41" s="638"/>
      <c r="AW41" s="638"/>
      <c r="AX41" s="638"/>
      <c r="AY41" s="638"/>
      <c r="AZ41" s="639"/>
      <c r="BA41" s="639"/>
      <c r="BB41" s="639"/>
      <c r="BC41" s="639"/>
      <c r="BD41" s="639"/>
      <c r="BE41" s="640"/>
      <c r="BF41" s="640"/>
      <c r="BG41" s="640"/>
      <c r="BH41" s="640"/>
      <c r="BI41" s="641"/>
      <c r="BJ41" s="518"/>
      <c r="BK41" s="518"/>
      <c r="BL41" s="518"/>
      <c r="BM41" s="518"/>
      <c r="BN41" s="518"/>
      <c r="BO41" s="619"/>
      <c r="BP41" s="619"/>
      <c r="BQ41" s="585">
        <v>35</v>
      </c>
      <c r="BR41" s="586"/>
      <c r="BS41" s="562"/>
      <c r="BT41" s="563"/>
      <c r="BU41" s="563"/>
      <c r="BV41" s="563"/>
      <c r="BW41" s="563"/>
      <c r="BX41" s="563"/>
      <c r="BY41" s="563"/>
      <c r="BZ41" s="563"/>
      <c r="CA41" s="563"/>
      <c r="CB41" s="563"/>
      <c r="CC41" s="563"/>
      <c r="CD41" s="563"/>
      <c r="CE41" s="563"/>
      <c r="CF41" s="563"/>
      <c r="CG41" s="564"/>
      <c r="CH41" s="587"/>
      <c r="CI41" s="588"/>
      <c r="CJ41" s="588"/>
      <c r="CK41" s="588"/>
      <c r="CL41" s="589"/>
      <c r="CM41" s="587"/>
      <c r="CN41" s="588"/>
      <c r="CO41" s="588"/>
      <c r="CP41" s="588"/>
      <c r="CQ41" s="589"/>
      <c r="CR41" s="587"/>
      <c r="CS41" s="588"/>
      <c r="CT41" s="588"/>
      <c r="CU41" s="588"/>
      <c r="CV41" s="589"/>
      <c r="CW41" s="587"/>
      <c r="CX41" s="588"/>
      <c r="CY41" s="588"/>
      <c r="CZ41" s="588"/>
      <c r="DA41" s="589"/>
      <c r="DB41" s="587"/>
      <c r="DC41" s="588"/>
      <c r="DD41" s="588"/>
      <c r="DE41" s="588"/>
      <c r="DF41" s="589"/>
      <c r="DG41" s="587"/>
      <c r="DH41" s="588"/>
      <c r="DI41" s="588"/>
      <c r="DJ41" s="588"/>
      <c r="DK41" s="589"/>
      <c r="DL41" s="587"/>
      <c r="DM41" s="588"/>
      <c r="DN41" s="588"/>
      <c r="DO41" s="588"/>
      <c r="DP41" s="589"/>
      <c r="DQ41" s="587"/>
      <c r="DR41" s="588"/>
      <c r="DS41" s="588"/>
      <c r="DT41" s="588"/>
      <c r="DU41" s="589"/>
      <c r="DV41" s="590"/>
      <c r="DW41" s="591"/>
      <c r="DX41" s="591"/>
      <c r="DY41" s="591"/>
      <c r="DZ41" s="592"/>
      <c r="EA41" s="508"/>
    </row>
    <row r="42" spans="1:131" s="509" customFormat="1" ht="26.25" customHeight="1" x14ac:dyDescent="0.2">
      <c r="A42" s="571">
        <v>15</v>
      </c>
      <c r="B42" s="572"/>
      <c r="C42" s="573"/>
      <c r="D42" s="573"/>
      <c r="E42" s="573"/>
      <c r="F42" s="573"/>
      <c r="G42" s="573"/>
      <c r="H42" s="573"/>
      <c r="I42" s="573"/>
      <c r="J42" s="573"/>
      <c r="K42" s="573"/>
      <c r="L42" s="573"/>
      <c r="M42" s="573"/>
      <c r="N42" s="573"/>
      <c r="O42" s="573"/>
      <c r="P42" s="574"/>
      <c r="Q42" s="575"/>
      <c r="R42" s="576"/>
      <c r="S42" s="576"/>
      <c r="T42" s="576"/>
      <c r="U42" s="576"/>
      <c r="V42" s="576"/>
      <c r="W42" s="576"/>
      <c r="X42" s="576"/>
      <c r="Y42" s="576"/>
      <c r="Z42" s="576"/>
      <c r="AA42" s="576"/>
      <c r="AB42" s="576"/>
      <c r="AC42" s="576"/>
      <c r="AD42" s="576"/>
      <c r="AE42" s="577"/>
      <c r="AF42" s="578"/>
      <c r="AG42" s="579"/>
      <c r="AH42" s="579"/>
      <c r="AI42" s="579"/>
      <c r="AJ42" s="580"/>
      <c r="AK42" s="637"/>
      <c r="AL42" s="638"/>
      <c r="AM42" s="638"/>
      <c r="AN42" s="638"/>
      <c r="AO42" s="638"/>
      <c r="AP42" s="638"/>
      <c r="AQ42" s="638"/>
      <c r="AR42" s="638"/>
      <c r="AS42" s="638"/>
      <c r="AT42" s="638"/>
      <c r="AU42" s="638"/>
      <c r="AV42" s="638"/>
      <c r="AW42" s="638"/>
      <c r="AX42" s="638"/>
      <c r="AY42" s="638"/>
      <c r="AZ42" s="639"/>
      <c r="BA42" s="639"/>
      <c r="BB42" s="639"/>
      <c r="BC42" s="639"/>
      <c r="BD42" s="639"/>
      <c r="BE42" s="640"/>
      <c r="BF42" s="640"/>
      <c r="BG42" s="640"/>
      <c r="BH42" s="640"/>
      <c r="BI42" s="641"/>
      <c r="BJ42" s="518"/>
      <c r="BK42" s="518"/>
      <c r="BL42" s="518"/>
      <c r="BM42" s="518"/>
      <c r="BN42" s="518"/>
      <c r="BO42" s="619"/>
      <c r="BP42" s="619"/>
      <c r="BQ42" s="585">
        <v>36</v>
      </c>
      <c r="BR42" s="586"/>
      <c r="BS42" s="562"/>
      <c r="BT42" s="563"/>
      <c r="BU42" s="563"/>
      <c r="BV42" s="563"/>
      <c r="BW42" s="563"/>
      <c r="BX42" s="563"/>
      <c r="BY42" s="563"/>
      <c r="BZ42" s="563"/>
      <c r="CA42" s="563"/>
      <c r="CB42" s="563"/>
      <c r="CC42" s="563"/>
      <c r="CD42" s="563"/>
      <c r="CE42" s="563"/>
      <c r="CF42" s="563"/>
      <c r="CG42" s="564"/>
      <c r="CH42" s="587"/>
      <c r="CI42" s="588"/>
      <c r="CJ42" s="588"/>
      <c r="CK42" s="588"/>
      <c r="CL42" s="589"/>
      <c r="CM42" s="587"/>
      <c r="CN42" s="588"/>
      <c r="CO42" s="588"/>
      <c r="CP42" s="588"/>
      <c r="CQ42" s="589"/>
      <c r="CR42" s="587"/>
      <c r="CS42" s="588"/>
      <c r="CT42" s="588"/>
      <c r="CU42" s="588"/>
      <c r="CV42" s="589"/>
      <c r="CW42" s="587"/>
      <c r="CX42" s="588"/>
      <c r="CY42" s="588"/>
      <c r="CZ42" s="588"/>
      <c r="DA42" s="589"/>
      <c r="DB42" s="587"/>
      <c r="DC42" s="588"/>
      <c r="DD42" s="588"/>
      <c r="DE42" s="588"/>
      <c r="DF42" s="589"/>
      <c r="DG42" s="587"/>
      <c r="DH42" s="588"/>
      <c r="DI42" s="588"/>
      <c r="DJ42" s="588"/>
      <c r="DK42" s="589"/>
      <c r="DL42" s="587"/>
      <c r="DM42" s="588"/>
      <c r="DN42" s="588"/>
      <c r="DO42" s="588"/>
      <c r="DP42" s="589"/>
      <c r="DQ42" s="587"/>
      <c r="DR42" s="588"/>
      <c r="DS42" s="588"/>
      <c r="DT42" s="588"/>
      <c r="DU42" s="589"/>
      <c r="DV42" s="590"/>
      <c r="DW42" s="591"/>
      <c r="DX42" s="591"/>
      <c r="DY42" s="591"/>
      <c r="DZ42" s="592"/>
      <c r="EA42" s="508"/>
    </row>
    <row r="43" spans="1:131" s="509" customFormat="1" ht="26.25" customHeight="1" x14ac:dyDescent="0.2">
      <c r="A43" s="571">
        <v>16</v>
      </c>
      <c r="B43" s="572"/>
      <c r="C43" s="573"/>
      <c r="D43" s="573"/>
      <c r="E43" s="573"/>
      <c r="F43" s="573"/>
      <c r="G43" s="573"/>
      <c r="H43" s="573"/>
      <c r="I43" s="573"/>
      <c r="J43" s="573"/>
      <c r="K43" s="573"/>
      <c r="L43" s="573"/>
      <c r="M43" s="573"/>
      <c r="N43" s="573"/>
      <c r="O43" s="573"/>
      <c r="P43" s="574"/>
      <c r="Q43" s="575"/>
      <c r="R43" s="576"/>
      <c r="S43" s="576"/>
      <c r="T43" s="576"/>
      <c r="U43" s="576"/>
      <c r="V43" s="576"/>
      <c r="W43" s="576"/>
      <c r="X43" s="576"/>
      <c r="Y43" s="576"/>
      <c r="Z43" s="576"/>
      <c r="AA43" s="576"/>
      <c r="AB43" s="576"/>
      <c r="AC43" s="576"/>
      <c r="AD43" s="576"/>
      <c r="AE43" s="577"/>
      <c r="AF43" s="578"/>
      <c r="AG43" s="579"/>
      <c r="AH43" s="579"/>
      <c r="AI43" s="579"/>
      <c r="AJ43" s="580"/>
      <c r="AK43" s="637"/>
      <c r="AL43" s="638"/>
      <c r="AM43" s="638"/>
      <c r="AN43" s="638"/>
      <c r="AO43" s="638"/>
      <c r="AP43" s="638"/>
      <c r="AQ43" s="638"/>
      <c r="AR43" s="638"/>
      <c r="AS43" s="638"/>
      <c r="AT43" s="638"/>
      <c r="AU43" s="638"/>
      <c r="AV43" s="638"/>
      <c r="AW43" s="638"/>
      <c r="AX43" s="638"/>
      <c r="AY43" s="638"/>
      <c r="AZ43" s="639"/>
      <c r="BA43" s="639"/>
      <c r="BB43" s="639"/>
      <c r="BC43" s="639"/>
      <c r="BD43" s="639"/>
      <c r="BE43" s="640"/>
      <c r="BF43" s="640"/>
      <c r="BG43" s="640"/>
      <c r="BH43" s="640"/>
      <c r="BI43" s="641"/>
      <c r="BJ43" s="518"/>
      <c r="BK43" s="518"/>
      <c r="BL43" s="518"/>
      <c r="BM43" s="518"/>
      <c r="BN43" s="518"/>
      <c r="BO43" s="619"/>
      <c r="BP43" s="619"/>
      <c r="BQ43" s="585">
        <v>37</v>
      </c>
      <c r="BR43" s="586"/>
      <c r="BS43" s="562"/>
      <c r="BT43" s="563"/>
      <c r="BU43" s="563"/>
      <c r="BV43" s="563"/>
      <c r="BW43" s="563"/>
      <c r="BX43" s="563"/>
      <c r="BY43" s="563"/>
      <c r="BZ43" s="563"/>
      <c r="CA43" s="563"/>
      <c r="CB43" s="563"/>
      <c r="CC43" s="563"/>
      <c r="CD43" s="563"/>
      <c r="CE43" s="563"/>
      <c r="CF43" s="563"/>
      <c r="CG43" s="564"/>
      <c r="CH43" s="587"/>
      <c r="CI43" s="588"/>
      <c r="CJ43" s="588"/>
      <c r="CK43" s="588"/>
      <c r="CL43" s="589"/>
      <c r="CM43" s="587"/>
      <c r="CN43" s="588"/>
      <c r="CO43" s="588"/>
      <c r="CP43" s="588"/>
      <c r="CQ43" s="589"/>
      <c r="CR43" s="587"/>
      <c r="CS43" s="588"/>
      <c r="CT43" s="588"/>
      <c r="CU43" s="588"/>
      <c r="CV43" s="589"/>
      <c r="CW43" s="587"/>
      <c r="CX43" s="588"/>
      <c r="CY43" s="588"/>
      <c r="CZ43" s="588"/>
      <c r="DA43" s="589"/>
      <c r="DB43" s="587"/>
      <c r="DC43" s="588"/>
      <c r="DD43" s="588"/>
      <c r="DE43" s="588"/>
      <c r="DF43" s="589"/>
      <c r="DG43" s="587"/>
      <c r="DH43" s="588"/>
      <c r="DI43" s="588"/>
      <c r="DJ43" s="588"/>
      <c r="DK43" s="589"/>
      <c r="DL43" s="587"/>
      <c r="DM43" s="588"/>
      <c r="DN43" s="588"/>
      <c r="DO43" s="588"/>
      <c r="DP43" s="589"/>
      <c r="DQ43" s="587"/>
      <c r="DR43" s="588"/>
      <c r="DS43" s="588"/>
      <c r="DT43" s="588"/>
      <c r="DU43" s="589"/>
      <c r="DV43" s="590"/>
      <c r="DW43" s="591"/>
      <c r="DX43" s="591"/>
      <c r="DY43" s="591"/>
      <c r="DZ43" s="592"/>
      <c r="EA43" s="508"/>
    </row>
    <row r="44" spans="1:131" s="509" customFormat="1" ht="26.25" customHeight="1" x14ac:dyDescent="0.2">
      <c r="A44" s="571">
        <v>17</v>
      </c>
      <c r="B44" s="572"/>
      <c r="C44" s="573"/>
      <c r="D44" s="573"/>
      <c r="E44" s="573"/>
      <c r="F44" s="573"/>
      <c r="G44" s="573"/>
      <c r="H44" s="573"/>
      <c r="I44" s="573"/>
      <c r="J44" s="573"/>
      <c r="K44" s="573"/>
      <c r="L44" s="573"/>
      <c r="M44" s="573"/>
      <c r="N44" s="573"/>
      <c r="O44" s="573"/>
      <c r="P44" s="574"/>
      <c r="Q44" s="575"/>
      <c r="R44" s="576"/>
      <c r="S44" s="576"/>
      <c r="T44" s="576"/>
      <c r="U44" s="576"/>
      <c r="V44" s="576"/>
      <c r="W44" s="576"/>
      <c r="X44" s="576"/>
      <c r="Y44" s="576"/>
      <c r="Z44" s="576"/>
      <c r="AA44" s="576"/>
      <c r="AB44" s="576"/>
      <c r="AC44" s="576"/>
      <c r="AD44" s="576"/>
      <c r="AE44" s="577"/>
      <c r="AF44" s="578"/>
      <c r="AG44" s="579"/>
      <c r="AH44" s="579"/>
      <c r="AI44" s="579"/>
      <c r="AJ44" s="580"/>
      <c r="AK44" s="637"/>
      <c r="AL44" s="638"/>
      <c r="AM44" s="638"/>
      <c r="AN44" s="638"/>
      <c r="AO44" s="638"/>
      <c r="AP44" s="638"/>
      <c r="AQ44" s="638"/>
      <c r="AR44" s="638"/>
      <c r="AS44" s="638"/>
      <c r="AT44" s="638"/>
      <c r="AU44" s="638"/>
      <c r="AV44" s="638"/>
      <c r="AW44" s="638"/>
      <c r="AX44" s="638"/>
      <c r="AY44" s="638"/>
      <c r="AZ44" s="639"/>
      <c r="BA44" s="639"/>
      <c r="BB44" s="639"/>
      <c r="BC44" s="639"/>
      <c r="BD44" s="639"/>
      <c r="BE44" s="640"/>
      <c r="BF44" s="640"/>
      <c r="BG44" s="640"/>
      <c r="BH44" s="640"/>
      <c r="BI44" s="641"/>
      <c r="BJ44" s="518"/>
      <c r="BK44" s="518"/>
      <c r="BL44" s="518"/>
      <c r="BM44" s="518"/>
      <c r="BN44" s="518"/>
      <c r="BO44" s="619"/>
      <c r="BP44" s="619"/>
      <c r="BQ44" s="585">
        <v>38</v>
      </c>
      <c r="BR44" s="586"/>
      <c r="BS44" s="562"/>
      <c r="BT44" s="563"/>
      <c r="BU44" s="563"/>
      <c r="BV44" s="563"/>
      <c r="BW44" s="563"/>
      <c r="BX44" s="563"/>
      <c r="BY44" s="563"/>
      <c r="BZ44" s="563"/>
      <c r="CA44" s="563"/>
      <c r="CB44" s="563"/>
      <c r="CC44" s="563"/>
      <c r="CD44" s="563"/>
      <c r="CE44" s="563"/>
      <c r="CF44" s="563"/>
      <c r="CG44" s="564"/>
      <c r="CH44" s="587"/>
      <c r="CI44" s="588"/>
      <c r="CJ44" s="588"/>
      <c r="CK44" s="588"/>
      <c r="CL44" s="589"/>
      <c r="CM44" s="587"/>
      <c r="CN44" s="588"/>
      <c r="CO44" s="588"/>
      <c r="CP44" s="588"/>
      <c r="CQ44" s="589"/>
      <c r="CR44" s="587"/>
      <c r="CS44" s="588"/>
      <c r="CT44" s="588"/>
      <c r="CU44" s="588"/>
      <c r="CV44" s="589"/>
      <c r="CW44" s="587"/>
      <c r="CX44" s="588"/>
      <c r="CY44" s="588"/>
      <c r="CZ44" s="588"/>
      <c r="DA44" s="589"/>
      <c r="DB44" s="587"/>
      <c r="DC44" s="588"/>
      <c r="DD44" s="588"/>
      <c r="DE44" s="588"/>
      <c r="DF44" s="589"/>
      <c r="DG44" s="587"/>
      <c r="DH44" s="588"/>
      <c r="DI44" s="588"/>
      <c r="DJ44" s="588"/>
      <c r="DK44" s="589"/>
      <c r="DL44" s="587"/>
      <c r="DM44" s="588"/>
      <c r="DN44" s="588"/>
      <c r="DO44" s="588"/>
      <c r="DP44" s="589"/>
      <c r="DQ44" s="587"/>
      <c r="DR44" s="588"/>
      <c r="DS44" s="588"/>
      <c r="DT44" s="588"/>
      <c r="DU44" s="589"/>
      <c r="DV44" s="590"/>
      <c r="DW44" s="591"/>
      <c r="DX44" s="591"/>
      <c r="DY44" s="591"/>
      <c r="DZ44" s="592"/>
      <c r="EA44" s="508"/>
    </row>
    <row r="45" spans="1:131" s="509" customFormat="1" ht="26.25" customHeight="1" x14ac:dyDescent="0.2">
      <c r="A45" s="571">
        <v>18</v>
      </c>
      <c r="B45" s="572"/>
      <c r="C45" s="573"/>
      <c r="D45" s="573"/>
      <c r="E45" s="573"/>
      <c r="F45" s="573"/>
      <c r="G45" s="573"/>
      <c r="H45" s="573"/>
      <c r="I45" s="573"/>
      <c r="J45" s="573"/>
      <c r="K45" s="573"/>
      <c r="L45" s="573"/>
      <c r="M45" s="573"/>
      <c r="N45" s="573"/>
      <c r="O45" s="573"/>
      <c r="P45" s="574"/>
      <c r="Q45" s="575"/>
      <c r="R45" s="576"/>
      <c r="S45" s="576"/>
      <c r="T45" s="576"/>
      <c r="U45" s="576"/>
      <c r="V45" s="576"/>
      <c r="W45" s="576"/>
      <c r="X45" s="576"/>
      <c r="Y45" s="576"/>
      <c r="Z45" s="576"/>
      <c r="AA45" s="576"/>
      <c r="AB45" s="576"/>
      <c r="AC45" s="576"/>
      <c r="AD45" s="576"/>
      <c r="AE45" s="577"/>
      <c r="AF45" s="578"/>
      <c r="AG45" s="579"/>
      <c r="AH45" s="579"/>
      <c r="AI45" s="579"/>
      <c r="AJ45" s="580"/>
      <c r="AK45" s="637"/>
      <c r="AL45" s="638"/>
      <c r="AM45" s="638"/>
      <c r="AN45" s="638"/>
      <c r="AO45" s="638"/>
      <c r="AP45" s="638"/>
      <c r="AQ45" s="638"/>
      <c r="AR45" s="638"/>
      <c r="AS45" s="638"/>
      <c r="AT45" s="638"/>
      <c r="AU45" s="638"/>
      <c r="AV45" s="638"/>
      <c r="AW45" s="638"/>
      <c r="AX45" s="638"/>
      <c r="AY45" s="638"/>
      <c r="AZ45" s="639"/>
      <c r="BA45" s="639"/>
      <c r="BB45" s="639"/>
      <c r="BC45" s="639"/>
      <c r="BD45" s="639"/>
      <c r="BE45" s="640"/>
      <c r="BF45" s="640"/>
      <c r="BG45" s="640"/>
      <c r="BH45" s="640"/>
      <c r="BI45" s="641"/>
      <c r="BJ45" s="518"/>
      <c r="BK45" s="518"/>
      <c r="BL45" s="518"/>
      <c r="BM45" s="518"/>
      <c r="BN45" s="518"/>
      <c r="BO45" s="619"/>
      <c r="BP45" s="619"/>
      <c r="BQ45" s="585">
        <v>39</v>
      </c>
      <c r="BR45" s="586"/>
      <c r="BS45" s="562"/>
      <c r="BT45" s="563"/>
      <c r="BU45" s="563"/>
      <c r="BV45" s="563"/>
      <c r="BW45" s="563"/>
      <c r="BX45" s="563"/>
      <c r="BY45" s="563"/>
      <c r="BZ45" s="563"/>
      <c r="CA45" s="563"/>
      <c r="CB45" s="563"/>
      <c r="CC45" s="563"/>
      <c r="CD45" s="563"/>
      <c r="CE45" s="563"/>
      <c r="CF45" s="563"/>
      <c r="CG45" s="564"/>
      <c r="CH45" s="587"/>
      <c r="CI45" s="588"/>
      <c r="CJ45" s="588"/>
      <c r="CK45" s="588"/>
      <c r="CL45" s="589"/>
      <c r="CM45" s="587"/>
      <c r="CN45" s="588"/>
      <c r="CO45" s="588"/>
      <c r="CP45" s="588"/>
      <c r="CQ45" s="589"/>
      <c r="CR45" s="587"/>
      <c r="CS45" s="588"/>
      <c r="CT45" s="588"/>
      <c r="CU45" s="588"/>
      <c r="CV45" s="589"/>
      <c r="CW45" s="587"/>
      <c r="CX45" s="588"/>
      <c r="CY45" s="588"/>
      <c r="CZ45" s="588"/>
      <c r="DA45" s="589"/>
      <c r="DB45" s="587"/>
      <c r="DC45" s="588"/>
      <c r="DD45" s="588"/>
      <c r="DE45" s="588"/>
      <c r="DF45" s="589"/>
      <c r="DG45" s="587"/>
      <c r="DH45" s="588"/>
      <c r="DI45" s="588"/>
      <c r="DJ45" s="588"/>
      <c r="DK45" s="589"/>
      <c r="DL45" s="587"/>
      <c r="DM45" s="588"/>
      <c r="DN45" s="588"/>
      <c r="DO45" s="588"/>
      <c r="DP45" s="589"/>
      <c r="DQ45" s="587"/>
      <c r="DR45" s="588"/>
      <c r="DS45" s="588"/>
      <c r="DT45" s="588"/>
      <c r="DU45" s="589"/>
      <c r="DV45" s="590"/>
      <c r="DW45" s="591"/>
      <c r="DX45" s="591"/>
      <c r="DY45" s="591"/>
      <c r="DZ45" s="592"/>
      <c r="EA45" s="508"/>
    </row>
    <row r="46" spans="1:131" s="509" customFormat="1" ht="26.25" customHeight="1" x14ac:dyDescent="0.2">
      <c r="A46" s="571">
        <v>19</v>
      </c>
      <c r="B46" s="572"/>
      <c r="C46" s="573"/>
      <c r="D46" s="573"/>
      <c r="E46" s="573"/>
      <c r="F46" s="573"/>
      <c r="G46" s="573"/>
      <c r="H46" s="573"/>
      <c r="I46" s="573"/>
      <c r="J46" s="573"/>
      <c r="K46" s="573"/>
      <c r="L46" s="573"/>
      <c r="M46" s="573"/>
      <c r="N46" s="573"/>
      <c r="O46" s="573"/>
      <c r="P46" s="574"/>
      <c r="Q46" s="575"/>
      <c r="R46" s="576"/>
      <c r="S46" s="576"/>
      <c r="T46" s="576"/>
      <c r="U46" s="576"/>
      <c r="V46" s="576"/>
      <c r="W46" s="576"/>
      <c r="X46" s="576"/>
      <c r="Y46" s="576"/>
      <c r="Z46" s="576"/>
      <c r="AA46" s="576"/>
      <c r="AB46" s="576"/>
      <c r="AC46" s="576"/>
      <c r="AD46" s="576"/>
      <c r="AE46" s="577"/>
      <c r="AF46" s="578"/>
      <c r="AG46" s="579"/>
      <c r="AH46" s="579"/>
      <c r="AI46" s="579"/>
      <c r="AJ46" s="580"/>
      <c r="AK46" s="637"/>
      <c r="AL46" s="638"/>
      <c r="AM46" s="638"/>
      <c r="AN46" s="638"/>
      <c r="AO46" s="638"/>
      <c r="AP46" s="638"/>
      <c r="AQ46" s="638"/>
      <c r="AR46" s="638"/>
      <c r="AS46" s="638"/>
      <c r="AT46" s="638"/>
      <c r="AU46" s="638"/>
      <c r="AV46" s="638"/>
      <c r="AW46" s="638"/>
      <c r="AX46" s="638"/>
      <c r="AY46" s="638"/>
      <c r="AZ46" s="639"/>
      <c r="BA46" s="639"/>
      <c r="BB46" s="639"/>
      <c r="BC46" s="639"/>
      <c r="BD46" s="639"/>
      <c r="BE46" s="640"/>
      <c r="BF46" s="640"/>
      <c r="BG46" s="640"/>
      <c r="BH46" s="640"/>
      <c r="BI46" s="641"/>
      <c r="BJ46" s="518"/>
      <c r="BK46" s="518"/>
      <c r="BL46" s="518"/>
      <c r="BM46" s="518"/>
      <c r="BN46" s="518"/>
      <c r="BO46" s="619"/>
      <c r="BP46" s="619"/>
      <c r="BQ46" s="585">
        <v>40</v>
      </c>
      <c r="BR46" s="586"/>
      <c r="BS46" s="562"/>
      <c r="BT46" s="563"/>
      <c r="BU46" s="563"/>
      <c r="BV46" s="563"/>
      <c r="BW46" s="563"/>
      <c r="BX46" s="563"/>
      <c r="BY46" s="563"/>
      <c r="BZ46" s="563"/>
      <c r="CA46" s="563"/>
      <c r="CB46" s="563"/>
      <c r="CC46" s="563"/>
      <c r="CD46" s="563"/>
      <c r="CE46" s="563"/>
      <c r="CF46" s="563"/>
      <c r="CG46" s="564"/>
      <c r="CH46" s="587"/>
      <c r="CI46" s="588"/>
      <c r="CJ46" s="588"/>
      <c r="CK46" s="588"/>
      <c r="CL46" s="589"/>
      <c r="CM46" s="587"/>
      <c r="CN46" s="588"/>
      <c r="CO46" s="588"/>
      <c r="CP46" s="588"/>
      <c r="CQ46" s="589"/>
      <c r="CR46" s="587"/>
      <c r="CS46" s="588"/>
      <c r="CT46" s="588"/>
      <c r="CU46" s="588"/>
      <c r="CV46" s="589"/>
      <c r="CW46" s="587"/>
      <c r="CX46" s="588"/>
      <c r="CY46" s="588"/>
      <c r="CZ46" s="588"/>
      <c r="DA46" s="589"/>
      <c r="DB46" s="587"/>
      <c r="DC46" s="588"/>
      <c r="DD46" s="588"/>
      <c r="DE46" s="588"/>
      <c r="DF46" s="589"/>
      <c r="DG46" s="587"/>
      <c r="DH46" s="588"/>
      <c r="DI46" s="588"/>
      <c r="DJ46" s="588"/>
      <c r="DK46" s="589"/>
      <c r="DL46" s="587"/>
      <c r="DM46" s="588"/>
      <c r="DN46" s="588"/>
      <c r="DO46" s="588"/>
      <c r="DP46" s="589"/>
      <c r="DQ46" s="587"/>
      <c r="DR46" s="588"/>
      <c r="DS46" s="588"/>
      <c r="DT46" s="588"/>
      <c r="DU46" s="589"/>
      <c r="DV46" s="590"/>
      <c r="DW46" s="591"/>
      <c r="DX46" s="591"/>
      <c r="DY46" s="591"/>
      <c r="DZ46" s="592"/>
      <c r="EA46" s="508"/>
    </row>
    <row r="47" spans="1:131" s="509" customFormat="1" ht="26.25" customHeight="1" x14ac:dyDescent="0.2">
      <c r="A47" s="571">
        <v>20</v>
      </c>
      <c r="B47" s="572"/>
      <c r="C47" s="573"/>
      <c r="D47" s="573"/>
      <c r="E47" s="573"/>
      <c r="F47" s="573"/>
      <c r="G47" s="573"/>
      <c r="H47" s="573"/>
      <c r="I47" s="573"/>
      <c r="J47" s="573"/>
      <c r="K47" s="573"/>
      <c r="L47" s="573"/>
      <c r="M47" s="573"/>
      <c r="N47" s="573"/>
      <c r="O47" s="573"/>
      <c r="P47" s="574"/>
      <c r="Q47" s="575"/>
      <c r="R47" s="576"/>
      <c r="S47" s="576"/>
      <c r="T47" s="576"/>
      <c r="U47" s="576"/>
      <c r="V47" s="576"/>
      <c r="W47" s="576"/>
      <c r="X47" s="576"/>
      <c r="Y47" s="576"/>
      <c r="Z47" s="576"/>
      <c r="AA47" s="576"/>
      <c r="AB47" s="576"/>
      <c r="AC47" s="576"/>
      <c r="AD47" s="576"/>
      <c r="AE47" s="577"/>
      <c r="AF47" s="578"/>
      <c r="AG47" s="579"/>
      <c r="AH47" s="579"/>
      <c r="AI47" s="579"/>
      <c r="AJ47" s="580"/>
      <c r="AK47" s="637"/>
      <c r="AL47" s="638"/>
      <c r="AM47" s="638"/>
      <c r="AN47" s="638"/>
      <c r="AO47" s="638"/>
      <c r="AP47" s="638"/>
      <c r="AQ47" s="638"/>
      <c r="AR47" s="638"/>
      <c r="AS47" s="638"/>
      <c r="AT47" s="638"/>
      <c r="AU47" s="638"/>
      <c r="AV47" s="638"/>
      <c r="AW47" s="638"/>
      <c r="AX47" s="638"/>
      <c r="AY47" s="638"/>
      <c r="AZ47" s="639"/>
      <c r="BA47" s="639"/>
      <c r="BB47" s="639"/>
      <c r="BC47" s="639"/>
      <c r="BD47" s="639"/>
      <c r="BE47" s="640"/>
      <c r="BF47" s="640"/>
      <c r="BG47" s="640"/>
      <c r="BH47" s="640"/>
      <c r="BI47" s="641"/>
      <c r="BJ47" s="518"/>
      <c r="BK47" s="518"/>
      <c r="BL47" s="518"/>
      <c r="BM47" s="518"/>
      <c r="BN47" s="518"/>
      <c r="BO47" s="619"/>
      <c r="BP47" s="619"/>
      <c r="BQ47" s="585">
        <v>41</v>
      </c>
      <c r="BR47" s="586"/>
      <c r="BS47" s="562"/>
      <c r="BT47" s="563"/>
      <c r="BU47" s="563"/>
      <c r="BV47" s="563"/>
      <c r="BW47" s="563"/>
      <c r="BX47" s="563"/>
      <c r="BY47" s="563"/>
      <c r="BZ47" s="563"/>
      <c r="CA47" s="563"/>
      <c r="CB47" s="563"/>
      <c r="CC47" s="563"/>
      <c r="CD47" s="563"/>
      <c r="CE47" s="563"/>
      <c r="CF47" s="563"/>
      <c r="CG47" s="564"/>
      <c r="CH47" s="587"/>
      <c r="CI47" s="588"/>
      <c r="CJ47" s="588"/>
      <c r="CK47" s="588"/>
      <c r="CL47" s="589"/>
      <c r="CM47" s="587"/>
      <c r="CN47" s="588"/>
      <c r="CO47" s="588"/>
      <c r="CP47" s="588"/>
      <c r="CQ47" s="589"/>
      <c r="CR47" s="587"/>
      <c r="CS47" s="588"/>
      <c r="CT47" s="588"/>
      <c r="CU47" s="588"/>
      <c r="CV47" s="589"/>
      <c r="CW47" s="587"/>
      <c r="CX47" s="588"/>
      <c r="CY47" s="588"/>
      <c r="CZ47" s="588"/>
      <c r="DA47" s="589"/>
      <c r="DB47" s="587"/>
      <c r="DC47" s="588"/>
      <c r="DD47" s="588"/>
      <c r="DE47" s="588"/>
      <c r="DF47" s="589"/>
      <c r="DG47" s="587"/>
      <c r="DH47" s="588"/>
      <c r="DI47" s="588"/>
      <c r="DJ47" s="588"/>
      <c r="DK47" s="589"/>
      <c r="DL47" s="587"/>
      <c r="DM47" s="588"/>
      <c r="DN47" s="588"/>
      <c r="DO47" s="588"/>
      <c r="DP47" s="589"/>
      <c r="DQ47" s="587"/>
      <c r="DR47" s="588"/>
      <c r="DS47" s="588"/>
      <c r="DT47" s="588"/>
      <c r="DU47" s="589"/>
      <c r="DV47" s="590"/>
      <c r="DW47" s="591"/>
      <c r="DX47" s="591"/>
      <c r="DY47" s="591"/>
      <c r="DZ47" s="592"/>
      <c r="EA47" s="508"/>
    </row>
    <row r="48" spans="1:131" s="509" customFormat="1" ht="26.25" customHeight="1" x14ac:dyDescent="0.2">
      <c r="A48" s="571">
        <v>21</v>
      </c>
      <c r="B48" s="572"/>
      <c r="C48" s="573"/>
      <c r="D48" s="573"/>
      <c r="E48" s="573"/>
      <c r="F48" s="573"/>
      <c r="G48" s="573"/>
      <c r="H48" s="573"/>
      <c r="I48" s="573"/>
      <c r="J48" s="573"/>
      <c r="K48" s="573"/>
      <c r="L48" s="573"/>
      <c r="M48" s="573"/>
      <c r="N48" s="573"/>
      <c r="O48" s="573"/>
      <c r="P48" s="574"/>
      <c r="Q48" s="575"/>
      <c r="R48" s="576"/>
      <c r="S48" s="576"/>
      <c r="T48" s="576"/>
      <c r="U48" s="576"/>
      <c r="V48" s="576"/>
      <c r="W48" s="576"/>
      <c r="X48" s="576"/>
      <c r="Y48" s="576"/>
      <c r="Z48" s="576"/>
      <c r="AA48" s="576"/>
      <c r="AB48" s="576"/>
      <c r="AC48" s="576"/>
      <c r="AD48" s="576"/>
      <c r="AE48" s="577"/>
      <c r="AF48" s="578"/>
      <c r="AG48" s="579"/>
      <c r="AH48" s="579"/>
      <c r="AI48" s="579"/>
      <c r="AJ48" s="580"/>
      <c r="AK48" s="637"/>
      <c r="AL48" s="638"/>
      <c r="AM48" s="638"/>
      <c r="AN48" s="638"/>
      <c r="AO48" s="638"/>
      <c r="AP48" s="638"/>
      <c r="AQ48" s="638"/>
      <c r="AR48" s="638"/>
      <c r="AS48" s="638"/>
      <c r="AT48" s="638"/>
      <c r="AU48" s="638"/>
      <c r="AV48" s="638"/>
      <c r="AW48" s="638"/>
      <c r="AX48" s="638"/>
      <c r="AY48" s="638"/>
      <c r="AZ48" s="639"/>
      <c r="BA48" s="639"/>
      <c r="BB48" s="639"/>
      <c r="BC48" s="639"/>
      <c r="BD48" s="639"/>
      <c r="BE48" s="640"/>
      <c r="BF48" s="640"/>
      <c r="BG48" s="640"/>
      <c r="BH48" s="640"/>
      <c r="BI48" s="641"/>
      <c r="BJ48" s="518"/>
      <c r="BK48" s="518"/>
      <c r="BL48" s="518"/>
      <c r="BM48" s="518"/>
      <c r="BN48" s="518"/>
      <c r="BO48" s="619"/>
      <c r="BP48" s="619"/>
      <c r="BQ48" s="585">
        <v>42</v>
      </c>
      <c r="BR48" s="586"/>
      <c r="BS48" s="562"/>
      <c r="BT48" s="563"/>
      <c r="BU48" s="563"/>
      <c r="BV48" s="563"/>
      <c r="BW48" s="563"/>
      <c r="BX48" s="563"/>
      <c r="BY48" s="563"/>
      <c r="BZ48" s="563"/>
      <c r="CA48" s="563"/>
      <c r="CB48" s="563"/>
      <c r="CC48" s="563"/>
      <c r="CD48" s="563"/>
      <c r="CE48" s="563"/>
      <c r="CF48" s="563"/>
      <c r="CG48" s="564"/>
      <c r="CH48" s="587"/>
      <c r="CI48" s="588"/>
      <c r="CJ48" s="588"/>
      <c r="CK48" s="588"/>
      <c r="CL48" s="589"/>
      <c r="CM48" s="587"/>
      <c r="CN48" s="588"/>
      <c r="CO48" s="588"/>
      <c r="CP48" s="588"/>
      <c r="CQ48" s="589"/>
      <c r="CR48" s="587"/>
      <c r="CS48" s="588"/>
      <c r="CT48" s="588"/>
      <c r="CU48" s="588"/>
      <c r="CV48" s="589"/>
      <c r="CW48" s="587"/>
      <c r="CX48" s="588"/>
      <c r="CY48" s="588"/>
      <c r="CZ48" s="588"/>
      <c r="DA48" s="589"/>
      <c r="DB48" s="587"/>
      <c r="DC48" s="588"/>
      <c r="DD48" s="588"/>
      <c r="DE48" s="588"/>
      <c r="DF48" s="589"/>
      <c r="DG48" s="587"/>
      <c r="DH48" s="588"/>
      <c r="DI48" s="588"/>
      <c r="DJ48" s="588"/>
      <c r="DK48" s="589"/>
      <c r="DL48" s="587"/>
      <c r="DM48" s="588"/>
      <c r="DN48" s="588"/>
      <c r="DO48" s="588"/>
      <c r="DP48" s="589"/>
      <c r="DQ48" s="587"/>
      <c r="DR48" s="588"/>
      <c r="DS48" s="588"/>
      <c r="DT48" s="588"/>
      <c r="DU48" s="589"/>
      <c r="DV48" s="590"/>
      <c r="DW48" s="591"/>
      <c r="DX48" s="591"/>
      <c r="DY48" s="591"/>
      <c r="DZ48" s="592"/>
      <c r="EA48" s="508"/>
    </row>
    <row r="49" spans="1:131" s="509" customFormat="1" ht="26.25" customHeight="1" x14ac:dyDescent="0.2">
      <c r="A49" s="571">
        <v>22</v>
      </c>
      <c r="B49" s="572"/>
      <c r="C49" s="573"/>
      <c r="D49" s="573"/>
      <c r="E49" s="573"/>
      <c r="F49" s="573"/>
      <c r="G49" s="573"/>
      <c r="H49" s="573"/>
      <c r="I49" s="573"/>
      <c r="J49" s="573"/>
      <c r="K49" s="573"/>
      <c r="L49" s="573"/>
      <c r="M49" s="573"/>
      <c r="N49" s="573"/>
      <c r="O49" s="573"/>
      <c r="P49" s="574"/>
      <c r="Q49" s="575"/>
      <c r="R49" s="576"/>
      <c r="S49" s="576"/>
      <c r="T49" s="576"/>
      <c r="U49" s="576"/>
      <c r="V49" s="576"/>
      <c r="W49" s="576"/>
      <c r="X49" s="576"/>
      <c r="Y49" s="576"/>
      <c r="Z49" s="576"/>
      <c r="AA49" s="576"/>
      <c r="AB49" s="576"/>
      <c r="AC49" s="576"/>
      <c r="AD49" s="576"/>
      <c r="AE49" s="577"/>
      <c r="AF49" s="578"/>
      <c r="AG49" s="579"/>
      <c r="AH49" s="579"/>
      <c r="AI49" s="579"/>
      <c r="AJ49" s="580"/>
      <c r="AK49" s="637"/>
      <c r="AL49" s="638"/>
      <c r="AM49" s="638"/>
      <c r="AN49" s="638"/>
      <c r="AO49" s="638"/>
      <c r="AP49" s="638"/>
      <c r="AQ49" s="638"/>
      <c r="AR49" s="638"/>
      <c r="AS49" s="638"/>
      <c r="AT49" s="638"/>
      <c r="AU49" s="638"/>
      <c r="AV49" s="638"/>
      <c r="AW49" s="638"/>
      <c r="AX49" s="638"/>
      <c r="AY49" s="638"/>
      <c r="AZ49" s="639"/>
      <c r="BA49" s="639"/>
      <c r="BB49" s="639"/>
      <c r="BC49" s="639"/>
      <c r="BD49" s="639"/>
      <c r="BE49" s="640"/>
      <c r="BF49" s="640"/>
      <c r="BG49" s="640"/>
      <c r="BH49" s="640"/>
      <c r="BI49" s="641"/>
      <c r="BJ49" s="518"/>
      <c r="BK49" s="518"/>
      <c r="BL49" s="518"/>
      <c r="BM49" s="518"/>
      <c r="BN49" s="518"/>
      <c r="BO49" s="619"/>
      <c r="BP49" s="619"/>
      <c r="BQ49" s="585">
        <v>43</v>
      </c>
      <c r="BR49" s="586"/>
      <c r="BS49" s="562"/>
      <c r="BT49" s="563"/>
      <c r="BU49" s="563"/>
      <c r="BV49" s="563"/>
      <c r="BW49" s="563"/>
      <c r="BX49" s="563"/>
      <c r="BY49" s="563"/>
      <c r="BZ49" s="563"/>
      <c r="CA49" s="563"/>
      <c r="CB49" s="563"/>
      <c r="CC49" s="563"/>
      <c r="CD49" s="563"/>
      <c r="CE49" s="563"/>
      <c r="CF49" s="563"/>
      <c r="CG49" s="564"/>
      <c r="CH49" s="587"/>
      <c r="CI49" s="588"/>
      <c r="CJ49" s="588"/>
      <c r="CK49" s="588"/>
      <c r="CL49" s="589"/>
      <c r="CM49" s="587"/>
      <c r="CN49" s="588"/>
      <c r="CO49" s="588"/>
      <c r="CP49" s="588"/>
      <c r="CQ49" s="589"/>
      <c r="CR49" s="587"/>
      <c r="CS49" s="588"/>
      <c r="CT49" s="588"/>
      <c r="CU49" s="588"/>
      <c r="CV49" s="589"/>
      <c r="CW49" s="587"/>
      <c r="CX49" s="588"/>
      <c r="CY49" s="588"/>
      <c r="CZ49" s="588"/>
      <c r="DA49" s="589"/>
      <c r="DB49" s="587"/>
      <c r="DC49" s="588"/>
      <c r="DD49" s="588"/>
      <c r="DE49" s="588"/>
      <c r="DF49" s="589"/>
      <c r="DG49" s="587"/>
      <c r="DH49" s="588"/>
      <c r="DI49" s="588"/>
      <c r="DJ49" s="588"/>
      <c r="DK49" s="589"/>
      <c r="DL49" s="587"/>
      <c r="DM49" s="588"/>
      <c r="DN49" s="588"/>
      <c r="DO49" s="588"/>
      <c r="DP49" s="589"/>
      <c r="DQ49" s="587"/>
      <c r="DR49" s="588"/>
      <c r="DS49" s="588"/>
      <c r="DT49" s="588"/>
      <c r="DU49" s="589"/>
      <c r="DV49" s="590"/>
      <c r="DW49" s="591"/>
      <c r="DX49" s="591"/>
      <c r="DY49" s="591"/>
      <c r="DZ49" s="592"/>
      <c r="EA49" s="508"/>
    </row>
    <row r="50" spans="1:131" s="509" customFormat="1" ht="26.25" customHeight="1" x14ac:dyDescent="0.2">
      <c r="A50" s="571">
        <v>23</v>
      </c>
      <c r="B50" s="572"/>
      <c r="C50" s="573"/>
      <c r="D50" s="573"/>
      <c r="E50" s="573"/>
      <c r="F50" s="573"/>
      <c r="G50" s="573"/>
      <c r="H50" s="573"/>
      <c r="I50" s="573"/>
      <c r="J50" s="573"/>
      <c r="K50" s="573"/>
      <c r="L50" s="573"/>
      <c r="M50" s="573"/>
      <c r="N50" s="573"/>
      <c r="O50" s="573"/>
      <c r="P50" s="574"/>
      <c r="Q50" s="642"/>
      <c r="R50" s="643"/>
      <c r="S50" s="643"/>
      <c r="T50" s="643"/>
      <c r="U50" s="643"/>
      <c r="V50" s="643"/>
      <c r="W50" s="643"/>
      <c r="X50" s="643"/>
      <c r="Y50" s="643"/>
      <c r="Z50" s="643"/>
      <c r="AA50" s="643"/>
      <c r="AB50" s="643"/>
      <c r="AC50" s="643"/>
      <c r="AD50" s="643"/>
      <c r="AE50" s="644"/>
      <c r="AF50" s="578"/>
      <c r="AG50" s="579"/>
      <c r="AH50" s="579"/>
      <c r="AI50" s="579"/>
      <c r="AJ50" s="580"/>
      <c r="AK50" s="645"/>
      <c r="AL50" s="643"/>
      <c r="AM50" s="643"/>
      <c r="AN50" s="643"/>
      <c r="AO50" s="643"/>
      <c r="AP50" s="643"/>
      <c r="AQ50" s="643"/>
      <c r="AR50" s="643"/>
      <c r="AS50" s="643"/>
      <c r="AT50" s="643"/>
      <c r="AU50" s="643"/>
      <c r="AV50" s="643"/>
      <c r="AW50" s="643"/>
      <c r="AX50" s="643"/>
      <c r="AY50" s="643"/>
      <c r="AZ50" s="646"/>
      <c r="BA50" s="646"/>
      <c r="BB50" s="646"/>
      <c r="BC50" s="646"/>
      <c r="BD50" s="646"/>
      <c r="BE50" s="640"/>
      <c r="BF50" s="640"/>
      <c r="BG50" s="640"/>
      <c r="BH50" s="640"/>
      <c r="BI50" s="641"/>
      <c r="BJ50" s="518"/>
      <c r="BK50" s="518"/>
      <c r="BL50" s="518"/>
      <c r="BM50" s="518"/>
      <c r="BN50" s="518"/>
      <c r="BO50" s="619"/>
      <c r="BP50" s="619"/>
      <c r="BQ50" s="585">
        <v>44</v>
      </c>
      <c r="BR50" s="586"/>
      <c r="BS50" s="562"/>
      <c r="BT50" s="563"/>
      <c r="BU50" s="563"/>
      <c r="BV50" s="563"/>
      <c r="BW50" s="563"/>
      <c r="BX50" s="563"/>
      <c r="BY50" s="563"/>
      <c r="BZ50" s="563"/>
      <c r="CA50" s="563"/>
      <c r="CB50" s="563"/>
      <c r="CC50" s="563"/>
      <c r="CD50" s="563"/>
      <c r="CE50" s="563"/>
      <c r="CF50" s="563"/>
      <c r="CG50" s="564"/>
      <c r="CH50" s="587"/>
      <c r="CI50" s="588"/>
      <c r="CJ50" s="588"/>
      <c r="CK50" s="588"/>
      <c r="CL50" s="589"/>
      <c r="CM50" s="587"/>
      <c r="CN50" s="588"/>
      <c r="CO50" s="588"/>
      <c r="CP50" s="588"/>
      <c r="CQ50" s="589"/>
      <c r="CR50" s="587"/>
      <c r="CS50" s="588"/>
      <c r="CT50" s="588"/>
      <c r="CU50" s="588"/>
      <c r="CV50" s="589"/>
      <c r="CW50" s="587"/>
      <c r="CX50" s="588"/>
      <c r="CY50" s="588"/>
      <c r="CZ50" s="588"/>
      <c r="DA50" s="589"/>
      <c r="DB50" s="587"/>
      <c r="DC50" s="588"/>
      <c r="DD50" s="588"/>
      <c r="DE50" s="588"/>
      <c r="DF50" s="589"/>
      <c r="DG50" s="587"/>
      <c r="DH50" s="588"/>
      <c r="DI50" s="588"/>
      <c r="DJ50" s="588"/>
      <c r="DK50" s="589"/>
      <c r="DL50" s="587"/>
      <c r="DM50" s="588"/>
      <c r="DN50" s="588"/>
      <c r="DO50" s="588"/>
      <c r="DP50" s="589"/>
      <c r="DQ50" s="587"/>
      <c r="DR50" s="588"/>
      <c r="DS50" s="588"/>
      <c r="DT50" s="588"/>
      <c r="DU50" s="589"/>
      <c r="DV50" s="590"/>
      <c r="DW50" s="591"/>
      <c r="DX50" s="591"/>
      <c r="DY50" s="591"/>
      <c r="DZ50" s="592"/>
      <c r="EA50" s="508"/>
    </row>
    <row r="51" spans="1:131" s="509" customFormat="1" ht="26.25" customHeight="1" x14ac:dyDescent="0.2">
      <c r="A51" s="571">
        <v>24</v>
      </c>
      <c r="B51" s="572"/>
      <c r="C51" s="573"/>
      <c r="D51" s="573"/>
      <c r="E51" s="573"/>
      <c r="F51" s="573"/>
      <c r="G51" s="573"/>
      <c r="H51" s="573"/>
      <c r="I51" s="573"/>
      <c r="J51" s="573"/>
      <c r="K51" s="573"/>
      <c r="L51" s="573"/>
      <c r="M51" s="573"/>
      <c r="N51" s="573"/>
      <c r="O51" s="573"/>
      <c r="P51" s="574"/>
      <c r="Q51" s="642"/>
      <c r="R51" s="643"/>
      <c r="S51" s="643"/>
      <c r="T51" s="643"/>
      <c r="U51" s="643"/>
      <c r="V51" s="643"/>
      <c r="W51" s="643"/>
      <c r="X51" s="643"/>
      <c r="Y51" s="643"/>
      <c r="Z51" s="643"/>
      <c r="AA51" s="643"/>
      <c r="AB51" s="643"/>
      <c r="AC51" s="643"/>
      <c r="AD51" s="643"/>
      <c r="AE51" s="644"/>
      <c r="AF51" s="578"/>
      <c r="AG51" s="579"/>
      <c r="AH51" s="579"/>
      <c r="AI51" s="579"/>
      <c r="AJ51" s="580"/>
      <c r="AK51" s="645"/>
      <c r="AL51" s="643"/>
      <c r="AM51" s="643"/>
      <c r="AN51" s="643"/>
      <c r="AO51" s="643"/>
      <c r="AP51" s="643"/>
      <c r="AQ51" s="643"/>
      <c r="AR51" s="643"/>
      <c r="AS51" s="643"/>
      <c r="AT51" s="643"/>
      <c r="AU51" s="643"/>
      <c r="AV51" s="643"/>
      <c r="AW51" s="643"/>
      <c r="AX51" s="643"/>
      <c r="AY51" s="643"/>
      <c r="AZ51" s="646"/>
      <c r="BA51" s="646"/>
      <c r="BB51" s="646"/>
      <c r="BC51" s="646"/>
      <c r="BD51" s="646"/>
      <c r="BE51" s="640"/>
      <c r="BF51" s="640"/>
      <c r="BG51" s="640"/>
      <c r="BH51" s="640"/>
      <c r="BI51" s="641"/>
      <c r="BJ51" s="518"/>
      <c r="BK51" s="518"/>
      <c r="BL51" s="518"/>
      <c r="BM51" s="518"/>
      <c r="BN51" s="518"/>
      <c r="BO51" s="619"/>
      <c r="BP51" s="619"/>
      <c r="BQ51" s="585">
        <v>45</v>
      </c>
      <c r="BR51" s="586"/>
      <c r="BS51" s="562"/>
      <c r="BT51" s="563"/>
      <c r="BU51" s="563"/>
      <c r="BV51" s="563"/>
      <c r="BW51" s="563"/>
      <c r="BX51" s="563"/>
      <c r="BY51" s="563"/>
      <c r="BZ51" s="563"/>
      <c r="CA51" s="563"/>
      <c r="CB51" s="563"/>
      <c r="CC51" s="563"/>
      <c r="CD51" s="563"/>
      <c r="CE51" s="563"/>
      <c r="CF51" s="563"/>
      <c r="CG51" s="564"/>
      <c r="CH51" s="587"/>
      <c r="CI51" s="588"/>
      <c r="CJ51" s="588"/>
      <c r="CK51" s="588"/>
      <c r="CL51" s="589"/>
      <c r="CM51" s="587"/>
      <c r="CN51" s="588"/>
      <c r="CO51" s="588"/>
      <c r="CP51" s="588"/>
      <c r="CQ51" s="589"/>
      <c r="CR51" s="587"/>
      <c r="CS51" s="588"/>
      <c r="CT51" s="588"/>
      <c r="CU51" s="588"/>
      <c r="CV51" s="589"/>
      <c r="CW51" s="587"/>
      <c r="CX51" s="588"/>
      <c r="CY51" s="588"/>
      <c r="CZ51" s="588"/>
      <c r="DA51" s="589"/>
      <c r="DB51" s="587"/>
      <c r="DC51" s="588"/>
      <c r="DD51" s="588"/>
      <c r="DE51" s="588"/>
      <c r="DF51" s="589"/>
      <c r="DG51" s="587"/>
      <c r="DH51" s="588"/>
      <c r="DI51" s="588"/>
      <c r="DJ51" s="588"/>
      <c r="DK51" s="589"/>
      <c r="DL51" s="587"/>
      <c r="DM51" s="588"/>
      <c r="DN51" s="588"/>
      <c r="DO51" s="588"/>
      <c r="DP51" s="589"/>
      <c r="DQ51" s="587"/>
      <c r="DR51" s="588"/>
      <c r="DS51" s="588"/>
      <c r="DT51" s="588"/>
      <c r="DU51" s="589"/>
      <c r="DV51" s="590"/>
      <c r="DW51" s="591"/>
      <c r="DX51" s="591"/>
      <c r="DY51" s="591"/>
      <c r="DZ51" s="592"/>
      <c r="EA51" s="508"/>
    </row>
    <row r="52" spans="1:131" s="509" customFormat="1" ht="26.25" customHeight="1" x14ac:dyDescent="0.2">
      <c r="A52" s="571">
        <v>25</v>
      </c>
      <c r="B52" s="572"/>
      <c r="C52" s="573"/>
      <c r="D52" s="573"/>
      <c r="E52" s="573"/>
      <c r="F52" s="573"/>
      <c r="G52" s="573"/>
      <c r="H52" s="573"/>
      <c r="I52" s="573"/>
      <c r="J52" s="573"/>
      <c r="K52" s="573"/>
      <c r="L52" s="573"/>
      <c r="M52" s="573"/>
      <c r="N52" s="573"/>
      <c r="O52" s="573"/>
      <c r="P52" s="574"/>
      <c r="Q52" s="642"/>
      <c r="R52" s="643"/>
      <c r="S52" s="643"/>
      <c r="T52" s="643"/>
      <c r="U52" s="643"/>
      <c r="V52" s="643"/>
      <c r="W52" s="643"/>
      <c r="X52" s="643"/>
      <c r="Y52" s="643"/>
      <c r="Z52" s="643"/>
      <c r="AA52" s="643"/>
      <c r="AB52" s="643"/>
      <c r="AC52" s="643"/>
      <c r="AD52" s="643"/>
      <c r="AE52" s="644"/>
      <c r="AF52" s="578"/>
      <c r="AG52" s="579"/>
      <c r="AH52" s="579"/>
      <c r="AI52" s="579"/>
      <c r="AJ52" s="580"/>
      <c r="AK52" s="645"/>
      <c r="AL52" s="643"/>
      <c r="AM52" s="643"/>
      <c r="AN52" s="643"/>
      <c r="AO52" s="643"/>
      <c r="AP52" s="643"/>
      <c r="AQ52" s="643"/>
      <c r="AR52" s="643"/>
      <c r="AS52" s="643"/>
      <c r="AT52" s="643"/>
      <c r="AU52" s="643"/>
      <c r="AV52" s="643"/>
      <c r="AW52" s="643"/>
      <c r="AX52" s="643"/>
      <c r="AY52" s="643"/>
      <c r="AZ52" s="646"/>
      <c r="BA52" s="646"/>
      <c r="BB52" s="646"/>
      <c r="BC52" s="646"/>
      <c r="BD52" s="646"/>
      <c r="BE52" s="640"/>
      <c r="BF52" s="640"/>
      <c r="BG52" s="640"/>
      <c r="BH52" s="640"/>
      <c r="BI52" s="641"/>
      <c r="BJ52" s="518"/>
      <c r="BK52" s="518"/>
      <c r="BL52" s="518"/>
      <c r="BM52" s="518"/>
      <c r="BN52" s="518"/>
      <c r="BO52" s="619"/>
      <c r="BP52" s="619"/>
      <c r="BQ52" s="585">
        <v>46</v>
      </c>
      <c r="BR52" s="586"/>
      <c r="BS52" s="562"/>
      <c r="BT52" s="563"/>
      <c r="BU52" s="563"/>
      <c r="BV52" s="563"/>
      <c r="BW52" s="563"/>
      <c r="BX52" s="563"/>
      <c r="BY52" s="563"/>
      <c r="BZ52" s="563"/>
      <c r="CA52" s="563"/>
      <c r="CB52" s="563"/>
      <c r="CC52" s="563"/>
      <c r="CD52" s="563"/>
      <c r="CE52" s="563"/>
      <c r="CF52" s="563"/>
      <c r="CG52" s="564"/>
      <c r="CH52" s="587"/>
      <c r="CI52" s="588"/>
      <c r="CJ52" s="588"/>
      <c r="CK52" s="588"/>
      <c r="CL52" s="589"/>
      <c r="CM52" s="587"/>
      <c r="CN52" s="588"/>
      <c r="CO52" s="588"/>
      <c r="CP52" s="588"/>
      <c r="CQ52" s="589"/>
      <c r="CR52" s="587"/>
      <c r="CS52" s="588"/>
      <c r="CT52" s="588"/>
      <c r="CU52" s="588"/>
      <c r="CV52" s="589"/>
      <c r="CW52" s="587"/>
      <c r="CX52" s="588"/>
      <c r="CY52" s="588"/>
      <c r="CZ52" s="588"/>
      <c r="DA52" s="589"/>
      <c r="DB52" s="587"/>
      <c r="DC52" s="588"/>
      <c r="DD52" s="588"/>
      <c r="DE52" s="588"/>
      <c r="DF52" s="589"/>
      <c r="DG52" s="587"/>
      <c r="DH52" s="588"/>
      <c r="DI52" s="588"/>
      <c r="DJ52" s="588"/>
      <c r="DK52" s="589"/>
      <c r="DL52" s="587"/>
      <c r="DM52" s="588"/>
      <c r="DN52" s="588"/>
      <c r="DO52" s="588"/>
      <c r="DP52" s="589"/>
      <c r="DQ52" s="587"/>
      <c r="DR52" s="588"/>
      <c r="DS52" s="588"/>
      <c r="DT52" s="588"/>
      <c r="DU52" s="589"/>
      <c r="DV52" s="590"/>
      <c r="DW52" s="591"/>
      <c r="DX52" s="591"/>
      <c r="DY52" s="591"/>
      <c r="DZ52" s="592"/>
      <c r="EA52" s="508"/>
    </row>
    <row r="53" spans="1:131" s="509" customFormat="1" ht="26.25" customHeight="1" x14ac:dyDescent="0.2">
      <c r="A53" s="571">
        <v>26</v>
      </c>
      <c r="B53" s="572"/>
      <c r="C53" s="573"/>
      <c r="D53" s="573"/>
      <c r="E53" s="573"/>
      <c r="F53" s="573"/>
      <c r="G53" s="573"/>
      <c r="H53" s="573"/>
      <c r="I53" s="573"/>
      <c r="J53" s="573"/>
      <c r="K53" s="573"/>
      <c r="L53" s="573"/>
      <c r="M53" s="573"/>
      <c r="N53" s="573"/>
      <c r="O53" s="573"/>
      <c r="P53" s="574"/>
      <c r="Q53" s="642"/>
      <c r="R53" s="643"/>
      <c r="S53" s="643"/>
      <c r="T53" s="643"/>
      <c r="U53" s="643"/>
      <c r="V53" s="643"/>
      <c r="W53" s="643"/>
      <c r="X53" s="643"/>
      <c r="Y53" s="643"/>
      <c r="Z53" s="643"/>
      <c r="AA53" s="643"/>
      <c r="AB53" s="643"/>
      <c r="AC53" s="643"/>
      <c r="AD53" s="643"/>
      <c r="AE53" s="644"/>
      <c r="AF53" s="578"/>
      <c r="AG53" s="579"/>
      <c r="AH53" s="579"/>
      <c r="AI53" s="579"/>
      <c r="AJ53" s="580"/>
      <c r="AK53" s="645"/>
      <c r="AL53" s="643"/>
      <c r="AM53" s="643"/>
      <c r="AN53" s="643"/>
      <c r="AO53" s="643"/>
      <c r="AP53" s="643"/>
      <c r="AQ53" s="643"/>
      <c r="AR53" s="643"/>
      <c r="AS53" s="643"/>
      <c r="AT53" s="643"/>
      <c r="AU53" s="643"/>
      <c r="AV53" s="643"/>
      <c r="AW53" s="643"/>
      <c r="AX53" s="643"/>
      <c r="AY53" s="643"/>
      <c r="AZ53" s="646"/>
      <c r="BA53" s="646"/>
      <c r="BB53" s="646"/>
      <c r="BC53" s="646"/>
      <c r="BD53" s="646"/>
      <c r="BE53" s="640"/>
      <c r="BF53" s="640"/>
      <c r="BG53" s="640"/>
      <c r="BH53" s="640"/>
      <c r="BI53" s="641"/>
      <c r="BJ53" s="518"/>
      <c r="BK53" s="518"/>
      <c r="BL53" s="518"/>
      <c r="BM53" s="518"/>
      <c r="BN53" s="518"/>
      <c r="BO53" s="619"/>
      <c r="BP53" s="619"/>
      <c r="BQ53" s="585">
        <v>47</v>
      </c>
      <c r="BR53" s="586"/>
      <c r="BS53" s="562"/>
      <c r="BT53" s="563"/>
      <c r="BU53" s="563"/>
      <c r="BV53" s="563"/>
      <c r="BW53" s="563"/>
      <c r="BX53" s="563"/>
      <c r="BY53" s="563"/>
      <c r="BZ53" s="563"/>
      <c r="CA53" s="563"/>
      <c r="CB53" s="563"/>
      <c r="CC53" s="563"/>
      <c r="CD53" s="563"/>
      <c r="CE53" s="563"/>
      <c r="CF53" s="563"/>
      <c r="CG53" s="564"/>
      <c r="CH53" s="587"/>
      <c r="CI53" s="588"/>
      <c r="CJ53" s="588"/>
      <c r="CK53" s="588"/>
      <c r="CL53" s="589"/>
      <c r="CM53" s="587"/>
      <c r="CN53" s="588"/>
      <c r="CO53" s="588"/>
      <c r="CP53" s="588"/>
      <c r="CQ53" s="589"/>
      <c r="CR53" s="587"/>
      <c r="CS53" s="588"/>
      <c r="CT53" s="588"/>
      <c r="CU53" s="588"/>
      <c r="CV53" s="589"/>
      <c r="CW53" s="587"/>
      <c r="CX53" s="588"/>
      <c r="CY53" s="588"/>
      <c r="CZ53" s="588"/>
      <c r="DA53" s="589"/>
      <c r="DB53" s="587"/>
      <c r="DC53" s="588"/>
      <c r="DD53" s="588"/>
      <c r="DE53" s="588"/>
      <c r="DF53" s="589"/>
      <c r="DG53" s="587"/>
      <c r="DH53" s="588"/>
      <c r="DI53" s="588"/>
      <c r="DJ53" s="588"/>
      <c r="DK53" s="589"/>
      <c r="DL53" s="587"/>
      <c r="DM53" s="588"/>
      <c r="DN53" s="588"/>
      <c r="DO53" s="588"/>
      <c r="DP53" s="589"/>
      <c r="DQ53" s="587"/>
      <c r="DR53" s="588"/>
      <c r="DS53" s="588"/>
      <c r="DT53" s="588"/>
      <c r="DU53" s="589"/>
      <c r="DV53" s="590"/>
      <c r="DW53" s="591"/>
      <c r="DX53" s="591"/>
      <c r="DY53" s="591"/>
      <c r="DZ53" s="592"/>
      <c r="EA53" s="508"/>
    </row>
    <row r="54" spans="1:131" s="509" customFormat="1" ht="26.25" customHeight="1" x14ac:dyDescent="0.2">
      <c r="A54" s="571">
        <v>27</v>
      </c>
      <c r="B54" s="572"/>
      <c r="C54" s="573"/>
      <c r="D54" s="573"/>
      <c r="E54" s="573"/>
      <c r="F54" s="573"/>
      <c r="G54" s="573"/>
      <c r="H54" s="573"/>
      <c r="I54" s="573"/>
      <c r="J54" s="573"/>
      <c r="K54" s="573"/>
      <c r="L54" s="573"/>
      <c r="M54" s="573"/>
      <c r="N54" s="573"/>
      <c r="O54" s="573"/>
      <c r="P54" s="574"/>
      <c r="Q54" s="642"/>
      <c r="R54" s="643"/>
      <c r="S54" s="643"/>
      <c r="T54" s="643"/>
      <c r="U54" s="643"/>
      <c r="V54" s="643"/>
      <c r="W54" s="643"/>
      <c r="X54" s="643"/>
      <c r="Y54" s="643"/>
      <c r="Z54" s="643"/>
      <c r="AA54" s="643"/>
      <c r="AB54" s="643"/>
      <c r="AC54" s="643"/>
      <c r="AD54" s="643"/>
      <c r="AE54" s="644"/>
      <c r="AF54" s="578"/>
      <c r="AG54" s="579"/>
      <c r="AH54" s="579"/>
      <c r="AI54" s="579"/>
      <c r="AJ54" s="580"/>
      <c r="AK54" s="645"/>
      <c r="AL54" s="643"/>
      <c r="AM54" s="643"/>
      <c r="AN54" s="643"/>
      <c r="AO54" s="643"/>
      <c r="AP54" s="643"/>
      <c r="AQ54" s="643"/>
      <c r="AR54" s="643"/>
      <c r="AS54" s="643"/>
      <c r="AT54" s="643"/>
      <c r="AU54" s="643"/>
      <c r="AV54" s="643"/>
      <c r="AW54" s="643"/>
      <c r="AX54" s="643"/>
      <c r="AY54" s="643"/>
      <c r="AZ54" s="646"/>
      <c r="BA54" s="646"/>
      <c r="BB54" s="646"/>
      <c r="BC54" s="646"/>
      <c r="BD54" s="646"/>
      <c r="BE54" s="640"/>
      <c r="BF54" s="640"/>
      <c r="BG54" s="640"/>
      <c r="BH54" s="640"/>
      <c r="BI54" s="641"/>
      <c r="BJ54" s="518"/>
      <c r="BK54" s="518"/>
      <c r="BL54" s="518"/>
      <c r="BM54" s="518"/>
      <c r="BN54" s="518"/>
      <c r="BO54" s="619"/>
      <c r="BP54" s="619"/>
      <c r="BQ54" s="585">
        <v>48</v>
      </c>
      <c r="BR54" s="586"/>
      <c r="BS54" s="562"/>
      <c r="BT54" s="563"/>
      <c r="BU54" s="563"/>
      <c r="BV54" s="563"/>
      <c r="BW54" s="563"/>
      <c r="BX54" s="563"/>
      <c r="BY54" s="563"/>
      <c r="BZ54" s="563"/>
      <c r="CA54" s="563"/>
      <c r="CB54" s="563"/>
      <c r="CC54" s="563"/>
      <c r="CD54" s="563"/>
      <c r="CE54" s="563"/>
      <c r="CF54" s="563"/>
      <c r="CG54" s="564"/>
      <c r="CH54" s="587"/>
      <c r="CI54" s="588"/>
      <c r="CJ54" s="588"/>
      <c r="CK54" s="588"/>
      <c r="CL54" s="589"/>
      <c r="CM54" s="587"/>
      <c r="CN54" s="588"/>
      <c r="CO54" s="588"/>
      <c r="CP54" s="588"/>
      <c r="CQ54" s="589"/>
      <c r="CR54" s="587"/>
      <c r="CS54" s="588"/>
      <c r="CT54" s="588"/>
      <c r="CU54" s="588"/>
      <c r="CV54" s="589"/>
      <c r="CW54" s="587"/>
      <c r="CX54" s="588"/>
      <c r="CY54" s="588"/>
      <c r="CZ54" s="588"/>
      <c r="DA54" s="589"/>
      <c r="DB54" s="587"/>
      <c r="DC54" s="588"/>
      <c r="DD54" s="588"/>
      <c r="DE54" s="588"/>
      <c r="DF54" s="589"/>
      <c r="DG54" s="587"/>
      <c r="DH54" s="588"/>
      <c r="DI54" s="588"/>
      <c r="DJ54" s="588"/>
      <c r="DK54" s="589"/>
      <c r="DL54" s="587"/>
      <c r="DM54" s="588"/>
      <c r="DN54" s="588"/>
      <c r="DO54" s="588"/>
      <c r="DP54" s="589"/>
      <c r="DQ54" s="587"/>
      <c r="DR54" s="588"/>
      <c r="DS54" s="588"/>
      <c r="DT54" s="588"/>
      <c r="DU54" s="589"/>
      <c r="DV54" s="590"/>
      <c r="DW54" s="591"/>
      <c r="DX54" s="591"/>
      <c r="DY54" s="591"/>
      <c r="DZ54" s="592"/>
      <c r="EA54" s="508"/>
    </row>
    <row r="55" spans="1:131" s="509" customFormat="1" ht="26.25" customHeight="1" x14ac:dyDescent="0.2">
      <c r="A55" s="571">
        <v>28</v>
      </c>
      <c r="B55" s="572"/>
      <c r="C55" s="573"/>
      <c r="D55" s="573"/>
      <c r="E55" s="573"/>
      <c r="F55" s="573"/>
      <c r="G55" s="573"/>
      <c r="H55" s="573"/>
      <c r="I55" s="573"/>
      <c r="J55" s="573"/>
      <c r="K55" s="573"/>
      <c r="L55" s="573"/>
      <c r="M55" s="573"/>
      <c r="N55" s="573"/>
      <c r="O55" s="573"/>
      <c r="P55" s="574"/>
      <c r="Q55" s="642"/>
      <c r="R55" s="643"/>
      <c r="S55" s="643"/>
      <c r="T55" s="643"/>
      <c r="U55" s="643"/>
      <c r="V55" s="643"/>
      <c r="W55" s="643"/>
      <c r="X55" s="643"/>
      <c r="Y55" s="643"/>
      <c r="Z55" s="643"/>
      <c r="AA55" s="643"/>
      <c r="AB55" s="643"/>
      <c r="AC55" s="643"/>
      <c r="AD55" s="643"/>
      <c r="AE55" s="644"/>
      <c r="AF55" s="578"/>
      <c r="AG55" s="579"/>
      <c r="AH55" s="579"/>
      <c r="AI55" s="579"/>
      <c r="AJ55" s="580"/>
      <c r="AK55" s="645"/>
      <c r="AL55" s="643"/>
      <c r="AM55" s="643"/>
      <c r="AN55" s="643"/>
      <c r="AO55" s="643"/>
      <c r="AP55" s="643"/>
      <c r="AQ55" s="643"/>
      <c r="AR55" s="643"/>
      <c r="AS55" s="643"/>
      <c r="AT55" s="643"/>
      <c r="AU55" s="643"/>
      <c r="AV55" s="643"/>
      <c r="AW55" s="643"/>
      <c r="AX55" s="643"/>
      <c r="AY55" s="643"/>
      <c r="AZ55" s="646"/>
      <c r="BA55" s="646"/>
      <c r="BB55" s="646"/>
      <c r="BC55" s="646"/>
      <c r="BD55" s="646"/>
      <c r="BE55" s="640"/>
      <c r="BF55" s="640"/>
      <c r="BG55" s="640"/>
      <c r="BH55" s="640"/>
      <c r="BI55" s="641"/>
      <c r="BJ55" s="518"/>
      <c r="BK55" s="518"/>
      <c r="BL55" s="518"/>
      <c r="BM55" s="518"/>
      <c r="BN55" s="518"/>
      <c r="BO55" s="619"/>
      <c r="BP55" s="619"/>
      <c r="BQ55" s="585">
        <v>49</v>
      </c>
      <c r="BR55" s="586"/>
      <c r="BS55" s="562"/>
      <c r="BT55" s="563"/>
      <c r="BU55" s="563"/>
      <c r="BV55" s="563"/>
      <c r="BW55" s="563"/>
      <c r="BX55" s="563"/>
      <c r="BY55" s="563"/>
      <c r="BZ55" s="563"/>
      <c r="CA55" s="563"/>
      <c r="CB55" s="563"/>
      <c r="CC55" s="563"/>
      <c r="CD55" s="563"/>
      <c r="CE55" s="563"/>
      <c r="CF55" s="563"/>
      <c r="CG55" s="564"/>
      <c r="CH55" s="587"/>
      <c r="CI55" s="588"/>
      <c r="CJ55" s="588"/>
      <c r="CK55" s="588"/>
      <c r="CL55" s="589"/>
      <c r="CM55" s="587"/>
      <c r="CN55" s="588"/>
      <c r="CO55" s="588"/>
      <c r="CP55" s="588"/>
      <c r="CQ55" s="589"/>
      <c r="CR55" s="587"/>
      <c r="CS55" s="588"/>
      <c r="CT55" s="588"/>
      <c r="CU55" s="588"/>
      <c r="CV55" s="589"/>
      <c r="CW55" s="587"/>
      <c r="CX55" s="588"/>
      <c r="CY55" s="588"/>
      <c r="CZ55" s="588"/>
      <c r="DA55" s="589"/>
      <c r="DB55" s="587"/>
      <c r="DC55" s="588"/>
      <c r="DD55" s="588"/>
      <c r="DE55" s="588"/>
      <c r="DF55" s="589"/>
      <c r="DG55" s="587"/>
      <c r="DH55" s="588"/>
      <c r="DI55" s="588"/>
      <c r="DJ55" s="588"/>
      <c r="DK55" s="589"/>
      <c r="DL55" s="587"/>
      <c r="DM55" s="588"/>
      <c r="DN55" s="588"/>
      <c r="DO55" s="588"/>
      <c r="DP55" s="589"/>
      <c r="DQ55" s="587"/>
      <c r="DR55" s="588"/>
      <c r="DS55" s="588"/>
      <c r="DT55" s="588"/>
      <c r="DU55" s="589"/>
      <c r="DV55" s="590"/>
      <c r="DW55" s="591"/>
      <c r="DX55" s="591"/>
      <c r="DY55" s="591"/>
      <c r="DZ55" s="592"/>
      <c r="EA55" s="508"/>
    </row>
    <row r="56" spans="1:131" s="509" customFormat="1" ht="26.25" customHeight="1" x14ac:dyDescent="0.2">
      <c r="A56" s="571">
        <v>29</v>
      </c>
      <c r="B56" s="572"/>
      <c r="C56" s="573"/>
      <c r="D56" s="573"/>
      <c r="E56" s="573"/>
      <c r="F56" s="573"/>
      <c r="G56" s="573"/>
      <c r="H56" s="573"/>
      <c r="I56" s="573"/>
      <c r="J56" s="573"/>
      <c r="K56" s="573"/>
      <c r="L56" s="573"/>
      <c r="M56" s="573"/>
      <c r="N56" s="573"/>
      <c r="O56" s="573"/>
      <c r="P56" s="574"/>
      <c r="Q56" s="642"/>
      <c r="R56" s="643"/>
      <c r="S56" s="643"/>
      <c r="T56" s="643"/>
      <c r="U56" s="643"/>
      <c r="V56" s="643"/>
      <c r="W56" s="643"/>
      <c r="X56" s="643"/>
      <c r="Y56" s="643"/>
      <c r="Z56" s="643"/>
      <c r="AA56" s="643"/>
      <c r="AB56" s="643"/>
      <c r="AC56" s="643"/>
      <c r="AD56" s="643"/>
      <c r="AE56" s="644"/>
      <c r="AF56" s="578"/>
      <c r="AG56" s="579"/>
      <c r="AH56" s="579"/>
      <c r="AI56" s="579"/>
      <c r="AJ56" s="580"/>
      <c r="AK56" s="645"/>
      <c r="AL56" s="643"/>
      <c r="AM56" s="643"/>
      <c r="AN56" s="643"/>
      <c r="AO56" s="643"/>
      <c r="AP56" s="643"/>
      <c r="AQ56" s="643"/>
      <c r="AR56" s="643"/>
      <c r="AS56" s="643"/>
      <c r="AT56" s="643"/>
      <c r="AU56" s="643"/>
      <c r="AV56" s="643"/>
      <c r="AW56" s="643"/>
      <c r="AX56" s="643"/>
      <c r="AY56" s="643"/>
      <c r="AZ56" s="646"/>
      <c r="BA56" s="646"/>
      <c r="BB56" s="646"/>
      <c r="BC56" s="646"/>
      <c r="BD56" s="646"/>
      <c r="BE56" s="640"/>
      <c r="BF56" s="640"/>
      <c r="BG56" s="640"/>
      <c r="BH56" s="640"/>
      <c r="BI56" s="641"/>
      <c r="BJ56" s="518"/>
      <c r="BK56" s="518"/>
      <c r="BL56" s="518"/>
      <c r="BM56" s="518"/>
      <c r="BN56" s="518"/>
      <c r="BO56" s="619"/>
      <c r="BP56" s="619"/>
      <c r="BQ56" s="585">
        <v>50</v>
      </c>
      <c r="BR56" s="586"/>
      <c r="BS56" s="562"/>
      <c r="BT56" s="563"/>
      <c r="BU56" s="563"/>
      <c r="BV56" s="563"/>
      <c r="BW56" s="563"/>
      <c r="BX56" s="563"/>
      <c r="BY56" s="563"/>
      <c r="BZ56" s="563"/>
      <c r="CA56" s="563"/>
      <c r="CB56" s="563"/>
      <c r="CC56" s="563"/>
      <c r="CD56" s="563"/>
      <c r="CE56" s="563"/>
      <c r="CF56" s="563"/>
      <c r="CG56" s="564"/>
      <c r="CH56" s="587"/>
      <c r="CI56" s="588"/>
      <c r="CJ56" s="588"/>
      <c r="CK56" s="588"/>
      <c r="CL56" s="589"/>
      <c r="CM56" s="587"/>
      <c r="CN56" s="588"/>
      <c r="CO56" s="588"/>
      <c r="CP56" s="588"/>
      <c r="CQ56" s="589"/>
      <c r="CR56" s="587"/>
      <c r="CS56" s="588"/>
      <c r="CT56" s="588"/>
      <c r="CU56" s="588"/>
      <c r="CV56" s="589"/>
      <c r="CW56" s="587"/>
      <c r="CX56" s="588"/>
      <c r="CY56" s="588"/>
      <c r="CZ56" s="588"/>
      <c r="DA56" s="589"/>
      <c r="DB56" s="587"/>
      <c r="DC56" s="588"/>
      <c r="DD56" s="588"/>
      <c r="DE56" s="588"/>
      <c r="DF56" s="589"/>
      <c r="DG56" s="587"/>
      <c r="DH56" s="588"/>
      <c r="DI56" s="588"/>
      <c r="DJ56" s="588"/>
      <c r="DK56" s="589"/>
      <c r="DL56" s="587"/>
      <c r="DM56" s="588"/>
      <c r="DN56" s="588"/>
      <c r="DO56" s="588"/>
      <c r="DP56" s="589"/>
      <c r="DQ56" s="587"/>
      <c r="DR56" s="588"/>
      <c r="DS56" s="588"/>
      <c r="DT56" s="588"/>
      <c r="DU56" s="589"/>
      <c r="DV56" s="590"/>
      <c r="DW56" s="591"/>
      <c r="DX56" s="591"/>
      <c r="DY56" s="591"/>
      <c r="DZ56" s="592"/>
      <c r="EA56" s="508"/>
    </row>
    <row r="57" spans="1:131" s="509" customFormat="1" ht="26.25" customHeight="1" x14ac:dyDescent="0.2">
      <c r="A57" s="571">
        <v>30</v>
      </c>
      <c r="B57" s="572"/>
      <c r="C57" s="573"/>
      <c r="D57" s="573"/>
      <c r="E57" s="573"/>
      <c r="F57" s="573"/>
      <c r="G57" s="573"/>
      <c r="H57" s="573"/>
      <c r="I57" s="573"/>
      <c r="J57" s="573"/>
      <c r="K57" s="573"/>
      <c r="L57" s="573"/>
      <c r="M57" s="573"/>
      <c r="N57" s="573"/>
      <c r="O57" s="573"/>
      <c r="P57" s="574"/>
      <c r="Q57" s="642"/>
      <c r="R57" s="643"/>
      <c r="S57" s="643"/>
      <c r="T57" s="643"/>
      <c r="U57" s="643"/>
      <c r="V57" s="643"/>
      <c r="W57" s="643"/>
      <c r="X57" s="643"/>
      <c r="Y57" s="643"/>
      <c r="Z57" s="643"/>
      <c r="AA57" s="643"/>
      <c r="AB57" s="643"/>
      <c r="AC57" s="643"/>
      <c r="AD57" s="643"/>
      <c r="AE57" s="644"/>
      <c r="AF57" s="578"/>
      <c r="AG57" s="579"/>
      <c r="AH57" s="579"/>
      <c r="AI57" s="579"/>
      <c r="AJ57" s="580"/>
      <c r="AK57" s="645"/>
      <c r="AL57" s="643"/>
      <c r="AM57" s="643"/>
      <c r="AN57" s="643"/>
      <c r="AO57" s="643"/>
      <c r="AP57" s="643"/>
      <c r="AQ57" s="643"/>
      <c r="AR57" s="643"/>
      <c r="AS57" s="643"/>
      <c r="AT57" s="643"/>
      <c r="AU57" s="643"/>
      <c r="AV57" s="643"/>
      <c r="AW57" s="643"/>
      <c r="AX57" s="643"/>
      <c r="AY57" s="643"/>
      <c r="AZ57" s="646"/>
      <c r="BA57" s="646"/>
      <c r="BB57" s="646"/>
      <c r="BC57" s="646"/>
      <c r="BD57" s="646"/>
      <c r="BE57" s="640"/>
      <c r="BF57" s="640"/>
      <c r="BG57" s="640"/>
      <c r="BH57" s="640"/>
      <c r="BI57" s="641"/>
      <c r="BJ57" s="518"/>
      <c r="BK57" s="518"/>
      <c r="BL57" s="518"/>
      <c r="BM57" s="518"/>
      <c r="BN57" s="518"/>
      <c r="BO57" s="619"/>
      <c r="BP57" s="619"/>
      <c r="BQ57" s="585">
        <v>51</v>
      </c>
      <c r="BR57" s="586"/>
      <c r="BS57" s="562"/>
      <c r="BT57" s="563"/>
      <c r="BU57" s="563"/>
      <c r="BV57" s="563"/>
      <c r="BW57" s="563"/>
      <c r="BX57" s="563"/>
      <c r="BY57" s="563"/>
      <c r="BZ57" s="563"/>
      <c r="CA57" s="563"/>
      <c r="CB57" s="563"/>
      <c r="CC57" s="563"/>
      <c r="CD57" s="563"/>
      <c r="CE57" s="563"/>
      <c r="CF57" s="563"/>
      <c r="CG57" s="564"/>
      <c r="CH57" s="587"/>
      <c r="CI57" s="588"/>
      <c r="CJ57" s="588"/>
      <c r="CK57" s="588"/>
      <c r="CL57" s="589"/>
      <c r="CM57" s="587"/>
      <c r="CN57" s="588"/>
      <c r="CO57" s="588"/>
      <c r="CP57" s="588"/>
      <c r="CQ57" s="589"/>
      <c r="CR57" s="587"/>
      <c r="CS57" s="588"/>
      <c r="CT57" s="588"/>
      <c r="CU57" s="588"/>
      <c r="CV57" s="589"/>
      <c r="CW57" s="587"/>
      <c r="CX57" s="588"/>
      <c r="CY57" s="588"/>
      <c r="CZ57" s="588"/>
      <c r="DA57" s="589"/>
      <c r="DB57" s="587"/>
      <c r="DC57" s="588"/>
      <c r="DD57" s="588"/>
      <c r="DE57" s="588"/>
      <c r="DF57" s="589"/>
      <c r="DG57" s="587"/>
      <c r="DH57" s="588"/>
      <c r="DI57" s="588"/>
      <c r="DJ57" s="588"/>
      <c r="DK57" s="589"/>
      <c r="DL57" s="587"/>
      <c r="DM57" s="588"/>
      <c r="DN57" s="588"/>
      <c r="DO57" s="588"/>
      <c r="DP57" s="589"/>
      <c r="DQ57" s="587"/>
      <c r="DR57" s="588"/>
      <c r="DS57" s="588"/>
      <c r="DT57" s="588"/>
      <c r="DU57" s="589"/>
      <c r="DV57" s="590"/>
      <c r="DW57" s="591"/>
      <c r="DX57" s="591"/>
      <c r="DY57" s="591"/>
      <c r="DZ57" s="592"/>
      <c r="EA57" s="508"/>
    </row>
    <row r="58" spans="1:131" s="509" customFormat="1" ht="26.25" customHeight="1" x14ac:dyDescent="0.2">
      <c r="A58" s="571">
        <v>31</v>
      </c>
      <c r="B58" s="572"/>
      <c r="C58" s="573"/>
      <c r="D58" s="573"/>
      <c r="E58" s="573"/>
      <c r="F58" s="573"/>
      <c r="G58" s="573"/>
      <c r="H58" s="573"/>
      <c r="I58" s="573"/>
      <c r="J58" s="573"/>
      <c r="K58" s="573"/>
      <c r="L58" s="573"/>
      <c r="M58" s="573"/>
      <c r="N58" s="573"/>
      <c r="O58" s="573"/>
      <c r="P58" s="574"/>
      <c r="Q58" s="642"/>
      <c r="R58" s="643"/>
      <c r="S58" s="643"/>
      <c r="T58" s="643"/>
      <c r="U58" s="643"/>
      <c r="V58" s="643"/>
      <c r="W58" s="643"/>
      <c r="X58" s="643"/>
      <c r="Y58" s="643"/>
      <c r="Z58" s="643"/>
      <c r="AA58" s="643"/>
      <c r="AB58" s="643"/>
      <c r="AC58" s="643"/>
      <c r="AD58" s="643"/>
      <c r="AE58" s="644"/>
      <c r="AF58" s="578"/>
      <c r="AG58" s="579"/>
      <c r="AH58" s="579"/>
      <c r="AI58" s="579"/>
      <c r="AJ58" s="580"/>
      <c r="AK58" s="645"/>
      <c r="AL58" s="643"/>
      <c r="AM58" s="643"/>
      <c r="AN58" s="643"/>
      <c r="AO58" s="643"/>
      <c r="AP58" s="643"/>
      <c r="AQ58" s="643"/>
      <c r="AR58" s="643"/>
      <c r="AS58" s="643"/>
      <c r="AT58" s="643"/>
      <c r="AU58" s="643"/>
      <c r="AV58" s="643"/>
      <c r="AW58" s="643"/>
      <c r="AX58" s="643"/>
      <c r="AY58" s="643"/>
      <c r="AZ58" s="646"/>
      <c r="BA58" s="646"/>
      <c r="BB58" s="646"/>
      <c r="BC58" s="646"/>
      <c r="BD58" s="646"/>
      <c r="BE58" s="640"/>
      <c r="BF58" s="640"/>
      <c r="BG58" s="640"/>
      <c r="BH58" s="640"/>
      <c r="BI58" s="641"/>
      <c r="BJ58" s="518"/>
      <c r="BK58" s="518"/>
      <c r="BL58" s="518"/>
      <c r="BM58" s="518"/>
      <c r="BN58" s="518"/>
      <c r="BO58" s="619"/>
      <c r="BP58" s="619"/>
      <c r="BQ58" s="585">
        <v>52</v>
      </c>
      <c r="BR58" s="586"/>
      <c r="BS58" s="562"/>
      <c r="BT58" s="563"/>
      <c r="BU58" s="563"/>
      <c r="BV58" s="563"/>
      <c r="BW58" s="563"/>
      <c r="BX58" s="563"/>
      <c r="BY58" s="563"/>
      <c r="BZ58" s="563"/>
      <c r="CA58" s="563"/>
      <c r="CB58" s="563"/>
      <c r="CC58" s="563"/>
      <c r="CD58" s="563"/>
      <c r="CE58" s="563"/>
      <c r="CF58" s="563"/>
      <c r="CG58" s="564"/>
      <c r="CH58" s="587"/>
      <c r="CI58" s="588"/>
      <c r="CJ58" s="588"/>
      <c r="CK58" s="588"/>
      <c r="CL58" s="589"/>
      <c r="CM58" s="587"/>
      <c r="CN58" s="588"/>
      <c r="CO58" s="588"/>
      <c r="CP58" s="588"/>
      <c r="CQ58" s="589"/>
      <c r="CR58" s="587"/>
      <c r="CS58" s="588"/>
      <c r="CT58" s="588"/>
      <c r="CU58" s="588"/>
      <c r="CV58" s="589"/>
      <c r="CW58" s="587"/>
      <c r="CX58" s="588"/>
      <c r="CY58" s="588"/>
      <c r="CZ58" s="588"/>
      <c r="DA58" s="589"/>
      <c r="DB58" s="587"/>
      <c r="DC58" s="588"/>
      <c r="DD58" s="588"/>
      <c r="DE58" s="588"/>
      <c r="DF58" s="589"/>
      <c r="DG58" s="587"/>
      <c r="DH58" s="588"/>
      <c r="DI58" s="588"/>
      <c r="DJ58" s="588"/>
      <c r="DK58" s="589"/>
      <c r="DL58" s="587"/>
      <c r="DM58" s="588"/>
      <c r="DN58" s="588"/>
      <c r="DO58" s="588"/>
      <c r="DP58" s="589"/>
      <c r="DQ58" s="587"/>
      <c r="DR58" s="588"/>
      <c r="DS58" s="588"/>
      <c r="DT58" s="588"/>
      <c r="DU58" s="589"/>
      <c r="DV58" s="590"/>
      <c r="DW58" s="591"/>
      <c r="DX58" s="591"/>
      <c r="DY58" s="591"/>
      <c r="DZ58" s="592"/>
      <c r="EA58" s="508"/>
    </row>
    <row r="59" spans="1:131" s="509" customFormat="1" ht="26.25" customHeight="1" x14ac:dyDescent="0.2">
      <c r="A59" s="571">
        <v>32</v>
      </c>
      <c r="B59" s="572"/>
      <c r="C59" s="573"/>
      <c r="D59" s="573"/>
      <c r="E59" s="573"/>
      <c r="F59" s="573"/>
      <c r="G59" s="573"/>
      <c r="H59" s="573"/>
      <c r="I59" s="573"/>
      <c r="J59" s="573"/>
      <c r="K59" s="573"/>
      <c r="L59" s="573"/>
      <c r="M59" s="573"/>
      <c r="N59" s="573"/>
      <c r="O59" s="573"/>
      <c r="P59" s="574"/>
      <c r="Q59" s="642"/>
      <c r="R59" s="643"/>
      <c r="S59" s="643"/>
      <c r="T59" s="643"/>
      <c r="U59" s="643"/>
      <c r="V59" s="643"/>
      <c r="W59" s="643"/>
      <c r="X59" s="643"/>
      <c r="Y59" s="643"/>
      <c r="Z59" s="643"/>
      <c r="AA59" s="643"/>
      <c r="AB59" s="643"/>
      <c r="AC59" s="643"/>
      <c r="AD59" s="643"/>
      <c r="AE59" s="644"/>
      <c r="AF59" s="578"/>
      <c r="AG59" s="579"/>
      <c r="AH59" s="579"/>
      <c r="AI59" s="579"/>
      <c r="AJ59" s="580"/>
      <c r="AK59" s="645"/>
      <c r="AL59" s="643"/>
      <c r="AM59" s="643"/>
      <c r="AN59" s="643"/>
      <c r="AO59" s="643"/>
      <c r="AP59" s="643"/>
      <c r="AQ59" s="643"/>
      <c r="AR59" s="643"/>
      <c r="AS59" s="643"/>
      <c r="AT59" s="643"/>
      <c r="AU59" s="643"/>
      <c r="AV59" s="643"/>
      <c r="AW59" s="643"/>
      <c r="AX59" s="643"/>
      <c r="AY59" s="643"/>
      <c r="AZ59" s="646"/>
      <c r="BA59" s="646"/>
      <c r="BB59" s="646"/>
      <c r="BC59" s="646"/>
      <c r="BD59" s="646"/>
      <c r="BE59" s="640"/>
      <c r="BF59" s="640"/>
      <c r="BG59" s="640"/>
      <c r="BH59" s="640"/>
      <c r="BI59" s="641"/>
      <c r="BJ59" s="518"/>
      <c r="BK59" s="518"/>
      <c r="BL59" s="518"/>
      <c r="BM59" s="518"/>
      <c r="BN59" s="518"/>
      <c r="BO59" s="619"/>
      <c r="BP59" s="619"/>
      <c r="BQ59" s="585">
        <v>53</v>
      </c>
      <c r="BR59" s="586"/>
      <c r="BS59" s="562"/>
      <c r="BT59" s="563"/>
      <c r="BU59" s="563"/>
      <c r="BV59" s="563"/>
      <c r="BW59" s="563"/>
      <c r="BX59" s="563"/>
      <c r="BY59" s="563"/>
      <c r="BZ59" s="563"/>
      <c r="CA59" s="563"/>
      <c r="CB59" s="563"/>
      <c r="CC59" s="563"/>
      <c r="CD59" s="563"/>
      <c r="CE59" s="563"/>
      <c r="CF59" s="563"/>
      <c r="CG59" s="564"/>
      <c r="CH59" s="587"/>
      <c r="CI59" s="588"/>
      <c r="CJ59" s="588"/>
      <c r="CK59" s="588"/>
      <c r="CL59" s="589"/>
      <c r="CM59" s="587"/>
      <c r="CN59" s="588"/>
      <c r="CO59" s="588"/>
      <c r="CP59" s="588"/>
      <c r="CQ59" s="589"/>
      <c r="CR59" s="587"/>
      <c r="CS59" s="588"/>
      <c r="CT59" s="588"/>
      <c r="CU59" s="588"/>
      <c r="CV59" s="589"/>
      <c r="CW59" s="587"/>
      <c r="CX59" s="588"/>
      <c r="CY59" s="588"/>
      <c r="CZ59" s="588"/>
      <c r="DA59" s="589"/>
      <c r="DB59" s="587"/>
      <c r="DC59" s="588"/>
      <c r="DD59" s="588"/>
      <c r="DE59" s="588"/>
      <c r="DF59" s="589"/>
      <c r="DG59" s="587"/>
      <c r="DH59" s="588"/>
      <c r="DI59" s="588"/>
      <c r="DJ59" s="588"/>
      <c r="DK59" s="589"/>
      <c r="DL59" s="587"/>
      <c r="DM59" s="588"/>
      <c r="DN59" s="588"/>
      <c r="DO59" s="588"/>
      <c r="DP59" s="589"/>
      <c r="DQ59" s="587"/>
      <c r="DR59" s="588"/>
      <c r="DS59" s="588"/>
      <c r="DT59" s="588"/>
      <c r="DU59" s="589"/>
      <c r="DV59" s="590"/>
      <c r="DW59" s="591"/>
      <c r="DX59" s="591"/>
      <c r="DY59" s="591"/>
      <c r="DZ59" s="592"/>
      <c r="EA59" s="508"/>
    </row>
    <row r="60" spans="1:131" s="509" customFormat="1" ht="26.25" customHeight="1" x14ac:dyDescent="0.2">
      <c r="A60" s="571">
        <v>33</v>
      </c>
      <c r="B60" s="572"/>
      <c r="C60" s="573"/>
      <c r="D60" s="573"/>
      <c r="E60" s="573"/>
      <c r="F60" s="573"/>
      <c r="G60" s="573"/>
      <c r="H60" s="573"/>
      <c r="I60" s="573"/>
      <c r="J60" s="573"/>
      <c r="K60" s="573"/>
      <c r="L60" s="573"/>
      <c r="M60" s="573"/>
      <c r="N60" s="573"/>
      <c r="O60" s="573"/>
      <c r="P60" s="574"/>
      <c r="Q60" s="642"/>
      <c r="R60" s="643"/>
      <c r="S60" s="643"/>
      <c r="T60" s="643"/>
      <c r="U60" s="643"/>
      <c r="V60" s="643"/>
      <c r="W60" s="643"/>
      <c r="X60" s="643"/>
      <c r="Y60" s="643"/>
      <c r="Z60" s="643"/>
      <c r="AA60" s="643"/>
      <c r="AB60" s="643"/>
      <c r="AC60" s="643"/>
      <c r="AD60" s="643"/>
      <c r="AE60" s="644"/>
      <c r="AF60" s="578"/>
      <c r="AG60" s="579"/>
      <c r="AH60" s="579"/>
      <c r="AI60" s="579"/>
      <c r="AJ60" s="580"/>
      <c r="AK60" s="645"/>
      <c r="AL60" s="643"/>
      <c r="AM60" s="643"/>
      <c r="AN60" s="643"/>
      <c r="AO60" s="643"/>
      <c r="AP60" s="643"/>
      <c r="AQ60" s="643"/>
      <c r="AR60" s="643"/>
      <c r="AS60" s="643"/>
      <c r="AT60" s="643"/>
      <c r="AU60" s="643"/>
      <c r="AV60" s="643"/>
      <c r="AW60" s="643"/>
      <c r="AX60" s="643"/>
      <c r="AY60" s="643"/>
      <c r="AZ60" s="646"/>
      <c r="BA60" s="646"/>
      <c r="BB60" s="646"/>
      <c r="BC60" s="646"/>
      <c r="BD60" s="646"/>
      <c r="BE60" s="640"/>
      <c r="BF60" s="640"/>
      <c r="BG60" s="640"/>
      <c r="BH60" s="640"/>
      <c r="BI60" s="641"/>
      <c r="BJ60" s="518"/>
      <c r="BK60" s="518"/>
      <c r="BL60" s="518"/>
      <c r="BM60" s="518"/>
      <c r="BN60" s="518"/>
      <c r="BO60" s="619"/>
      <c r="BP60" s="619"/>
      <c r="BQ60" s="585">
        <v>54</v>
      </c>
      <c r="BR60" s="586"/>
      <c r="BS60" s="562"/>
      <c r="BT60" s="563"/>
      <c r="BU60" s="563"/>
      <c r="BV60" s="563"/>
      <c r="BW60" s="563"/>
      <c r="BX60" s="563"/>
      <c r="BY60" s="563"/>
      <c r="BZ60" s="563"/>
      <c r="CA60" s="563"/>
      <c r="CB60" s="563"/>
      <c r="CC60" s="563"/>
      <c r="CD60" s="563"/>
      <c r="CE60" s="563"/>
      <c r="CF60" s="563"/>
      <c r="CG60" s="564"/>
      <c r="CH60" s="587"/>
      <c r="CI60" s="588"/>
      <c r="CJ60" s="588"/>
      <c r="CK60" s="588"/>
      <c r="CL60" s="589"/>
      <c r="CM60" s="587"/>
      <c r="CN60" s="588"/>
      <c r="CO60" s="588"/>
      <c r="CP60" s="588"/>
      <c r="CQ60" s="589"/>
      <c r="CR60" s="587"/>
      <c r="CS60" s="588"/>
      <c r="CT60" s="588"/>
      <c r="CU60" s="588"/>
      <c r="CV60" s="589"/>
      <c r="CW60" s="587"/>
      <c r="CX60" s="588"/>
      <c r="CY60" s="588"/>
      <c r="CZ60" s="588"/>
      <c r="DA60" s="589"/>
      <c r="DB60" s="587"/>
      <c r="DC60" s="588"/>
      <c r="DD60" s="588"/>
      <c r="DE60" s="588"/>
      <c r="DF60" s="589"/>
      <c r="DG60" s="587"/>
      <c r="DH60" s="588"/>
      <c r="DI60" s="588"/>
      <c r="DJ60" s="588"/>
      <c r="DK60" s="589"/>
      <c r="DL60" s="587"/>
      <c r="DM60" s="588"/>
      <c r="DN60" s="588"/>
      <c r="DO60" s="588"/>
      <c r="DP60" s="589"/>
      <c r="DQ60" s="587"/>
      <c r="DR60" s="588"/>
      <c r="DS60" s="588"/>
      <c r="DT60" s="588"/>
      <c r="DU60" s="589"/>
      <c r="DV60" s="590"/>
      <c r="DW60" s="591"/>
      <c r="DX60" s="591"/>
      <c r="DY60" s="591"/>
      <c r="DZ60" s="592"/>
      <c r="EA60" s="508"/>
    </row>
    <row r="61" spans="1:131" s="509" customFormat="1" ht="26.25" customHeight="1" thickBot="1" x14ac:dyDescent="0.25">
      <c r="A61" s="571">
        <v>34</v>
      </c>
      <c r="B61" s="572"/>
      <c r="C61" s="573"/>
      <c r="D61" s="573"/>
      <c r="E61" s="573"/>
      <c r="F61" s="573"/>
      <c r="G61" s="573"/>
      <c r="H61" s="573"/>
      <c r="I61" s="573"/>
      <c r="J61" s="573"/>
      <c r="K61" s="573"/>
      <c r="L61" s="573"/>
      <c r="M61" s="573"/>
      <c r="N61" s="573"/>
      <c r="O61" s="573"/>
      <c r="P61" s="574"/>
      <c r="Q61" s="642"/>
      <c r="R61" s="643"/>
      <c r="S61" s="643"/>
      <c r="T61" s="643"/>
      <c r="U61" s="643"/>
      <c r="V61" s="643"/>
      <c r="W61" s="643"/>
      <c r="X61" s="643"/>
      <c r="Y61" s="643"/>
      <c r="Z61" s="643"/>
      <c r="AA61" s="643"/>
      <c r="AB61" s="643"/>
      <c r="AC61" s="643"/>
      <c r="AD61" s="643"/>
      <c r="AE61" s="644"/>
      <c r="AF61" s="578"/>
      <c r="AG61" s="579"/>
      <c r="AH61" s="579"/>
      <c r="AI61" s="579"/>
      <c r="AJ61" s="580"/>
      <c r="AK61" s="645"/>
      <c r="AL61" s="643"/>
      <c r="AM61" s="643"/>
      <c r="AN61" s="643"/>
      <c r="AO61" s="643"/>
      <c r="AP61" s="643"/>
      <c r="AQ61" s="643"/>
      <c r="AR61" s="643"/>
      <c r="AS61" s="643"/>
      <c r="AT61" s="643"/>
      <c r="AU61" s="643"/>
      <c r="AV61" s="643"/>
      <c r="AW61" s="643"/>
      <c r="AX61" s="643"/>
      <c r="AY61" s="643"/>
      <c r="AZ61" s="646"/>
      <c r="BA61" s="646"/>
      <c r="BB61" s="646"/>
      <c r="BC61" s="646"/>
      <c r="BD61" s="646"/>
      <c r="BE61" s="640"/>
      <c r="BF61" s="640"/>
      <c r="BG61" s="640"/>
      <c r="BH61" s="640"/>
      <c r="BI61" s="641"/>
      <c r="BJ61" s="518"/>
      <c r="BK61" s="518"/>
      <c r="BL61" s="518"/>
      <c r="BM61" s="518"/>
      <c r="BN61" s="518"/>
      <c r="BO61" s="619"/>
      <c r="BP61" s="619"/>
      <c r="BQ61" s="585">
        <v>55</v>
      </c>
      <c r="BR61" s="586"/>
      <c r="BS61" s="562"/>
      <c r="BT61" s="563"/>
      <c r="BU61" s="563"/>
      <c r="BV61" s="563"/>
      <c r="BW61" s="563"/>
      <c r="BX61" s="563"/>
      <c r="BY61" s="563"/>
      <c r="BZ61" s="563"/>
      <c r="CA61" s="563"/>
      <c r="CB61" s="563"/>
      <c r="CC61" s="563"/>
      <c r="CD61" s="563"/>
      <c r="CE61" s="563"/>
      <c r="CF61" s="563"/>
      <c r="CG61" s="564"/>
      <c r="CH61" s="587"/>
      <c r="CI61" s="588"/>
      <c r="CJ61" s="588"/>
      <c r="CK61" s="588"/>
      <c r="CL61" s="589"/>
      <c r="CM61" s="587"/>
      <c r="CN61" s="588"/>
      <c r="CO61" s="588"/>
      <c r="CP61" s="588"/>
      <c r="CQ61" s="589"/>
      <c r="CR61" s="587"/>
      <c r="CS61" s="588"/>
      <c r="CT61" s="588"/>
      <c r="CU61" s="588"/>
      <c r="CV61" s="589"/>
      <c r="CW61" s="587"/>
      <c r="CX61" s="588"/>
      <c r="CY61" s="588"/>
      <c r="CZ61" s="588"/>
      <c r="DA61" s="589"/>
      <c r="DB61" s="587"/>
      <c r="DC61" s="588"/>
      <c r="DD61" s="588"/>
      <c r="DE61" s="588"/>
      <c r="DF61" s="589"/>
      <c r="DG61" s="587"/>
      <c r="DH61" s="588"/>
      <c r="DI61" s="588"/>
      <c r="DJ61" s="588"/>
      <c r="DK61" s="589"/>
      <c r="DL61" s="587"/>
      <c r="DM61" s="588"/>
      <c r="DN61" s="588"/>
      <c r="DO61" s="588"/>
      <c r="DP61" s="589"/>
      <c r="DQ61" s="587"/>
      <c r="DR61" s="588"/>
      <c r="DS61" s="588"/>
      <c r="DT61" s="588"/>
      <c r="DU61" s="589"/>
      <c r="DV61" s="590"/>
      <c r="DW61" s="591"/>
      <c r="DX61" s="591"/>
      <c r="DY61" s="591"/>
      <c r="DZ61" s="592"/>
      <c r="EA61" s="508"/>
    </row>
    <row r="62" spans="1:131" s="509" customFormat="1" ht="26.25" customHeight="1" x14ac:dyDescent="0.2">
      <c r="A62" s="571">
        <v>35</v>
      </c>
      <c r="B62" s="572"/>
      <c r="C62" s="573"/>
      <c r="D62" s="573"/>
      <c r="E62" s="573"/>
      <c r="F62" s="573"/>
      <c r="G62" s="573"/>
      <c r="H62" s="573"/>
      <c r="I62" s="573"/>
      <c r="J62" s="573"/>
      <c r="K62" s="573"/>
      <c r="L62" s="573"/>
      <c r="M62" s="573"/>
      <c r="N62" s="573"/>
      <c r="O62" s="573"/>
      <c r="P62" s="574"/>
      <c r="Q62" s="642"/>
      <c r="R62" s="643"/>
      <c r="S62" s="643"/>
      <c r="T62" s="643"/>
      <c r="U62" s="643"/>
      <c r="V62" s="643"/>
      <c r="W62" s="643"/>
      <c r="X62" s="643"/>
      <c r="Y62" s="643"/>
      <c r="Z62" s="643"/>
      <c r="AA62" s="643"/>
      <c r="AB62" s="643"/>
      <c r="AC62" s="643"/>
      <c r="AD62" s="643"/>
      <c r="AE62" s="644"/>
      <c r="AF62" s="578"/>
      <c r="AG62" s="579"/>
      <c r="AH62" s="579"/>
      <c r="AI62" s="579"/>
      <c r="AJ62" s="580"/>
      <c r="AK62" s="645"/>
      <c r="AL62" s="643"/>
      <c r="AM62" s="643"/>
      <c r="AN62" s="643"/>
      <c r="AO62" s="643"/>
      <c r="AP62" s="643"/>
      <c r="AQ62" s="643"/>
      <c r="AR62" s="643"/>
      <c r="AS62" s="643"/>
      <c r="AT62" s="643"/>
      <c r="AU62" s="643"/>
      <c r="AV62" s="643"/>
      <c r="AW62" s="643"/>
      <c r="AX62" s="643"/>
      <c r="AY62" s="643"/>
      <c r="AZ62" s="646"/>
      <c r="BA62" s="646"/>
      <c r="BB62" s="646"/>
      <c r="BC62" s="646"/>
      <c r="BD62" s="646"/>
      <c r="BE62" s="640"/>
      <c r="BF62" s="640"/>
      <c r="BG62" s="640"/>
      <c r="BH62" s="640"/>
      <c r="BI62" s="641"/>
      <c r="BJ62" s="647" t="s">
        <v>344</v>
      </c>
      <c r="BK62" s="600"/>
      <c r="BL62" s="600"/>
      <c r="BM62" s="600"/>
      <c r="BN62" s="601"/>
      <c r="BO62" s="619"/>
      <c r="BP62" s="619"/>
      <c r="BQ62" s="585">
        <v>56</v>
      </c>
      <c r="BR62" s="586"/>
      <c r="BS62" s="562"/>
      <c r="BT62" s="563"/>
      <c r="BU62" s="563"/>
      <c r="BV62" s="563"/>
      <c r="BW62" s="563"/>
      <c r="BX62" s="563"/>
      <c r="BY62" s="563"/>
      <c r="BZ62" s="563"/>
      <c r="CA62" s="563"/>
      <c r="CB62" s="563"/>
      <c r="CC62" s="563"/>
      <c r="CD62" s="563"/>
      <c r="CE62" s="563"/>
      <c r="CF62" s="563"/>
      <c r="CG62" s="564"/>
      <c r="CH62" s="587"/>
      <c r="CI62" s="588"/>
      <c r="CJ62" s="588"/>
      <c r="CK62" s="588"/>
      <c r="CL62" s="589"/>
      <c r="CM62" s="587"/>
      <c r="CN62" s="588"/>
      <c r="CO62" s="588"/>
      <c r="CP62" s="588"/>
      <c r="CQ62" s="589"/>
      <c r="CR62" s="587"/>
      <c r="CS62" s="588"/>
      <c r="CT62" s="588"/>
      <c r="CU62" s="588"/>
      <c r="CV62" s="589"/>
      <c r="CW62" s="587"/>
      <c r="CX62" s="588"/>
      <c r="CY62" s="588"/>
      <c r="CZ62" s="588"/>
      <c r="DA62" s="589"/>
      <c r="DB62" s="587"/>
      <c r="DC62" s="588"/>
      <c r="DD62" s="588"/>
      <c r="DE62" s="588"/>
      <c r="DF62" s="589"/>
      <c r="DG62" s="587"/>
      <c r="DH62" s="588"/>
      <c r="DI62" s="588"/>
      <c r="DJ62" s="588"/>
      <c r="DK62" s="589"/>
      <c r="DL62" s="587"/>
      <c r="DM62" s="588"/>
      <c r="DN62" s="588"/>
      <c r="DO62" s="588"/>
      <c r="DP62" s="589"/>
      <c r="DQ62" s="587"/>
      <c r="DR62" s="588"/>
      <c r="DS62" s="588"/>
      <c r="DT62" s="588"/>
      <c r="DU62" s="589"/>
      <c r="DV62" s="590"/>
      <c r="DW62" s="591"/>
      <c r="DX62" s="591"/>
      <c r="DY62" s="591"/>
      <c r="DZ62" s="592"/>
      <c r="EA62" s="508"/>
    </row>
    <row r="63" spans="1:131" s="509" customFormat="1" ht="26.25" customHeight="1" thickBot="1" x14ac:dyDescent="0.25">
      <c r="A63" s="602" t="s">
        <v>323</v>
      </c>
      <c r="B63" s="603" t="s">
        <v>345</v>
      </c>
      <c r="C63" s="604"/>
      <c r="D63" s="604"/>
      <c r="E63" s="604"/>
      <c r="F63" s="604"/>
      <c r="G63" s="604"/>
      <c r="H63" s="604"/>
      <c r="I63" s="604"/>
      <c r="J63" s="604"/>
      <c r="K63" s="604"/>
      <c r="L63" s="604"/>
      <c r="M63" s="604"/>
      <c r="N63" s="604"/>
      <c r="O63" s="604"/>
      <c r="P63" s="605"/>
      <c r="Q63" s="648"/>
      <c r="R63" s="649"/>
      <c r="S63" s="649"/>
      <c r="T63" s="649"/>
      <c r="U63" s="649"/>
      <c r="V63" s="649"/>
      <c r="W63" s="649"/>
      <c r="X63" s="649"/>
      <c r="Y63" s="649"/>
      <c r="Z63" s="649"/>
      <c r="AA63" s="649"/>
      <c r="AB63" s="649"/>
      <c r="AC63" s="649"/>
      <c r="AD63" s="649"/>
      <c r="AE63" s="650"/>
      <c r="AF63" s="651">
        <v>2160</v>
      </c>
      <c r="AG63" s="652"/>
      <c r="AH63" s="652"/>
      <c r="AI63" s="652"/>
      <c r="AJ63" s="653"/>
      <c r="AK63" s="654"/>
      <c r="AL63" s="649"/>
      <c r="AM63" s="649"/>
      <c r="AN63" s="649"/>
      <c r="AO63" s="649"/>
      <c r="AP63" s="652">
        <v>9940</v>
      </c>
      <c r="AQ63" s="652"/>
      <c r="AR63" s="652"/>
      <c r="AS63" s="652"/>
      <c r="AT63" s="652"/>
      <c r="AU63" s="652">
        <v>5047</v>
      </c>
      <c r="AV63" s="652"/>
      <c r="AW63" s="652"/>
      <c r="AX63" s="652"/>
      <c r="AY63" s="652"/>
      <c r="AZ63" s="655"/>
      <c r="BA63" s="655"/>
      <c r="BB63" s="655"/>
      <c r="BC63" s="655"/>
      <c r="BD63" s="655"/>
      <c r="BE63" s="656"/>
      <c r="BF63" s="656"/>
      <c r="BG63" s="656"/>
      <c r="BH63" s="656"/>
      <c r="BI63" s="657"/>
      <c r="BJ63" s="658" t="s">
        <v>66</v>
      </c>
      <c r="BK63" s="659"/>
      <c r="BL63" s="659"/>
      <c r="BM63" s="659"/>
      <c r="BN63" s="660"/>
      <c r="BO63" s="619"/>
      <c r="BP63" s="619"/>
      <c r="BQ63" s="585">
        <v>57</v>
      </c>
      <c r="BR63" s="586"/>
      <c r="BS63" s="562"/>
      <c r="BT63" s="563"/>
      <c r="BU63" s="563"/>
      <c r="BV63" s="563"/>
      <c r="BW63" s="563"/>
      <c r="BX63" s="563"/>
      <c r="BY63" s="563"/>
      <c r="BZ63" s="563"/>
      <c r="CA63" s="563"/>
      <c r="CB63" s="563"/>
      <c r="CC63" s="563"/>
      <c r="CD63" s="563"/>
      <c r="CE63" s="563"/>
      <c r="CF63" s="563"/>
      <c r="CG63" s="564"/>
      <c r="CH63" s="587"/>
      <c r="CI63" s="588"/>
      <c r="CJ63" s="588"/>
      <c r="CK63" s="588"/>
      <c r="CL63" s="589"/>
      <c r="CM63" s="587"/>
      <c r="CN63" s="588"/>
      <c r="CO63" s="588"/>
      <c r="CP63" s="588"/>
      <c r="CQ63" s="589"/>
      <c r="CR63" s="587"/>
      <c r="CS63" s="588"/>
      <c r="CT63" s="588"/>
      <c r="CU63" s="588"/>
      <c r="CV63" s="589"/>
      <c r="CW63" s="587"/>
      <c r="CX63" s="588"/>
      <c r="CY63" s="588"/>
      <c r="CZ63" s="588"/>
      <c r="DA63" s="589"/>
      <c r="DB63" s="587"/>
      <c r="DC63" s="588"/>
      <c r="DD63" s="588"/>
      <c r="DE63" s="588"/>
      <c r="DF63" s="589"/>
      <c r="DG63" s="587"/>
      <c r="DH63" s="588"/>
      <c r="DI63" s="588"/>
      <c r="DJ63" s="588"/>
      <c r="DK63" s="589"/>
      <c r="DL63" s="587"/>
      <c r="DM63" s="588"/>
      <c r="DN63" s="588"/>
      <c r="DO63" s="588"/>
      <c r="DP63" s="589"/>
      <c r="DQ63" s="587"/>
      <c r="DR63" s="588"/>
      <c r="DS63" s="588"/>
      <c r="DT63" s="588"/>
      <c r="DU63" s="589"/>
      <c r="DV63" s="590"/>
      <c r="DW63" s="591"/>
      <c r="DX63" s="591"/>
      <c r="DY63" s="591"/>
      <c r="DZ63" s="592"/>
      <c r="EA63" s="508"/>
    </row>
    <row r="64" spans="1:131" s="509" customFormat="1" ht="26.25" customHeight="1" x14ac:dyDescent="0.2">
      <c r="A64" s="619"/>
      <c r="B64" s="619"/>
      <c r="C64" s="619"/>
      <c r="D64" s="619"/>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19"/>
      <c r="BG64" s="619"/>
      <c r="BH64" s="619"/>
      <c r="BI64" s="619"/>
      <c r="BJ64" s="619"/>
      <c r="BK64" s="619"/>
      <c r="BL64" s="619"/>
      <c r="BM64" s="619"/>
      <c r="BN64" s="619"/>
      <c r="BO64" s="619"/>
      <c r="BP64" s="619"/>
      <c r="BQ64" s="585">
        <v>58</v>
      </c>
      <c r="BR64" s="586"/>
      <c r="BS64" s="562"/>
      <c r="BT64" s="563"/>
      <c r="BU64" s="563"/>
      <c r="BV64" s="563"/>
      <c r="BW64" s="563"/>
      <c r="BX64" s="563"/>
      <c r="BY64" s="563"/>
      <c r="BZ64" s="563"/>
      <c r="CA64" s="563"/>
      <c r="CB64" s="563"/>
      <c r="CC64" s="563"/>
      <c r="CD64" s="563"/>
      <c r="CE64" s="563"/>
      <c r="CF64" s="563"/>
      <c r="CG64" s="564"/>
      <c r="CH64" s="587"/>
      <c r="CI64" s="588"/>
      <c r="CJ64" s="588"/>
      <c r="CK64" s="588"/>
      <c r="CL64" s="589"/>
      <c r="CM64" s="587"/>
      <c r="CN64" s="588"/>
      <c r="CO64" s="588"/>
      <c r="CP64" s="588"/>
      <c r="CQ64" s="589"/>
      <c r="CR64" s="587"/>
      <c r="CS64" s="588"/>
      <c r="CT64" s="588"/>
      <c r="CU64" s="588"/>
      <c r="CV64" s="589"/>
      <c r="CW64" s="587"/>
      <c r="CX64" s="588"/>
      <c r="CY64" s="588"/>
      <c r="CZ64" s="588"/>
      <c r="DA64" s="589"/>
      <c r="DB64" s="587"/>
      <c r="DC64" s="588"/>
      <c r="DD64" s="588"/>
      <c r="DE64" s="588"/>
      <c r="DF64" s="589"/>
      <c r="DG64" s="587"/>
      <c r="DH64" s="588"/>
      <c r="DI64" s="588"/>
      <c r="DJ64" s="588"/>
      <c r="DK64" s="589"/>
      <c r="DL64" s="587"/>
      <c r="DM64" s="588"/>
      <c r="DN64" s="588"/>
      <c r="DO64" s="588"/>
      <c r="DP64" s="589"/>
      <c r="DQ64" s="587"/>
      <c r="DR64" s="588"/>
      <c r="DS64" s="588"/>
      <c r="DT64" s="588"/>
      <c r="DU64" s="589"/>
      <c r="DV64" s="590"/>
      <c r="DW64" s="591"/>
      <c r="DX64" s="591"/>
      <c r="DY64" s="591"/>
      <c r="DZ64" s="592"/>
      <c r="EA64" s="508"/>
    </row>
    <row r="65" spans="1:131" s="509" customFormat="1" ht="26.25" customHeight="1" thickBot="1" x14ac:dyDescent="0.25">
      <c r="A65" s="518" t="s">
        <v>346</v>
      </c>
      <c r="B65" s="518"/>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619"/>
      <c r="BF65" s="619"/>
      <c r="BG65" s="619"/>
      <c r="BH65" s="619"/>
      <c r="BI65" s="619"/>
      <c r="BJ65" s="619"/>
      <c r="BK65" s="619"/>
      <c r="BL65" s="619"/>
      <c r="BM65" s="619"/>
      <c r="BN65" s="619"/>
      <c r="BO65" s="619"/>
      <c r="BP65" s="619"/>
      <c r="BQ65" s="585">
        <v>59</v>
      </c>
      <c r="BR65" s="586"/>
      <c r="BS65" s="562"/>
      <c r="BT65" s="563"/>
      <c r="BU65" s="563"/>
      <c r="BV65" s="563"/>
      <c r="BW65" s="563"/>
      <c r="BX65" s="563"/>
      <c r="BY65" s="563"/>
      <c r="BZ65" s="563"/>
      <c r="CA65" s="563"/>
      <c r="CB65" s="563"/>
      <c r="CC65" s="563"/>
      <c r="CD65" s="563"/>
      <c r="CE65" s="563"/>
      <c r="CF65" s="563"/>
      <c r="CG65" s="564"/>
      <c r="CH65" s="587"/>
      <c r="CI65" s="588"/>
      <c r="CJ65" s="588"/>
      <c r="CK65" s="588"/>
      <c r="CL65" s="589"/>
      <c r="CM65" s="587"/>
      <c r="CN65" s="588"/>
      <c r="CO65" s="588"/>
      <c r="CP65" s="588"/>
      <c r="CQ65" s="589"/>
      <c r="CR65" s="587"/>
      <c r="CS65" s="588"/>
      <c r="CT65" s="588"/>
      <c r="CU65" s="588"/>
      <c r="CV65" s="589"/>
      <c r="CW65" s="587"/>
      <c r="CX65" s="588"/>
      <c r="CY65" s="588"/>
      <c r="CZ65" s="588"/>
      <c r="DA65" s="589"/>
      <c r="DB65" s="587"/>
      <c r="DC65" s="588"/>
      <c r="DD65" s="588"/>
      <c r="DE65" s="588"/>
      <c r="DF65" s="589"/>
      <c r="DG65" s="587"/>
      <c r="DH65" s="588"/>
      <c r="DI65" s="588"/>
      <c r="DJ65" s="588"/>
      <c r="DK65" s="589"/>
      <c r="DL65" s="587"/>
      <c r="DM65" s="588"/>
      <c r="DN65" s="588"/>
      <c r="DO65" s="588"/>
      <c r="DP65" s="589"/>
      <c r="DQ65" s="587"/>
      <c r="DR65" s="588"/>
      <c r="DS65" s="588"/>
      <c r="DT65" s="588"/>
      <c r="DU65" s="589"/>
      <c r="DV65" s="590"/>
      <c r="DW65" s="591"/>
      <c r="DX65" s="591"/>
      <c r="DY65" s="591"/>
      <c r="DZ65" s="592"/>
      <c r="EA65" s="508"/>
    </row>
    <row r="66" spans="1:131" s="509" customFormat="1" ht="26.25" customHeight="1" x14ac:dyDescent="0.2">
      <c r="A66" s="522" t="s">
        <v>347</v>
      </c>
      <c r="B66" s="523"/>
      <c r="C66" s="523"/>
      <c r="D66" s="523"/>
      <c r="E66" s="523"/>
      <c r="F66" s="523"/>
      <c r="G66" s="523"/>
      <c r="H66" s="523"/>
      <c r="I66" s="523"/>
      <c r="J66" s="523"/>
      <c r="K66" s="523"/>
      <c r="L66" s="523"/>
      <c r="M66" s="523"/>
      <c r="N66" s="523"/>
      <c r="O66" s="523"/>
      <c r="P66" s="524"/>
      <c r="Q66" s="525" t="s">
        <v>327</v>
      </c>
      <c r="R66" s="526"/>
      <c r="S66" s="526"/>
      <c r="T66" s="526"/>
      <c r="U66" s="527"/>
      <c r="V66" s="525" t="s">
        <v>328</v>
      </c>
      <c r="W66" s="526"/>
      <c r="X66" s="526"/>
      <c r="Y66" s="526"/>
      <c r="Z66" s="527"/>
      <c r="AA66" s="525" t="s">
        <v>329</v>
      </c>
      <c r="AB66" s="526"/>
      <c r="AC66" s="526"/>
      <c r="AD66" s="526"/>
      <c r="AE66" s="527"/>
      <c r="AF66" s="661" t="s">
        <v>330</v>
      </c>
      <c r="AG66" s="621"/>
      <c r="AH66" s="621"/>
      <c r="AI66" s="621"/>
      <c r="AJ66" s="662"/>
      <c r="AK66" s="525" t="s">
        <v>331</v>
      </c>
      <c r="AL66" s="523"/>
      <c r="AM66" s="523"/>
      <c r="AN66" s="523"/>
      <c r="AO66" s="524"/>
      <c r="AP66" s="525" t="s">
        <v>332</v>
      </c>
      <c r="AQ66" s="526"/>
      <c r="AR66" s="526"/>
      <c r="AS66" s="526"/>
      <c r="AT66" s="527"/>
      <c r="AU66" s="525" t="s">
        <v>348</v>
      </c>
      <c r="AV66" s="526"/>
      <c r="AW66" s="526"/>
      <c r="AX66" s="526"/>
      <c r="AY66" s="527"/>
      <c r="AZ66" s="525" t="s">
        <v>306</v>
      </c>
      <c r="BA66" s="526"/>
      <c r="BB66" s="526"/>
      <c r="BC66" s="526"/>
      <c r="BD66" s="529"/>
      <c r="BE66" s="619"/>
      <c r="BF66" s="619"/>
      <c r="BG66" s="619"/>
      <c r="BH66" s="619"/>
      <c r="BI66" s="619"/>
      <c r="BJ66" s="619"/>
      <c r="BK66" s="619"/>
      <c r="BL66" s="619"/>
      <c r="BM66" s="619"/>
      <c r="BN66" s="619"/>
      <c r="BO66" s="619"/>
      <c r="BP66" s="619"/>
      <c r="BQ66" s="585">
        <v>60</v>
      </c>
      <c r="BR66" s="663"/>
      <c r="BS66" s="664"/>
      <c r="BT66" s="665"/>
      <c r="BU66" s="665"/>
      <c r="BV66" s="665"/>
      <c r="BW66" s="665"/>
      <c r="BX66" s="665"/>
      <c r="BY66" s="665"/>
      <c r="BZ66" s="665"/>
      <c r="CA66" s="665"/>
      <c r="CB66" s="665"/>
      <c r="CC66" s="665"/>
      <c r="CD66" s="665"/>
      <c r="CE66" s="665"/>
      <c r="CF66" s="665"/>
      <c r="CG66" s="666"/>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508"/>
    </row>
    <row r="67" spans="1:131" s="509" customFormat="1" ht="26.25" customHeight="1" thickBot="1" x14ac:dyDescent="0.25">
      <c r="A67" s="535"/>
      <c r="B67" s="536"/>
      <c r="C67" s="536"/>
      <c r="D67" s="536"/>
      <c r="E67" s="536"/>
      <c r="F67" s="536"/>
      <c r="G67" s="536"/>
      <c r="H67" s="536"/>
      <c r="I67" s="536"/>
      <c r="J67" s="536"/>
      <c r="K67" s="536"/>
      <c r="L67" s="536"/>
      <c r="M67" s="536"/>
      <c r="N67" s="536"/>
      <c r="O67" s="536"/>
      <c r="P67" s="537"/>
      <c r="Q67" s="538"/>
      <c r="R67" s="539"/>
      <c r="S67" s="539"/>
      <c r="T67" s="539"/>
      <c r="U67" s="540"/>
      <c r="V67" s="538"/>
      <c r="W67" s="539"/>
      <c r="X67" s="539"/>
      <c r="Y67" s="539"/>
      <c r="Z67" s="540"/>
      <c r="AA67" s="538"/>
      <c r="AB67" s="539"/>
      <c r="AC67" s="539"/>
      <c r="AD67" s="539"/>
      <c r="AE67" s="540"/>
      <c r="AF67" s="673"/>
      <c r="AG67" s="624"/>
      <c r="AH67" s="624"/>
      <c r="AI67" s="624"/>
      <c r="AJ67" s="674"/>
      <c r="AK67" s="675"/>
      <c r="AL67" s="536"/>
      <c r="AM67" s="536"/>
      <c r="AN67" s="536"/>
      <c r="AO67" s="537"/>
      <c r="AP67" s="538"/>
      <c r="AQ67" s="539"/>
      <c r="AR67" s="539"/>
      <c r="AS67" s="539"/>
      <c r="AT67" s="540"/>
      <c r="AU67" s="538"/>
      <c r="AV67" s="539"/>
      <c r="AW67" s="539"/>
      <c r="AX67" s="539"/>
      <c r="AY67" s="540"/>
      <c r="AZ67" s="538"/>
      <c r="BA67" s="539"/>
      <c r="BB67" s="539"/>
      <c r="BC67" s="539"/>
      <c r="BD67" s="542"/>
      <c r="BE67" s="619"/>
      <c r="BF67" s="619"/>
      <c r="BG67" s="619"/>
      <c r="BH67" s="619"/>
      <c r="BI67" s="619"/>
      <c r="BJ67" s="619"/>
      <c r="BK67" s="619"/>
      <c r="BL67" s="619"/>
      <c r="BM67" s="619"/>
      <c r="BN67" s="619"/>
      <c r="BO67" s="619"/>
      <c r="BP67" s="619"/>
      <c r="BQ67" s="585">
        <v>61</v>
      </c>
      <c r="BR67" s="663"/>
      <c r="BS67" s="664"/>
      <c r="BT67" s="665"/>
      <c r="BU67" s="665"/>
      <c r="BV67" s="665"/>
      <c r="BW67" s="665"/>
      <c r="BX67" s="665"/>
      <c r="BY67" s="665"/>
      <c r="BZ67" s="665"/>
      <c r="CA67" s="665"/>
      <c r="CB67" s="665"/>
      <c r="CC67" s="665"/>
      <c r="CD67" s="665"/>
      <c r="CE67" s="665"/>
      <c r="CF67" s="665"/>
      <c r="CG67" s="666"/>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508"/>
    </row>
    <row r="68" spans="1:131" s="509" customFormat="1" ht="26.25" customHeight="1" thickTop="1" x14ac:dyDescent="0.2">
      <c r="A68" s="546">
        <v>1</v>
      </c>
      <c r="B68" s="676" t="s">
        <v>349</v>
      </c>
      <c r="C68" s="677"/>
      <c r="D68" s="677"/>
      <c r="E68" s="677"/>
      <c r="F68" s="677"/>
      <c r="G68" s="677"/>
      <c r="H68" s="677"/>
      <c r="I68" s="677"/>
      <c r="J68" s="677"/>
      <c r="K68" s="677"/>
      <c r="L68" s="677"/>
      <c r="M68" s="677"/>
      <c r="N68" s="677"/>
      <c r="O68" s="677"/>
      <c r="P68" s="678"/>
      <c r="Q68" s="679">
        <v>167</v>
      </c>
      <c r="R68" s="680"/>
      <c r="S68" s="680"/>
      <c r="T68" s="680"/>
      <c r="U68" s="680"/>
      <c r="V68" s="680">
        <v>140</v>
      </c>
      <c r="W68" s="680"/>
      <c r="X68" s="680"/>
      <c r="Y68" s="680"/>
      <c r="Z68" s="680"/>
      <c r="AA68" s="680">
        <v>27</v>
      </c>
      <c r="AB68" s="680"/>
      <c r="AC68" s="680"/>
      <c r="AD68" s="680"/>
      <c r="AE68" s="680"/>
      <c r="AF68" s="680">
        <v>27</v>
      </c>
      <c r="AG68" s="680"/>
      <c r="AH68" s="680"/>
      <c r="AI68" s="680"/>
      <c r="AJ68" s="680"/>
      <c r="AK68" s="680">
        <v>23</v>
      </c>
      <c r="AL68" s="680"/>
      <c r="AM68" s="680"/>
      <c r="AN68" s="680"/>
      <c r="AO68" s="680"/>
      <c r="AP68" s="680" t="s">
        <v>318</v>
      </c>
      <c r="AQ68" s="680"/>
      <c r="AR68" s="680"/>
      <c r="AS68" s="680"/>
      <c r="AT68" s="680"/>
      <c r="AU68" s="680" t="s">
        <v>318</v>
      </c>
      <c r="AV68" s="680"/>
      <c r="AW68" s="680"/>
      <c r="AX68" s="680"/>
      <c r="AY68" s="680"/>
      <c r="AZ68" s="681"/>
      <c r="BA68" s="681"/>
      <c r="BB68" s="681"/>
      <c r="BC68" s="681"/>
      <c r="BD68" s="682"/>
      <c r="BE68" s="619"/>
      <c r="BF68" s="619"/>
      <c r="BG68" s="619"/>
      <c r="BH68" s="619"/>
      <c r="BI68" s="619"/>
      <c r="BJ68" s="619"/>
      <c r="BK68" s="619"/>
      <c r="BL68" s="619"/>
      <c r="BM68" s="619"/>
      <c r="BN68" s="619"/>
      <c r="BO68" s="619"/>
      <c r="BP68" s="619"/>
      <c r="BQ68" s="585">
        <v>62</v>
      </c>
      <c r="BR68" s="663"/>
      <c r="BS68" s="664"/>
      <c r="BT68" s="665"/>
      <c r="BU68" s="665"/>
      <c r="BV68" s="665"/>
      <c r="BW68" s="665"/>
      <c r="BX68" s="665"/>
      <c r="BY68" s="665"/>
      <c r="BZ68" s="665"/>
      <c r="CA68" s="665"/>
      <c r="CB68" s="665"/>
      <c r="CC68" s="665"/>
      <c r="CD68" s="665"/>
      <c r="CE68" s="665"/>
      <c r="CF68" s="665"/>
      <c r="CG68" s="666"/>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508"/>
    </row>
    <row r="69" spans="1:131" s="509" customFormat="1" ht="26.25" customHeight="1" x14ac:dyDescent="0.2">
      <c r="A69" s="571">
        <v>2</v>
      </c>
      <c r="B69" s="683" t="s">
        <v>350</v>
      </c>
      <c r="C69" s="684"/>
      <c r="D69" s="684"/>
      <c r="E69" s="684"/>
      <c r="F69" s="684"/>
      <c r="G69" s="684"/>
      <c r="H69" s="684"/>
      <c r="I69" s="684"/>
      <c r="J69" s="684"/>
      <c r="K69" s="684"/>
      <c r="L69" s="684"/>
      <c r="M69" s="684"/>
      <c r="N69" s="684"/>
      <c r="O69" s="684"/>
      <c r="P69" s="685"/>
      <c r="Q69" s="686">
        <v>6833</v>
      </c>
      <c r="R69" s="638"/>
      <c r="S69" s="638"/>
      <c r="T69" s="638"/>
      <c r="U69" s="638"/>
      <c r="V69" s="638">
        <v>5904</v>
      </c>
      <c r="W69" s="638"/>
      <c r="X69" s="638"/>
      <c r="Y69" s="638"/>
      <c r="Z69" s="638"/>
      <c r="AA69" s="638">
        <v>929</v>
      </c>
      <c r="AB69" s="638"/>
      <c r="AC69" s="638"/>
      <c r="AD69" s="638"/>
      <c r="AE69" s="638"/>
      <c r="AF69" s="638">
        <v>929</v>
      </c>
      <c r="AG69" s="638"/>
      <c r="AH69" s="638"/>
      <c r="AI69" s="638"/>
      <c r="AJ69" s="638"/>
      <c r="AK69" s="638">
        <v>830</v>
      </c>
      <c r="AL69" s="638"/>
      <c r="AM69" s="638"/>
      <c r="AN69" s="638"/>
      <c r="AO69" s="638"/>
      <c r="AP69" s="638" t="s">
        <v>318</v>
      </c>
      <c r="AQ69" s="638"/>
      <c r="AR69" s="638"/>
      <c r="AS69" s="638"/>
      <c r="AT69" s="638"/>
      <c r="AU69" s="638" t="s">
        <v>318</v>
      </c>
      <c r="AV69" s="638"/>
      <c r="AW69" s="638"/>
      <c r="AX69" s="638"/>
      <c r="AY69" s="638"/>
      <c r="AZ69" s="687"/>
      <c r="BA69" s="687"/>
      <c r="BB69" s="687"/>
      <c r="BC69" s="687"/>
      <c r="BD69" s="688"/>
      <c r="BE69" s="619"/>
      <c r="BF69" s="619"/>
      <c r="BG69" s="619"/>
      <c r="BH69" s="619"/>
      <c r="BI69" s="619"/>
      <c r="BJ69" s="619"/>
      <c r="BK69" s="619"/>
      <c r="BL69" s="619"/>
      <c r="BM69" s="619"/>
      <c r="BN69" s="619"/>
      <c r="BO69" s="619"/>
      <c r="BP69" s="619"/>
      <c r="BQ69" s="585">
        <v>63</v>
      </c>
      <c r="BR69" s="663"/>
      <c r="BS69" s="664"/>
      <c r="BT69" s="665"/>
      <c r="BU69" s="665"/>
      <c r="BV69" s="665"/>
      <c r="BW69" s="665"/>
      <c r="BX69" s="665"/>
      <c r="BY69" s="665"/>
      <c r="BZ69" s="665"/>
      <c r="CA69" s="665"/>
      <c r="CB69" s="665"/>
      <c r="CC69" s="665"/>
      <c r="CD69" s="665"/>
      <c r="CE69" s="665"/>
      <c r="CF69" s="665"/>
      <c r="CG69" s="666"/>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508"/>
    </row>
    <row r="70" spans="1:131" s="509" customFormat="1" ht="26.25" customHeight="1" x14ac:dyDescent="0.2">
      <c r="A70" s="571">
        <v>3</v>
      </c>
      <c r="B70" s="683" t="s">
        <v>351</v>
      </c>
      <c r="C70" s="684"/>
      <c r="D70" s="684"/>
      <c r="E70" s="684"/>
      <c r="F70" s="684"/>
      <c r="G70" s="684"/>
      <c r="H70" s="684"/>
      <c r="I70" s="684"/>
      <c r="J70" s="684"/>
      <c r="K70" s="684"/>
      <c r="L70" s="684"/>
      <c r="M70" s="684"/>
      <c r="N70" s="684"/>
      <c r="O70" s="684"/>
      <c r="P70" s="685"/>
      <c r="Q70" s="686">
        <v>94</v>
      </c>
      <c r="R70" s="638"/>
      <c r="S70" s="638"/>
      <c r="T70" s="638"/>
      <c r="U70" s="638"/>
      <c r="V70" s="638">
        <v>86</v>
      </c>
      <c r="W70" s="638"/>
      <c r="X70" s="638"/>
      <c r="Y70" s="638"/>
      <c r="Z70" s="638"/>
      <c r="AA70" s="638">
        <v>8</v>
      </c>
      <c r="AB70" s="638"/>
      <c r="AC70" s="638"/>
      <c r="AD70" s="638"/>
      <c r="AE70" s="638"/>
      <c r="AF70" s="638">
        <v>8</v>
      </c>
      <c r="AG70" s="638"/>
      <c r="AH70" s="638"/>
      <c r="AI70" s="638"/>
      <c r="AJ70" s="638"/>
      <c r="AK70" s="638">
        <v>9</v>
      </c>
      <c r="AL70" s="638"/>
      <c r="AM70" s="638"/>
      <c r="AN70" s="638"/>
      <c r="AO70" s="638"/>
      <c r="AP70" s="638" t="s">
        <v>318</v>
      </c>
      <c r="AQ70" s="638"/>
      <c r="AR70" s="638"/>
      <c r="AS70" s="638"/>
      <c r="AT70" s="638"/>
      <c r="AU70" s="638" t="s">
        <v>318</v>
      </c>
      <c r="AV70" s="638"/>
      <c r="AW70" s="638"/>
      <c r="AX70" s="638"/>
      <c r="AY70" s="638"/>
      <c r="AZ70" s="687"/>
      <c r="BA70" s="687"/>
      <c r="BB70" s="687"/>
      <c r="BC70" s="687"/>
      <c r="BD70" s="688"/>
      <c r="BE70" s="619"/>
      <c r="BF70" s="619"/>
      <c r="BG70" s="619"/>
      <c r="BH70" s="619"/>
      <c r="BI70" s="619"/>
      <c r="BJ70" s="619"/>
      <c r="BK70" s="619"/>
      <c r="BL70" s="619"/>
      <c r="BM70" s="619"/>
      <c r="BN70" s="619"/>
      <c r="BO70" s="619"/>
      <c r="BP70" s="619"/>
      <c r="BQ70" s="585">
        <v>64</v>
      </c>
      <c r="BR70" s="663"/>
      <c r="BS70" s="664"/>
      <c r="BT70" s="665"/>
      <c r="BU70" s="665"/>
      <c r="BV70" s="665"/>
      <c r="BW70" s="665"/>
      <c r="BX70" s="665"/>
      <c r="BY70" s="665"/>
      <c r="BZ70" s="665"/>
      <c r="CA70" s="665"/>
      <c r="CB70" s="665"/>
      <c r="CC70" s="665"/>
      <c r="CD70" s="665"/>
      <c r="CE70" s="665"/>
      <c r="CF70" s="665"/>
      <c r="CG70" s="666"/>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508"/>
    </row>
    <row r="71" spans="1:131" s="509" customFormat="1" ht="26.25" customHeight="1" x14ac:dyDescent="0.2">
      <c r="A71" s="571">
        <v>4</v>
      </c>
      <c r="B71" s="683" t="s">
        <v>352</v>
      </c>
      <c r="C71" s="684"/>
      <c r="D71" s="684"/>
      <c r="E71" s="684"/>
      <c r="F71" s="684"/>
      <c r="G71" s="684"/>
      <c r="H71" s="684"/>
      <c r="I71" s="684"/>
      <c r="J71" s="684"/>
      <c r="K71" s="684"/>
      <c r="L71" s="684"/>
      <c r="M71" s="684"/>
      <c r="N71" s="684"/>
      <c r="O71" s="684"/>
      <c r="P71" s="685"/>
      <c r="Q71" s="686">
        <v>237427</v>
      </c>
      <c r="R71" s="638"/>
      <c r="S71" s="638"/>
      <c r="T71" s="638"/>
      <c r="U71" s="638"/>
      <c r="V71" s="638">
        <v>231302</v>
      </c>
      <c r="W71" s="638"/>
      <c r="X71" s="638"/>
      <c r="Y71" s="638"/>
      <c r="Z71" s="638"/>
      <c r="AA71" s="638">
        <v>6125</v>
      </c>
      <c r="AB71" s="638"/>
      <c r="AC71" s="638"/>
      <c r="AD71" s="638"/>
      <c r="AE71" s="638"/>
      <c r="AF71" s="638">
        <v>6125</v>
      </c>
      <c r="AG71" s="638"/>
      <c r="AH71" s="638"/>
      <c r="AI71" s="638"/>
      <c r="AJ71" s="638"/>
      <c r="AK71" s="638">
        <v>1029</v>
      </c>
      <c r="AL71" s="638"/>
      <c r="AM71" s="638"/>
      <c r="AN71" s="638"/>
      <c r="AO71" s="638"/>
      <c r="AP71" s="638" t="s">
        <v>318</v>
      </c>
      <c r="AQ71" s="638"/>
      <c r="AR71" s="638"/>
      <c r="AS71" s="638"/>
      <c r="AT71" s="638"/>
      <c r="AU71" s="638" t="s">
        <v>318</v>
      </c>
      <c r="AV71" s="638"/>
      <c r="AW71" s="638"/>
      <c r="AX71" s="638"/>
      <c r="AY71" s="638"/>
      <c r="AZ71" s="687"/>
      <c r="BA71" s="687"/>
      <c r="BB71" s="687"/>
      <c r="BC71" s="687"/>
      <c r="BD71" s="688"/>
      <c r="BE71" s="619"/>
      <c r="BF71" s="619"/>
      <c r="BG71" s="619"/>
      <c r="BH71" s="619"/>
      <c r="BI71" s="619"/>
      <c r="BJ71" s="619"/>
      <c r="BK71" s="619"/>
      <c r="BL71" s="619"/>
      <c r="BM71" s="619"/>
      <c r="BN71" s="619"/>
      <c r="BO71" s="619"/>
      <c r="BP71" s="619"/>
      <c r="BQ71" s="585">
        <v>65</v>
      </c>
      <c r="BR71" s="663"/>
      <c r="BS71" s="664"/>
      <c r="BT71" s="665"/>
      <c r="BU71" s="665"/>
      <c r="BV71" s="665"/>
      <c r="BW71" s="665"/>
      <c r="BX71" s="665"/>
      <c r="BY71" s="665"/>
      <c r="BZ71" s="665"/>
      <c r="CA71" s="665"/>
      <c r="CB71" s="665"/>
      <c r="CC71" s="665"/>
      <c r="CD71" s="665"/>
      <c r="CE71" s="665"/>
      <c r="CF71" s="665"/>
      <c r="CG71" s="666"/>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508"/>
    </row>
    <row r="72" spans="1:131" s="509" customFormat="1" ht="26.25" customHeight="1" x14ac:dyDescent="0.2">
      <c r="A72" s="571">
        <v>5</v>
      </c>
      <c r="B72" s="683"/>
      <c r="C72" s="684"/>
      <c r="D72" s="684"/>
      <c r="E72" s="684"/>
      <c r="F72" s="684"/>
      <c r="G72" s="684"/>
      <c r="H72" s="684"/>
      <c r="I72" s="684"/>
      <c r="J72" s="684"/>
      <c r="K72" s="684"/>
      <c r="L72" s="684"/>
      <c r="M72" s="684"/>
      <c r="N72" s="684"/>
      <c r="O72" s="684"/>
      <c r="P72" s="685"/>
      <c r="Q72" s="686"/>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87"/>
      <c r="BA72" s="687"/>
      <c r="BB72" s="687"/>
      <c r="BC72" s="687"/>
      <c r="BD72" s="688"/>
      <c r="BE72" s="619"/>
      <c r="BF72" s="619"/>
      <c r="BG72" s="619"/>
      <c r="BH72" s="619"/>
      <c r="BI72" s="619"/>
      <c r="BJ72" s="619"/>
      <c r="BK72" s="619"/>
      <c r="BL72" s="619"/>
      <c r="BM72" s="619"/>
      <c r="BN72" s="619"/>
      <c r="BO72" s="619"/>
      <c r="BP72" s="619"/>
      <c r="BQ72" s="585">
        <v>66</v>
      </c>
      <c r="BR72" s="663"/>
      <c r="BS72" s="664"/>
      <c r="BT72" s="665"/>
      <c r="BU72" s="665"/>
      <c r="BV72" s="665"/>
      <c r="BW72" s="665"/>
      <c r="BX72" s="665"/>
      <c r="BY72" s="665"/>
      <c r="BZ72" s="665"/>
      <c r="CA72" s="665"/>
      <c r="CB72" s="665"/>
      <c r="CC72" s="665"/>
      <c r="CD72" s="665"/>
      <c r="CE72" s="665"/>
      <c r="CF72" s="665"/>
      <c r="CG72" s="666"/>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508"/>
    </row>
    <row r="73" spans="1:131" s="509" customFormat="1" ht="26.25" customHeight="1" x14ac:dyDescent="0.2">
      <c r="A73" s="571">
        <v>6</v>
      </c>
      <c r="B73" s="683"/>
      <c r="C73" s="684"/>
      <c r="D73" s="684"/>
      <c r="E73" s="684"/>
      <c r="F73" s="684"/>
      <c r="G73" s="684"/>
      <c r="H73" s="684"/>
      <c r="I73" s="684"/>
      <c r="J73" s="684"/>
      <c r="K73" s="684"/>
      <c r="L73" s="684"/>
      <c r="M73" s="684"/>
      <c r="N73" s="684"/>
      <c r="O73" s="684"/>
      <c r="P73" s="685"/>
      <c r="Q73" s="686"/>
      <c r="R73" s="638"/>
      <c r="S73" s="638"/>
      <c r="T73" s="638"/>
      <c r="U73" s="638"/>
      <c r="V73" s="638"/>
      <c r="W73" s="638"/>
      <c r="X73" s="638"/>
      <c r="Y73" s="638"/>
      <c r="Z73" s="638"/>
      <c r="AA73" s="638"/>
      <c r="AB73" s="638"/>
      <c r="AC73" s="638"/>
      <c r="AD73" s="638"/>
      <c r="AE73" s="638"/>
      <c r="AF73" s="638"/>
      <c r="AG73" s="638"/>
      <c r="AH73" s="638"/>
      <c r="AI73" s="638"/>
      <c r="AJ73" s="638"/>
      <c r="AK73" s="638"/>
      <c r="AL73" s="638"/>
      <c r="AM73" s="638"/>
      <c r="AN73" s="638"/>
      <c r="AO73" s="638"/>
      <c r="AP73" s="638"/>
      <c r="AQ73" s="638"/>
      <c r="AR73" s="638"/>
      <c r="AS73" s="638"/>
      <c r="AT73" s="638"/>
      <c r="AU73" s="638"/>
      <c r="AV73" s="638"/>
      <c r="AW73" s="638"/>
      <c r="AX73" s="638"/>
      <c r="AY73" s="638"/>
      <c r="AZ73" s="687"/>
      <c r="BA73" s="687"/>
      <c r="BB73" s="687"/>
      <c r="BC73" s="687"/>
      <c r="BD73" s="688"/>
      <c r="BE73" s="619"/>
      <c r="BF73" s="619"/>
      <c r="BG73" s="619"/>
      <c r="BH73" s="619"/>
      <c r="BI73" s="619"/>
      <c r="BJ73" s="619"/>
      <c r="BK73" s="619"/>
      <c r="BL73" s="619"/>
      <c r="BM73" s="619"/>
      <c r="BN73" s="619"/>
      <c r="BO73" s="619"/>
      <c r="BP73" s="619"/>
      <c r="BQ73" s="585">
        <v>67</v>
      </c>
      <c r="BR73" s="663"/>
      <c r="BS73" s="664"/>
      <c r="BT73" s="665"/>
      <c r="BU73" s="665"/>
      <c r="BV73" s="665"/>
      <c r="BW73" s="665"/>
      <c r="BX73" s="665"/>
      <c r="BY73" s="665"/>
      <c r="BZ73" s="665"/>
      <c r="CA73" s="665"/>
      <c r="CB73" s="665"/>
      <c r="CC73" s="665"/>
      <c r="CD73" s="665"/>
      <c r="CE73" s="665"/>
      <c r="CF73" s="665"/>
      <c r="CG73" s="666"/>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508"/>
    </row>
    <row r="74" spans="1:131" s="509" customFormat="1" ht="26.25" customHeight="1" x14ac:dyDescent="0.2">
      <c r="A74" s="571">
        <v>7</v>
      </c>
      <c r="B74" s="683"/>
      <c r="C74" s="684"/>
      <c r="D74" s="684"/>
      <c r="E74" s="684"/>
      <c r="F74" s="684"/>
      <c r="G74" s="684"/>
      <c r="H74" s="684"/>
      <c r="I74" s="684"/>
      <c r="J74" s="684"/>
      <c r="K74" s="684"/>
      <c r="L74" s="684"/>
      <c r="M74" s="684"/>
      <c r="N74" s="684"/>
      <c r="O74" s="684"/>
      <c r="P74" s="685"/>
      <c r="Q74" s="686"/>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87"/>
      <c r="BA74" s="687"/>
      <c r="BB74" s="687"/>
      <c r="BC74" s="687"/>
      <c r="BD74" s="688"/>
      <c r="BE74" s="619"/>
      <c r="BF74" s="619"/>
      <c r="BG74" s="619"/>
      <c r="BH74" s="619"/>
      <c r="BI74" s="619"/>
      <c r="BJ74" s="619"/>
      <c r="BK74" s="619"/>
      <c r="BL74" s="619"/>
      <c r="BM74" s="619"/>
      <c r="BN74" s="619"/>
      <c r="BO74" s="619"/>
      <c r="BP74" s="619"/>
      <c r="BQ74" s="585">
        <v>68</v>
      </c>
      <c r="BR74" s="663"/>
      <c r="BS74" s="664"/>
      <c r="BT74" s="665"/>
      <c r="BU74" s="665"/>
      <c r="BV74" s="665"/>
      <c r="BW74" s="665"/>
      <c r="BX74" s="665"/>
      <c r="BY74" s="665"/>
      <c r="BZ74" s="665"/>
      <c r="CA74" s="665"/>
      <c r="CB74" s="665"/>
      <c r="CC74" s="665"/>
      <c r="CD74" s="665"/>
      <c r="CE74" s="665"/>
      <c r="CF74" s="665"/>
      <c r="CG74" s="666"/>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508"/>
    </row>
    <row r="75" spans="1:131" s="509" customFormat="1" ht="26.25" customHeight="1" x14ac:dyDescent="0.2">
      <c r="A75" s="571">
        <v>8</v>
      </c>
      <c r="B75" s="683"/>
      <c r="C75" s="684"/>
      <c r="D75" s="684"/>
      <c r="E75" s="684"/>
      <c r="F75" s="684"/>
      <c r="G75" s="684"/>
      <c r="H75" s="684"/>
      <c r="I75" s="684"/>
      <c r="J75" s="684"/>
      <c r="K75" s="684"/>
      <c r="L75" s="684"/>
      <c r="M75" s="684"/>
      <c r="N75" s="684"/>
      <c r="O75" s="684"/>
      <c r="P75" s="685"/>
      <c r="Q75" s="689"/>
      <c r="R75" s="690"/>
      <c r="S75" s="690"/>
      <c r="T75" s="690"/>
      <c r="U75" s="637"/>
      <c r="V75" s="691"/>
      <c r="W75" s="690"/>
      <c r="X75" s="690"/>
      <c r="Y75" s="690"/>
      <c r="Z75" s="637"/>
      <c r="AA75" s="691"/>
      <c r="AB75" s="690"/>
      <c r="AC75" s="690"/>
      <c r="AD75" s="690"/>
      <c r="AE75" s="637"/>
      <c r="AF75" s="691"/>
      <c r="AG75" s="690"/>
      <c r="AH75" s="690"/>
      <c r="AI75" s="690"/>
      <c r="AJ75" s="637"/>
      <c r="AK75" s="691"/>
      <c r="AL75" s="690"/>
      <c r="AM75" s="690"/>
      <c r="AN75" s="690"/>
      <c r="AO75" s="637"/>
      <c r="AP75" s="691"/>
      <c r="AQ75" s="690"/>
      <c r="AR75" s="690"/>
      <c r="AS75" s="690"/>
      <c r="AT75" s="637"/>
      <c r="AU75" s="691"/>
      <c r="AV75" s="690"/>
      <c r="AW75" s="690"/>
      <c r="AX75" s="690"/>
      <c r="AY75" s="637"/>
      <c r="AZ75" s="687"/>
      <c r="BA75" s="687"/>
      <c r="BB75" s="687"/>
      <c r="BC75" s="687"/>
      <c r="BD75" s="688"/>
      <c r="BE75" s="619"/>
      <c r="BF75" s="619"/>
      <c r="BG75" s="619"/>
      <c r="BH75" s="619"/>
      <c r="BI75" s="619"/>
      <c r="BJ75" s="619"/>
      <c r="BK75" s="619"/>
      <c r="BL75" s="619"/>
      <c r="BM75" s="619"/>
      <c r="BN75" s="619"/>
      <c r="BO75" s="619"/>
      <c r="BP75" s="619"/>
      <c r="BQ75" s="585">
        <v>69</v>
      </c>
      <c r="BR75" s="663"/>
      <c r="BS75" s="664"/>
      <c r="BT75" s="665"/>
      <c r="BU75" s="665"/>
      <c r="BV75" s="665"/>
      <c r="BW75" s="665"/>
      <c r="BX75" s="665"/>
      <c r="BY75" s="665"/>
      <c r="BZ75" s="665"/>
      <c r="CA75" s="665"/>
      <c r="CB75" s="665"/>
      <c r="CC75" s="665"/>
      <c r="CD75" s="665"/>
      <c r="CE75" s="665"/>
      <c r="CF75" s="665"/>
      <c r="CG75" s="666"/>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508"/>
    </row>
    <row r="76" spans="1:131" s="509" customFormat="1" ht="26.25" customHeight="1" x14ac:dyDescent="0.2">
      <c r="A76" s="571">
        <v>9</v>
      </c>
      <c r="B76" s="683"/>
      <c r="C76" s="684"/>
      <c r="D76" s="684"/>
      <c r="E76" s="684"/>
      <c r="F76" s="684"/>
      <c r="G76" s="684"/>
      <c r="H76" s="684"/>
      <c r="I76" s="684"/>
      <c r="J76" s="684"/>
      <c r="K76" s="684"/>
      <c r="L76" s="684"/>
      <c r="M76" s="684"/>
      <c r="N76" s="684"/>
      <c r="O76" s="684"/>
      <c r="P76" s="685"/>
      <c r="Q76" s="689"/>
      <c r="R76" s="690"/>
      <c r="S76" s="690"/>
      <c r="T76" s="690"/>
      <c r="U76" s="637"/>
      <c r="V76" s="691"/>
      <c r="W76" s="690"/>
      <c r="X76" s="690"/>
      <c r="Y76" s="690"/>
      <c r="Z76" s="637"/>
      <c r="AA76" s="691"/>
      <c r="AB76" s="690"/>
      <c r="AC76" s="690"/>
      <c r="AD76" s="690"/>
      <c r="AE76" s="637"/>
      <c r="AF76" s="691"/>
      <c r="AG76" s="690"/>
      <c r="AH76" s="690"/>
      <c r="AI76" s="690"/>
      <c r="AJ76" s="637"/>
      <c r="AK76" s="691"/>
      <c r="AL76" s="690"/>
      <c r="AM76" s="690"/>
      <c r="AN76" s="690"/>
      <c r="AO76" s="637"/>
      <c r="AP76" s="691"/>
      <c r="AQ76" s="690"/>
      <c r="AR76" s="690"/>
      <c r="AS76" s="690"/>
      <c r="AT76" s="637"/>
      <c r="AU76" s="691"/>
      <c r="AV76" s="690"/>
      <c r="AW76" s="690"/>
      <c r="AX76" s="690"/>
      <c r="AY76" s="637"/>
      <c r="AZ76" s="687"/>
      <c r="BA76" s="687"/>
      <c r="BB76" s="687"/>
      <c r="BC76" s="687"/>
      <c r="BD76" s="688"/>
      <c r="BE76" s="619"/>
      <c r="BF76" s="619"/>
      <c r="BG76" s="619"/>
      <c r="BH76" s="619"/>
      <c r="BI76" s="619"/>
      <c r="BJ76" s="619"/>
      <c r="BK76" s="619"/>
      <c r="BL76" s="619"/>
      <c r="BM76" s="619"/>
      <c r="BN76" s="619"/>
      <c r="BO76" s="619"/>
      <c r="BP76" s="619"/>
      <c r="BQ76" s="585">
        <v>70</v>
      </c>
      <c r="BR76" s="663"/>
      <c r="BS76" s="664"/>
      <c r="BT76" s="665"/>
      <c r="BU76" s="665"/>
      <c r="BV76" s="665"/>
      <c r="BW76" s="665"/>
      <c r="BX76" s="665"/>
      <c r="BY76" s="665"/>
      <c r="BZ76" s="665"/>
      <c r="CA76" s="665"/>
      <c r="CB76" s="665"/>
      <c r="CC76" s="665"/>
      <c r="CD76" s="665"/>
      <c r="CE76" s="665"/>
      <c r="CF76" s="665"/>
      <c r="CG76" s="666"/>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508"/>
    </row>
    <row r="77" spans="1:131" s="509" customFormat="1" ht="26.25" customHeight="1" x14ac:dyDescent="0.2">
      <c r="A77" s="571">
        <v>10</v>
      </c>
      <c r="B77" s="683"/>
      <c r="C77" s="684"/>
      <c r="D77" s="684"/>
      <c r="E77" s="684"/>
      <c r="F77" s="684"/>
      <c r="G77" s="684"/>
      <c r="H77" s="684"/>
      <c r="I77" s="684"/>
      <c r="J77" s="684"/>
      <c r="K77" s="684"/>
      <c r="L77" s="684"/>
      <c r="M77" s="684"/>
      <c r="N77" s="684"/>
      <c r="O77" s="684"/>
      <c r="P77" s="685"/>
      <c r="Q77" s="689"/>
      <c r="R77" s="690"/>
      <c r="S77" s="690"/>
      <c r="T77" s="690"/>
      <c r="U77" s="637"/>
      <c r="V77" s="691"/>
      <c r="W77" s="690"/>
      <c r="X77" s="690"/>
      <c r="Y77" s="690"/>
      <c r="Z77" s="637"/>
      <c r="AA77" s="691"/>
      <c r="AB77" s="690"/>
      <c r="AC77" s="690"/>
      <c r="AD77" s="690"/>
      <c r="AE77" s="637"/>
      <c r="AF77" s="691"/>
      <c r="AG77" s="690"/>
      <c r="AH77" s="690"/>
      <c r="AI77" s="690"/>
      <c r="AJ77" s="637"/>
      <c r="AK77" s="691"/>
      <c r="AL77" s="690"/>
      <c r="AM77" s="690"/>
      <c r="AN77" s="690"/>
      <c r="AO77" s="637"/>
      <c r="AP77" s="691"/>
      <c r="AQ77" s="690"/>
      <c r="AR77" s="690"/>
      <c r="AS77" s="690"/>
      <c r="AT77" s="637"/>
      <c r="AU77" s="691"/>
      <c r="AV77" s="690"/>
      <c r="AW77" s="690"/>
      <c r="AX77" s="690"/>
      <c r="AY77" s="637"/>
      <c r="AZ77" s="687"/>
      <c r="BA77" s="687"/>
      <c r="BB77" s="687"/>
      <c r="BC77" s="687"/>
      <c r="BD77" s="688"/>
      <c r="BE77" s="619"/>
      <c r="BF77" s="619"/>
      <c r="BG77" s="619"/>
      <c r="BH77" s="619"/>
      <c r="BI77" s="619"/>
      <c r="BJ77" s="619"/>
      <c r="BK77" s="619"/>
      <c r="BL77" s="619"/>
      <c r="BM77" s="619"/>
      <c r="BN77" s="619"/>
      <c r="BO77" s="619"/>
      <c r="BP77" s="619"/>
      <c r="BQ77" s="585">
        <v>71</v>
      </c>
      <c r="BR77" s="663"/>
      <c r="BS77" s="664"/>
      <c r="BT77" s="665"/>
      <c r="BU77" s="665"/>
      <c r="BV77" s="665"/>
      <c r="BW77" s="665"/>
      <c r="BX77" s="665"/>
      <c r="BY77" s="665"/>
      <c r="BZ77" s="665"/>
      <c r="CA77" s="665"/>
      <c r="CB77" s="665"/>
      <c r="CC77" s="665"/>
      <c r="CD77" s="665"/>
      <c r="CE77" s="665"/>
      <c r="CF77" s="665"/>
      <c r="CG77" s="666"/>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508"/>
    </row>
    <row r="78" spans="1:131" s="509" customFormat="1" ht="26.25" customHeight="1" x14ac:dyDescent="0.2">
      <c r="A78" s="571">
        <v>11</v>
      </c>
      <c r="B78" s="683"/>
      <c r="C78" s="684"/>
      <c r="D78" s="684"/>
      <c r="E78" s="684"/>
      <c r="F78" s="684"/>
      <c r="G78" s="684"/>
      <c r="H78" s="684"/>
      <c r="I78" s="684"/>
      <c r="J78" s="684"/>
      <c r="K78" s="684"/>
      <c r="L78" s="684"/>
      <c r="M78" s="684"/>
      <c r="N78" s="684"/>
      <c r="O78" s="684"/>
      <c r="P78" s="685"/>
      <c r="Q78" s="686"/>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87"/>
      <c r="BA78" s="687"/>
      <c r="BB78" s="687"/>
      <c r="BC78" s="687"/>
      <c r="BD78" s="688"/>
      <c r="BE78" s="619"/>
      <c r="BF78" s="619"/>
      <c r="BG78" s="619"/>
      <c r="BH78" s="619"/>
      <c r="BI78" s="619"/>
      <c r="BJ78" s="692"/>
      <c r="BK78" s="692"/>
      <c r="BL78" s="692"/>
      <c r="BM78" s="692"/>
      <c r="BN78" s="692"/>
      <c r="BO78" s="619"/>
      <c r="BP78" s="619"/>
      <c r="BQ78" s="585">
        <v>72</v>
      </c>
      <c r="BR78" s="663"/>
      <c r="BS78" s="664"/>
      <c r="BT78" s="665"/>
      <c r="BU78" s="665"/>
      <c r="BV78" s="665"/>
      <c r="BW78" s="665"/>
      <c r="BX78" s="665"/>
      <c r="BY78" s="665"/>
      <c r="BZ78" s="665"/>
      <c r="CA78" s="665"/>
      <c r="CB78" s="665"/>
      <c r="CC78" s="665"/>
      <c r="CD78" s="665"/>
      <c r="CE78" s="665"/>
      <c r="CF78" s="665"/>
      <c r="CG78" s="666"/>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508"/>
    </row>
    <row r="79" spans="1:131" s="509" customFormat="1" ht="26.25" customHeight="1" x14ac:dyDescent="0.2">
      <c r="A79" s="571">
        <v>12</v>
      </c>
      <c r="B79" s="683"/>
      <c r="C79" s="684"/>
      <c r="D79" s="684"/>
      <c r="E79" s="684"/>
      <c r="F79" s="684"/>
      <c r="G79" s="684"/>
      <c r="H79" s="684"/>
      <c r="I79" s="684"/>
      <c r="J79" s="684"/>
      <c r="K79" s="684"/>
      <c r="L79" s="684"/>
      <c r="M79" s="684"/>
      <c r="N79" s="684"/>
      <c r="O79" s="684"/>
      <c r="P79" s="685"/>
      <c r="Q79" s="686"/>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87"/>
      <c r="BA79" s="687"/>
      <c r="BB79" s="687"/>
      <c r="BC79" s="687"/>
      <c r="BD79" s="688"/>
      <c r="BE79" s="619"/>
      <c r="BF79" s="619"/>
      <c r="BG79" s="619"/>
      <c r="BH79" s="619"/>
      <c r="BI79" s="619"/>
      <c r="BJ79" s="692"/>
      <c r="BK79" s="692"/>
      <c r="BL79" s="692"/>
      <c r="BM79" s="692"/>
      <c r="BN79" s="692"/>
      <c r="BO79" s="619"/>
      <c r="BP79" s="619"/>
      <c r="BQ79" s="585">
        <v>73</v>
      </c>
      <c r="BR79" s="663"/>
      <c r="BS79" s="664"/>
      <c r="BT79" s="665"/>
      <c r="BU79" s="665"/>
      <c r="BV79" s="665"/>
      <c r="BW79" s="665"/>
      <c r="BX79" s="665"/>
      <c r="BY79" s="665"/>
      <c r="BZ79" s="665"/>
      <c r="CA79" s="665"/>
      <c r="CB79" s="665"/>
      <c r="CC79" s="665"/>
      <c r="CD79" s="665"/>
      <c r="CE79" s="665"/>
      <c r="CF79" s="665"/>
      <c r="CG79" s="666"/>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508"/>
    </row>
    <row r="80" spans="1:131" s="509" customFormat="1" ht="26.25" customHeight="1" x14ac:dyDescent="0.2">
      <c r="A80" s="571">
        <v>13</v>
      </c>
      <c r="B80" s="683"/>
      <c r="C80" s="684"/>
      <c r="D80" s="684"/>
      <c r="E80" s="684"/>
      <c r="F80" s="684"/>
      <c r="G80" s="684"/>
      <c r="H80" s="684"/>
      <c r="I80" s="684"/>
      <c r="J80" s="684"/>
      <c r="K80" s="684"/>
      <c r="L80" s="684"/>
      <c r="M80" s="684"/>
      <c r="N80" s="684"/>
      <c r="O80" s="684"/>
      <c r="P80" s="685"/>
      <c r="Q80" s="686"/>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87"/>
      <c r="BA80" s="687"/>
      <c r="BB80" s="687"/>
      <c r="BC80" s="687"/>
      <c r="BD80" s="688"/>
      <c r="BE80" s="619"/>
      <c r="BF80" s="619"/>
      <c r="BG80" s="619"/>
      <c r="BH80" s="619"/>
      <c r="BI80" s="619"/>
      <c r="BJ80" s="619"/>
      <c r="BK80" s="619"/>
      <c r="BL80" s="619"/>
      <c r="BM80" s="619"/>
      <c r="BN80" s="619"/>
      <c r="BO80" s="619"/>
      <c r="BP80" s="619"/>
      <c r="BQ80" s="585">
        <v>74</v>
      </c>
      <c r="BR80" s="663"/>
      <c r="BS80" s="664"/>
      <c r="BT80" s="665"/>
      <c r="BU80" s="665"/>
      <c r="BV80" s="665"/>
      <c r="BW80" s="665"/>
      <c r="BX80" s="665"/>
      <c r="BY80" s="665"/>
      <c r="BZ80" s="665"/>
      <c r="CA80" s="665"/>
      <c r="CB80" s="665"/>
      <c r="CC80" s="665"/>
      <c r="CD80" s="665"/>
      <c r="CE80" s="665"/>
      <c r="CF80" s="665"/>
      <c r="CG80" s="666"/>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508"/>
    </row>
    <row r="81" spans="1:131" s="509" customFormat="1" ht="26.25" customHeight="1" x14ac:dyDescent="0.2">
      <c r="A81" s="571">
        <v>14</v>
      </c>
      <c r="B81" s="683"/>
      <c r="C81" s="684"/>
      <c r="D81" s="684"/>
      <c r="E81" s="684"/>
      <c r="F81" s="684"/>
      <c r="G81" s="684"/>
      <c r="H81" s="684"/>
      <c r="I81" s="684"/>
      <c r="J81" s="684"/>
      <c r="K81" s="684"/>
      <c r="L81" s="684"/>
      <c r="M81" s="684"/>
      <c r="N81" s="684"/>
      <c r="O81" s="684"/>
      <c r="P81" s="685"/>
      <c r="Q81" s="686"/>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87"/>
      <c r="BA81" s="687"/>
      <c r="BB81" s="687"/>
      <c r="BC81" s="687"/>
      <c r="BD81" s="688"/>
      <c r="BE81" s="619"/>
      <c r="BF81" s="619"/>
      <c r="BG81" s="619"/>
      <c r="BH81" s="619"/>
      <c r="BI81" s="619"/>
      <c r="BJ81" s="619"/>
      <c r="BK81" s="619"/>
      <c r="BL81" s="619"/>
      <c r="BM81" s="619"/>
      <c r="BN81" s="619"/>
      <c r="BO81" s="619"/>
      <c r="BP81" s="619"/>
      <c r="BQ81" s="585">
        <v>75</v>
      </c>
      <c r="BR81" s="663"/>
      <c r="BS81" s="664"/>
      <c r="BT81" s="665"/>
      <c r="BU81" s="665"/>
      <c r="BV81" s="665"/>
      <c r="BW81" s="665"/>
      <c r="BX81" s="665"/>
      <c r="BY81" s="665"/>
      <c r="BZ81" s="665"/>
      <c r="CA81" s="665"/>
      <c r="CB81" s="665"/>
      <c r="CC81" s="665"/>
      <c r="CD81" s="665"/>
      <c r="CE81" s="665"/>
      <c r="CF81" s="665"/>
      <c r="CG81" s="666"/>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508"/>
    </row>
    <row r="82" spans="1:131" s="509" customFormat="1" ht="26.25" customHeight="1" x14ac:dyDescent="0.2">
      <c r="A82" s="571">
        <v>15</v>
      </c>
      <c r="B82" s="683"/>
      <c r="C82" s="684"/>
      <c r="D82" s="684"/>
      <c r="E82" s="684"/>
      <c r="F82" s="684"/>
      <c r="G82" s="684"/>
      <c r="H82" s="684"/>
      <c r="I82" s="684"/>
      <c r="J82" s="684"/>
      <c r="K82" s="684"/>
      <c r="L82" s="684"/>
      <c r="M82" s="684"/>
      <c r="N82" s="684"/>
      <c r="O82" s="684"/>
      <c r="P82" s="685"/>
      <c r="Q82" s="686"/>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87"/>
      <c r="BA82" s="687"/>
      <c r="BB82" s="687"/>
      <c r="BC82" s="687"/>
      <c r="BD82" s="688"/>
      <c r="BE82" s="619"/>
      <c r="BF82" s="619"/>
      <c r="BG82" s="619"/>
      <c r="BH82" s="619"/>
      <c r="BI82" s="619"/>
      <c r="BJ82" s="619"/>
      <c r="BK82" s="619"/>
      <c r="BL82" s="619"/>
      <c r="BM82" s="619"/>
      <c r="BN82" s="619"/>
      <c r="BO82" s="619"/>
      <c r="BP82" s="619"/>
      <c r="BQ82" s="585">
        <v>76</v>
      </c>
      <c r="BR82" s="663"/>
      <c r="BS82" s="664"/>
      <c r="BT82" s="665"/>
      <c r="BU82" s="665"/>
      <c r="BV82" s="665"/>
      <c r="BW82" s="665"/>
      <c r="BX82" s="665"/>
      <c r="BY82" s="665"/>
      <c r="BZ82" s="665"/>
      <c r="CA82" s="665"/>
      <c r="CB82" s="665"/>
      <c r="CC82" s="665"/>
      <c r="CD82" s="665"/>
      <c r="CE82" s="665"/>
      <c r="CF82" s="665"/>
      <c r="CG82" s="666"/>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508"/>
    </row>
    <row r="83" spans="1:131" s="509" customFormat="1" ht="26.25" customHeight="1" x14ac:dyDescent="0.2">
      <c r="A83" s="571">
        <v>16</v>
      </c>
      <c r="B83" s="683"/>
      <c r="C83" s="684"/>
      <c r="D83" s="684"/>
      <c r="E83" s="684"/>
      <c r="F83" s="684"/>
      <c r="G83" s="684"/>
      <c r="H83" s="684"/>
      <c r="I83" s="684"/>
      <c r="J83" s="684"/>
      <c r="K83" s="684"/>
      <c r="L83" s="684"/>
      <c r="M83" s="684"/>
      <c r="N83" s="684"/>
      <c r="O83" s="684"/>
      <c r="P83" s="685"/>
      <c r="Q83" s="686"/>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87"/>
      <c r="BA83" s="687"/>
      <c r="BB83" s="687"/>
      <c r="BC83" s="687"/>
      <c r="BD83" s="688"/>
      <c r="BE83" s="619"/>
      <c r="BF83" s="619"/>
      <c r="BG83" s="619"/>
      <c r="BH83" s="619"/>
      <c r="BI83" s="619"/>
      <c r="BJ83" s="619"/>
      <c r="BK83" s="619"/>
      <c r="BL83" s="619"/>
      <c r="BM83" s="619"/>
      <c r="BN83" s="619"/>
      <c r="BO83" s="619"/>
      <c r="BP83" s="619"/>
      <c r="BQ83" s="585">
        <v>77</v>
      </c>
      <c r="BR83" s="663"/>
      <c r="BS83" s="664"/>
      <c r="BT83" s="665"/>
      <c r="BU83" s="665"/>
      <c r="BV83" s="665"/>
      <c r="BW83" s="665"/>
      <c r="BX83" s="665"/>
      <c r="BY83" s="665"/>
      <c r="BZ83" s="665"/>
      <c r="CA83" s="665"/>
      <c r="CB83" s="665"/>
      <c r="CC83" s="665"/>
      <c r="CD83" s="665"/>
      <c r="CE83" s="665"/>
      <c r="CF83" s="665"/>
      <c r="CG83" s="666"/>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508"/>
    </row>
    <row r="84" spans="1:131" s="509" customFormat="1" ht="26.25" customHeight="1" x14ac:dyDescent="0.2">
      <c r="A84" s="571">
        <v>17</v>
      </c>
      <c r="B84" s="683"/>
      <c r="C84" s="684"/>
      <c r="D84" s="684"/>
      <c r="E84" s="684"/>
      <c r="F84" s="684"/>
      <c r="G84" s="684"/>
      <c r="H84" s="684"/>
      <c r="I84" s="684"/>
      <c r="J84" s="684"/>
      <c r="K84" s="684"/>
      <c r="L84" s="684"/>
      <c r="M84" s="684"/>
      <c r="N84" s="684"/>
      <c r="O84" s="684"/>
      <c r="P84" s="685"/>
      <c r="Q84" s="686"/>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87"/>
      <c r="BA84" s="687"/>
      <c r="BB84" s="687"/>
      <c r="BC84" s="687"/>
      <c r="BD84" s="688"/>
      <c r="BE84" s="619"/>
      <c r="BF84" s="619"/>
      <c r="BG84" s="619"/>
      <c r="BH84" s="619"/>
      <c r="BI84" s="619"/>
      <c r="BJ84" s="619"/>
      <c r="BK84" s="619"/>
      <c r="BL84" s="619"/>
      <c r="BM84" s="619"/>
      <c r="BN84" s="619"/>
      <c r="BO84" s="619"/>
      <c r="BP84" s="619"/>
      <c r="BQ84" s="585">
        <v>78</v>
      </c>
      <c r="BR84" s="663"/>
      <c r="BS84" s="664"/>
      <c r="BT84" s="665"/>
      <c r="BU84" s="665"/>
      <c r="BV84" s="665"/>
      <c r="BW84" s="665"/>
      <c r="BX84" s="665"/>
      <c r="BY84" s="665"/>
      <c r="BZ84" s="665"/>
      <c r="CA84" s="665"/>
      <c r="CB84" s="665"/>
      <c r="CC84" s="665"/>
      <c r="CD84" s="665"/>
      <c r="CE84" s="665"/>
      <c r="CF84" s="665"/>
      <c r="CG84" s="666"/>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508"/>
    </row>
    <row r="85" spans="1:131" s="509" customFormat="1" ht="26.25" customHeight="1" x14ac:dyDescent="0.2">
      <c r="A85" s="571">
        <v>18</v>
      </c>
      <c r="B85" s="683"/>
      <c r="C85" s="684"/>
      <c r="D85" s="684"/>
      <c r="E85" s="684"/>
      <c r="F85" s="684"/>
      <c r="G85" s="684"/>
      <c r="H85" s="684"/>
      <c r="I85" s="684"/>
      <c r="J85" s="684"/>
      <c r="K85" s="684"/>
      <c r="L85" s="684"/>
      <c r="M85" s="684"/>
      <c r="N85" s="684"/>
      <c r="O85" s="684"/>
      <c r="P85" s="685"/>
      <c r="Q85" s="686"/>
      <c r="R85" s="638"/>
      <c r="S85" s="638"/>
      <c r="T85" s="638"/>
      <c r="U85" s="638"/>
      <c r="V85" s="638"/>
      <c r="W85" s="638"/>
      <c r="X85" s="638"/>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87"/>
      <c r="BA85" s="687"/>
      <c r="BB85" s="687"/>
      <c r="BC85" s="687"/>
      <c r="BD85" s="688"/>
      <c r="BE85" s="619"/>
      <c r="BF85" s="619"/>
      <c r="BG85" s="619"/>
      <c r="BH85" s="619"/>
      <c r="BI85" s="619"/>
      <c r="BJ85" s="619"/>
      <c r="BK85" s="619"/>
      <c r="BL85" s="619"/>
      <c r="BM85" s="619"/>
      <c r="BN85" s="619"/>
      <c r="BO85" s="619"/>
      <c r="BP85" s="619"/>
      <c r="BQ85" s="585">
        <v>79</v>
      </c>
      <c r="BR85" s="663"/>
      <c r="BS85" s="664"/>
      <c r="BT85" s="665"/>
      <c r="BU85" s="665"/>
      <c r="BV85" s="665"/>
      <c r="BW85" s="665"/>
      <c r="BX85" s="665"/>
      <c r="BY85" s="665"/>
      <c r="BZ85" s="665"/>
      <c r="CA85" s="665"/>
      <c r="CB85" s="665"/>
      <c r="CC85" s="665"/>
      <c r="CD85" s="665"/>
      <c r="CE85" s="665"/>
      <c r="CF85" s="665"/>
      <c r="CG85" s="666"/>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508"/>
    </row>
    <row r="86" spans="1:131" s="509" customFormat="1" ht="26.25" customHeight="1" x14ac:dyDescent="0.2">
      <c r="A86" s="571">
        <v>19</v>
      </c>
      <c r="B86" s="683"/>
      <c r="C86" s="684"/>
      <c r="D86" s="684"/>
      <c r="E86" s="684"/>
      <c r="F86" s="684"/>
      <c r="G86" s="684"/>
      <c r="H86" s="684"/>
      <c r="I86" s="684"/>
      <c r="J86" s="684"/>
      <c r="K86" s="684"/>
      <c r="L86" s="684"/>
      <c r="M86" s="684"/>
      <c r="N86" s="684"/>
      <c r="O86" s="684"/>
      <c r="P86" s="685"/>
      <c r="Q86" s="686"/>
      <c r="R86" s="638"/>
      <c r="S86" s="638"/>
      <c r="T86" s="638"/>
      <c r="U86" s="638"/>
      <c r="V86" s="638"/>
      <c r="W86" s="638"/>
      <c r="X86" s="638"/>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87"/>
      <c r="BA86" s="687"/>
      <c r="BB86" s="687"/>
      <c r="BC86" s="687"/>
      <c r="BD86" s="688"/>
      <c r="BE86" s="619"/>
      <c r="BF86" s="619"/>
      <c r="BG86" s="619"/>
      <c r="BH86" s="619"/>
      <c r="BI86" s="619"/>
      <c r="BJ86" s="619"/>
      <c r="BK86" s="619"/>
      <c r="BL86" s="619"/>
      <c r="BM86" s="619"/>
      <c r="BN86" s="619"/>
      <c r="BO86" s="619"/>
      <c r="BP86" s="619"/>
      <c r="BQ86" s="585">
        <v>80</v>
      </c>
      <c r="BR86" s="663"/>
      <c r="BS86" s="664"/>
      <c r="BT86" s="665"/>
      <c r="BU86" s="665"/>
      <c r="BV86" s="665"/>
      <c r="BW86" s="665"/>
      <c r="BX86" s="665"/>
      <c r="BY86" s="665"/>
      <c r="BZ86" s="665"/>
      <c r="CA86" s="665"/>
      <c r="CB86" s="665"/>
      <c r="CC86" s="665"/>
      <c r="CD86" s="665"/>
      <c r="CE86" s="665"/>
      <c r="CF86" s="665"/>
      <c r="CG86" s="666"/>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508"/>
    </row>
    <row r="87" spans="1:131" s="509" customFormat="1" ht="26.25" customHeight="1" x14ac:dyDescent="0.2">
      <c r="A87" s="693">
        <v>20</v>
      </c>
      <c r="B87" s="694"/>
      <c r="C87" s="695"/>
      <c r="D87" s="695"/>
      <c r="E87" s="695"/>
      <c r="F87" s="695"/>
      <c r="G87" s="695"/>
      <c r="H87" s="695"/>
      <c r="I87" s="695"/>
      <c r="J87" s="695"/>
      <c r="K87" s="695"/>
      <c r="L87" s="695"/>
      <c r="M87" s="695"/>
      <c r="N87" s="695"/>
      <c r="O87" s="695"/>
      <c r="P87" s="696"/>
      <c r="Q87" s="697"/>
      <c r="R87" s="698"/>
      <c r="S87" s="698"/>
      <c r="T87" s="698"/>
      <c r="U87" s="698"/>
      <c r="V87" s="698"/>
      <c r="W87" s="698"/>
      <c r="X87" s="698"/>
      <c r="Y87" s="698"/>
      <c r="Z87" s="698"/>
      <c r="AA87" s="698"/>
      <c r="AB87" s="698"/>
      <c r="AC87" s="698"/>
      <c r="AD87" s="698"/>
      <c r="AE87" s="698"/>
      <c r="AF87" s="698"/>
      <c r="AG87" s="698"/>
      <c r="AH87" s="698"/>
      <c r="AI87" s="698"/>
      <c r="AJ87" s="698"/>
      <c r="AK87" s="698"/>
      <c r="AL87" s="698"/>
      <c r="AM87" s="698"/>
      <c r="AN87" s="698"/>
      <c r="AO87" s="698"/>
      <c r="AP87" s="698"/>
      <c r="AQ87" s="698"/>
      <c r="AR87" s="698"/>
      <c r="AS87" s="698"/>
      <c r="AT87" s="698"/>
      <c r="AU87" s="698"/>
      <c r="AV87" s="698"/>
      <c r="AW87" s="698"/>
      <c r="AX87" s="698"/>
      <c r="AY87" s="698"/>
      <c r="AZ87" s="699"/>
      <c r="BA87" s="699"/>
      <c r="BB87" s="699"/>
      <c r="BC87" s="699"/>
      <c r="BD87" s="700"/>
      <c r="BE87" s="619"/>
      <c r="BF87" s="619"/>
      <c r="BG87" s="619"/>
      <c r="BH87" s="619"/>
      <c r="BI87" s="619"/>
      <c r="BJ87" s="619"/>
      <c r="BK87" s="619"/>
      <c r="BL87" s="619"/>
      <c r="BM87" s="619"/>
      <c r="BN87" s="619"/>
      <c r="BO87" s="619"/>
      <c r="BP87" s="619"/>
      <c r="BQ87" s="585">
        <v>81</v>
      </c>
      <c r="BR87" s="663"/>
      <c r="BS87" s="664"/>
      <c r="BT87" s="665"/>
      <c r="BU87" s="665"/>
      <c r="BV87" s="665"/>
      <c r="BW87" s="665"/>
      <c r="BX87" s="665"/>
      <c r="BY87" s="665"/>
      <c r="BZ87" s="665"/>
      <c r="CA87" s="665"/>
      <c r="CB87" s="665"/>
      <c r="CC87" s="665"/>
      <c r="CD87" s="665"/>
      <c r="CE87" s="665"/>
      <c r="CF87" s="665"/>
      <c r="CG87" s="666"/>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508"/>
    </row>
    <row r="88" spans="1:131" s="509" customFormat="1" ht="26.25" customHeight="1" thickBot="1" x14ac:dyDescent="0.25">
      <c r="A88" s="602" t="s">
        <v>323</v>
      </c>
      <c r="B88" s="603" t="s">
        <v>353</v>
      </c>
      <c r="C88" s="604"/>
      <c r="D88" s="604"/>
      <c r="E88" s="604"/>
      <c r="F88" s="604"/>
      <c r="G88" s="604"/>
      <c r="H88" s="604"/>
      <c r="I88" s="604"/>
      <c r="J88" s="604"/>
      <c r="K88" s="604"/>
      <c r="L88" s="604"/>
      <c r="M88" s="604"/>
      <c r="N88" s="604"/>
      <c r="O88" s="604"/>
      <c r="P88" s="605"/>
      <c r="Q88" s="648"/>
      <c r="R88" s="649"/>
      <c r="S88" s="649"/>
      <c r="T88" s="649"/>
      <c r="U88" s="649"/>
      <c r="V88" s="649"/>
      <c r="W88" s="649"/>
      <c r="X88" s="649"/>
      <c r="Y88" s="649"/>
      <c r="Z88" s="649"/>
      <c r="AA88" s="649"/>
      <c r="AB88" s="649"/>
      <c r="AC88" s="649"/>
      <c r="AD88" s="649"/>
      <c r="AE88" s="649"/>
      <c r="AF88" s="652">
        <v>7089</v>
      </c>
      <c r="AG88" s="652"/>
      <c r="AH88" s="652"/>
      <c r="AI88" s="652"/>
      <c r="AJ88" s="652"/>
      <c r="AK88" s="649"/>
      <c r="AL88" s="649"/>
      <c r="AM88" s="649"/>
      <c r="AN88" s="649"/>
      <c r="AO88" s="649"/>
      <c r="AP88" s="652" t="s">
        <v>318</v>
      </c>
      <c r="AQ88" s="652"/>
      <c r="AR88" s="652"/>
      <c r="AS88" s="652"/>
      <c r="AT88" s="652"/>
      <c r="AU88" s="652" t="s">
        <v>318</v>
      </c>
      <c r="AV88" s="652"/>
      <c r="AW88" s="652"/>
      <c r="AX88" s="652"/>
      <c r="AY88" s="652"/>
      <c r="AZ88" s="656"/>
      <c r="BA88" s="656"/>
      <c r="BB88" s="656"/>
      <c r="BC88" s="656"/>
      <c r="BD88" s="657"/>
      <c r="BE88" s="619"/>
      <c r="BF88" s="619"/>
      <c r="BG88" s="619"/>
      <c r="BH88" s="619"/>
      <c r="BI88" s="619"/>
      <c r="BJ88" s="619"/>
      <c r="BK88" s="619"/>
      <c r="BL88" s="619"/>
      <c r="BM88" s="619"/>
      <c r="BN88" s="619"/>
      <c r="BO88" s="619"/>
      <c r="BP88" s="619"/>
      <c r="BQ88" s="585">
        <v>82</v>
      </c>
      <c r="BR88" s="663"/>
      <c r="BS88" s="664"/>
      <c r="BT88" s="665"/>
      <c r="BU88" s="665"/>
      <c r="BV88" s="665"/>
      <c r="BW88" s="665"/>
      <c r="BX88" s="665"/>
      <c r="BY88" s="665"/>
      <c r="BZ88" s="665"/>
      <c r="CA88" s="665"/>
      <c r="CB88" s="665"/>
      <c r="CC88" s="665"/>
      <c r="CD88" s="665"/>
      <c r="CE88" s="665"/>
      <c r="CF88" s="665"/>
      <c r="CG88" s="666"/>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508"/>
    </row>
    <row r="89" spans="1:131" s="509" customFormat="1" ht="26.25" hidden="1" customHeight="1" x14ac:dyDescent="0.2">
      <c r="A89" s="701"/>
      <c r="B89" s="702"/>
      <c r="C89" s="702"/>
      <c r="D89" s="702"/>
      <c r="E89" s="702"/>
      <c r="F89" s="702"/>
      <c r="G89" s="702"/>
      <c r="H89" s="702"/>
      <c r="I89" s="702"/>
      <c r="J89" s="702"/>
      <c r="K89" s="702"/>
      <c r="L89" s="702"/>
      <c r="M89" s="702"/>
      <c r="N89" s="702"/>
      <c r="O89" s="702"/>
      <c r="P89" s="702"/>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03"/>
      <c r="AP89" s="703"/>
      <c r="AQ89" s="703"/>
      <c r="AR89" s="703"/>
      <c r="AS89" s="703"/>
      <c r="AT89" s="703"/>
      <c r="AU89" s="703"/>
      <c r="AV89" s="703"/>
      <c r="AW89" s="703"/>
      <c r="AX89" s="703"/>
      <c r="AY89" s="703"/>
      <c r="AZ89" s="704"/>
      <c r="BA89" s="704"/>
      <c r="BB89" s="704"/>
      <c r="BC89" s="704"/>
      <c r="BD89" s="704"/>
      <c r="BE89" s="619"/>
      <c r="BF89" s="619"/>
      <c r="BG89" s="619"/>
      <c r="BH89" s="619"/>
      <c r="BI89" s="619"/>
      <c r="BJ89" s="619"/>
      <c r="BK89" s="619"/>
      <c r="BL89" s="619"/>
      <c r="BM89" s="619"/>
      <c r="BN89" s="619"/>
      <c r="BO89" s="619"/>
      <c r="BP89" s="619"/>
      <c r="BQ89" s="585">
        <v>83</v>
      </c>
      <c r="BR89" s="663"/>
      <c r="BS89" s="664"/>
      <c r="BT89" s="665"/>
      <c r="BU89" s="665"/>
      <c r="BV89" s="665"/>
      <c r="BW89" s="665"/>
      <c r="BX89" s="665"/>
      <c r="BY89" s="665"/>
      <c r="BZ89" s="665"/>
      <c r="CA89" s="665"/>
      <c r="CB89" s="665"/>
      <c r="CC89" s="665"/>
      <c r="CD89" s="665"/>
      <c r="CE89" s="665"/>
      <c r="CF89" s="665"/>
      <c r="CG89" s="666"/>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508"/>
    </row>
    <row r="90" spans="1:131" s="509" customFormat="1" ht="26.25" hidden="1" customHeight="1" x14ac:dyDescent="0.2">
      <c r="A90" s="701"/>
      <c r="B90" s="702"/>
      <c r="C90" s="702"/>
      <c r="D90" s="702"/>
      <c r="E90" s="702"/>
      <c r="F90" s="702"/>
      <c r="G90" s="702"/>
      <c r="H90" s="702"/>
      <c r="I90" s="702"/>
      <c r="J90" s="702"/>
      <c r="K90" s="702"/>
      <c r="L90" s="702"/>
      <c r="M90" s="702"/>
      <c r="N90" s="702"/>
      <c r="O90" s="702"/>
      <c r="P90" s="702"/>
      <c r="Q90" s="703"/>
      <c r="R90" s="703"/>
      <c r="S90" s="703"/>
      <c r="T90" s="703"/>
      <c r="U90" s="703"/>
      <c r="V90" s="703"/>
      <c r="W90" s="703"/>
      <c r="X90" s="703"/>
      <c r="Y90" s="703"/>
      <c r="Z90" s="703"/>
      <c r="AA90" s="703"/>
      <c r="AB90" s="703"/>
      <c r="AC90" s="703"/>
      <c r="AD90" s="703"/>
      <c r="AE90" s="703"/>
      <c r="AF90" s="703"/>
      <c r="AG90" s="703"/>
      <c r="AH90" s="703"/>
      <c r="AI90" s="703"/>
      <c r="AJ90" s="703"/>
      <c r="AK90" s="703"/>
      <c r="AL90" s="703"/>
      <c r="AM90" s="703"/>
      <c r="AN90" s="703"/>
      <c r="AO90" s="703"/>
      <c r="AP90" s="703"/>
      <c r="AQ90" s="703"/>
      <c r="AR90" s="703"/>
      <c r="AS90" s="703"/>
      <c r="AT90" s="703"/>
      <c r="AU90" s="703"/>
      <c r="AV90" s="703"/>
      <c r="AW90" s="703"/>
      <c r="AX90" s="703"/>
      <c r="AY90" s="703"/>
      <c r="AZ90" s="704"/>
      <c r="BA90" s="704"/>
      <c r="BB90" s="704"/>
      <c r="BC90" s="704"/>
      <c r="BD90" s="704"/>
      <c r="BE90" s="619"/>
      <c r="BF90" s="619"/>
      <c r="BG90" s="619"/>
      <c r="BH90" s="619"/>
      <c r="BI90" s="619"/>
      <c r="BJ90" s="619"/>
      <c r="BK90" s="619"/>
      <c r="BL90" s="619"/>
      <c r="BM90" s="619"/>
      <c r="BN90" s="619"/>
      <c r="BO90" s="619"/>
      <c r="BP90" s="619"/>
      <c r="BQ90" s="585">
        <v>84</v>
      </c>
      <c r="BR90" s="663"/>
      <c r="BS90" s="664"/>
      <c r="BT90" s="665"/>
      <c r="BU90" s="665"/>
      <c r="BV90" s="665"/>
      <c r="BW90" s="665"/>
      <c r="BX90" s="665"/>
      <c r="BY90" s="665"/>
      <c r="BZ90" s="665"/>
      <c r="CA90" s="665"/>
      <c r="CB90" s="665"/>
      <c r="CC90" s="665"/>
      <c r="CD90" s="665"/>
      <c r="CE90" s="665"/>
      <c r="CF90" s="665"/>
      <c r="CG90" s="666"/>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508"/>
    </row>
    <row r="91" spans="1:131" s="509" customFormat="1" ht="26.25" hidden="1" customHeight="1" x14ac:dyDescent="0.2">
      <c r="A91" s="701"/>
      <c r="B91" s="702"/>
      <c r="C91" s="702"/>
      <c r="D91" s="702"/>
      <c r="E91" s="702"/>
      <c r="F91" s="702"/>
      <c r="G91" s="702"/>
      <c r="H91" s="702"/>
      <c r="I91" s="702"/>
      <c r="J91" s="702"/>
      <c r="K91" s="702"/>
      <c r="L91" s="702"/>
      <c r="M91" s="702"/>
      <c r="N91" s="702"/>
      <c r="O91" s="702"/>
      <c r="P91" s="702"/>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703"/>
      <c r="AZ91" s="704"/>
      <c r="BA91" s="704"/>
      <c r="BB91" s="704"/>
      <c r="BC91" s="704"/>
      <c r="BD91" s="704"/>
      <c r="BE91" s="619"/>
      <c r="BF91" s="619"/>
      <c r="BG91" s="619"/>
      <c r="BH91" s="619"/>
      <c r="BI91" s="619"/>
      <c r="BJ91" s="619"/>
      <c r="BK91" s="619"/>
      <c r="BL91" s="619"/>
      <c r="BM91" s="619"/>
      <c r="BN91" s="619"/>
      <c r="BO91" s="619"/>
      <c r="BP91" s="619"/>
      <c r="BQ91" s="585">
        <v>85</v>
      </c>
      <c r="BR91" s="663"/>
      <c r="BS91" s="664"/>
      <c r="BT91" s="665"/>
      <c r="BU91" s="665"/>
      <c r="BV91" s="665"/>
      <c r="BW91" s="665"/>
      <c r="BX91" s="665"/>
      <c r="BY91" s="665"/>
      <c r="BZ91" s="665"/>
      <c r="CA91" s="665"/>
      <c r="CB91" s="665"/>
      <c r="CC91" s="665"/>
      <c r="CD91" s="665"/>
      <c r="CE91" s="665"/>
      <c r="CF91" s="665"/>
      <c r="CG91" s="666"/>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508"/>
    </row>
    <row r="92" spans="1:131" s="509" customFormat="1" ht="26.25" hidden="1" customHeight="1" x14ac:dyDescent="0.2">
      <c r="A92" s="701"/>
      <c r="B92" s="702"/>
      <c r="C92" s="702"/>
      <c r="D92" s="702"/>
      <c r="E92" s="702"/>
      <c r="F92" s="702"/>
      <c r="G92" s="702"/>
      <c r="H92" s="702"/>
      <c r="I92" s="702"/>
      <c r="J92" s="702"/>
      <c r="K92" s="702"/>
      <c r="L92" s="702"/>
      <c r="M92" s="702"/>
      <c r="N92" s="702"/>
      <c r="O92" s="702"/>
      <c r="P92" s="702"/>
      <c r="Q92" s="703"/>
      <c r="R92" s="703"/>
      <c r="S92" s="703"/>
      <c r="T92" s="703"/>
      <c r="U92" s="703"/>
      <c r="V92" s="703"/>
      <c r="W92" s="703"/>
      <c r="X92" s="703"/>
      <c r="Y92" s="703"/>
      <c r="Z92" s="703"/>
      <c r="AA92" s="703"/>
      <c r="AB92" s="703"/>
      <c r="AC92" s="703"/>
      <c r="AD92" s="703"/>
      <c r="AE92" s="703"/>
      <c r="AF92" s="703"/>
      <c r="AG92" s="703"/>
      <c r="AH92" s="703"/>
      <c r="AI92" s="703"/>
      <c r="AJ92" s="703"/>
      <c r="AK92" s="703"/>
      <c r="AL92" s="703"/>
      <c r="AM92" s="703"/>
      <c r="AN92" s="703"/>
      <c r="AO92" s="703"/>
      <c r="AP92" s="703"/>
      <c r="AQ92" s="703"/>
      <c r="AR92" s="703"/>
      <c r="AS92" s="703"/>
      <c r="AT92" s="703"/>
      <c r="AU92" s="703"/>
      <c r="AV92" s="703"/>
      <c r="AW92" s="703"/>
      <c r="AX92" s="703"/>
      <c r="AY92" s="703"/>
      <c r="AZ92" s="704"/>
      <c r="BA92" s="704"/>
      <c r="BB92" s="704"/>
      <c r="BC92" s="704"/>
      <c r="BD92" s="704"/>
      <c r="BE92" s="619"/>
      <c r="BF92" s="619"/>
      <c r="BG92" s="619"/>
      <c r="BH92" s="619"/>
      <c r="BI92" s="619"/>
      <c r="BJ92" s="619"/>
      <c r="BK92" s="619"/>
      <c r="BL92" s="619"/>
      <c r="BM92" s="619"/>
      <c r="BN92" s="619"/>
      <c r="BO92" s="619"/>
      <c r="BP92" s="619"/>
      <c r="BQ92" s="585">
        <v>86</v>
      </c>
      <c r="BR92" s="663"/>
      <c r="BS92" s="664"/>
      <c r="BT92" s="665"/>
      <c r="BU92" s="665"/>
      <c r="BV92" s="665"/>
      <c r="BW92" s="665"/>
      <c r="BX92" s="665"/>
      <c r="BY92" s="665"/>
      <c r="BZ92" s="665"/>
      <c r="CA92" s="665"/>
      <c r="CB92" s="665"/>
      <c r="CC92" s="665"/>
      <c r="CD92" s="665"/>
      <c r="CE92" s="665"/>
      <c r="CF92" s="665"/>
      <c r="CG92" s="666"/>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508"/>
    </row>
    <row r="93" spans="1:131" s="509" customFormat="1" ht="26.25" hidden="1" customHeight="1" x14ac:dyDescent="0.2">
      <c r="A93" s="701"/>
      <c r="B93" s="702"/>
      <c r="C93" s="702"/>
      <c r="D93" s="702"/>
      <c r="E93" s="702"/>
      <c r="F93" s="702"/>
      <c r="G93" s="702"/>
      <c r="H93" s="702"/>
      <c r="I93" s="702"/>
      <c r="J93" s="702"/>
      <c r="K93" s="702"/>
      <c r="L93" s="702"/>
      <c r="M93" s="702"/>
      <c r="N93" s="702"/>
      <c r="O93" s="702"/>
      <c r="P93" s="702"/>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3"/>
      <c r="AZ93" s="704"/>
      <c r="BA93" s="704"/>
      <c r="BB93" s="704"/>
      <c r="BC93" s="704"/>
      <c r="BD93" s="704"/>
      <c r="BE93" s="619"/>
      <c r="BF93" s="619"/>
      <c r="BG93" s="619"/>
      <c r="BH93" s="619"/>
      <c r="BI93" s="619"/>
      <c r="BJ93" s="619"/>
      <c r="BK93" s="619"/>
      <c r="BL93" s="619"/>
      <c r="BM93" s="619"/>
      <c r="BN93" s="619"/>
      <c r="BO93" s="619"/>
      <c r="BP93" s="619"/>
      <c r="BQ93" s="585">
        <v>87</v>
      </c>
      <c r="BR93" s="663"/>
      <c r="BS93" s="664"/>
      <c r="BT93" s="665"/>
      <c r="BU93" s="665"/>
      <c r="BV93" s="665"/>
      <c r="BW93" s="665"/>
      <c r="BX93" s="665"/>
      <c r="BY93" s="665"/>
      <c r="BZ93" s="665"/>
      <c r="CA93" s="665"/>
      <c r="CB93" s="665"/>
      <c r="CC93" s="665"/>
      <c r="CD93" s="665"/>
      <c r="CE93" s="665"/>
      <c r="CF93" s="665"/>
      <c r="CG93" s="666"/>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508"/>
    </row>
    <row r="94" spans="1:131" s="509" customFormat="1" ht="26.25" hidden="1" customHeight="1" x14ac:dyDescent="0.2">
      <c r="A94" s="701"/>
      <c r="B94" s="702"/>
      <c r="C94" s="702"/>
      <c r="D94" s="702"/>
      <c r="E94" s="702"/>
      <c r="F94" s="702"/>
      <c r="G94" s="702"/>
      <c r="H94" s="702"/>
      <c r="I94" s="702"/>
      <c r="J94" s="702"/>
      <c r="K94" s="702"/>
      <c r="L94" s="702"/>
      <c r="M94" s="702"/>
      <c r="N94" s="702"/>
      <c r="O94" s="702"/>
      <c r="P94" s="702"/>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3"/>
      <c r="AZ94" s="704"/>
      <c r="BA94" s="704"/>
      <c r="BB94" s="704"/>
      <c r="BC94" s="704"/>
      <c r="BD94" s="704"/>
      <c r="BE94" s="619"/>
      <c r="BF94" s="619"/>
      <c r="BG94" s="619"/>
      <c r="BH94" s="619"/>
      <c r="BI94" s="619"/>
      <c r="BJ94" s="619"/>
      <c r="BK94" s="619"/>
      <c r="BL94" s="619"/>
      <c r="BM94" s="619"/>
      <c r="BN94" s="619"/>
      <c r="BO94" s="619"/>
      <c r="BP94" s="619"/>
      <c r="BQ94" s="585">
        <v>88</v>
      </c>
      <c r="BR94" s="663"/>
      <c r="BS94" s="664"/>
      <c r="BT94" s="665"/>
      <c r="BU94" s="665"/>
      <c r="BV94" s="665"/>
      <c r="BW94" s="665"/>
      <c r="BX94" s="665"/>
      <c r="BY94" s="665"/>
      <c r="BZ94" s="665"/>
      <c r="CA94" s="665"/>
      <c r="CB94" s="665"/>
      <c r="CC94" s="665"/>
      <c r="CD94" s="665"/>
      <c r="CE94" s="665"/>
      <c r="CF94" s="665"/>
      <c r="CG94" s="666"/>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508"/>
    </row>
    <row r="95" spans="1:131" s="509" customFormat="1" ht="26.25" hidden="1" customHeight="1" x14ac:dyDescent="0.2">
      <c r="A95" s="701"/>
      <c r="B95" s="702"/>
      <c r="C95" s="702"/>
      <c r="D95" s="702"/>
      <c r="E95" s="702"/>
      <c r="F95" s="702"/>
      <c r="G95" s="702"/>
      <c r="H95" s="702"/>
      <c r="I95" s="702"/>
      <c r="J95" s="702"/>
      <c r="K95" s="702"/>
      <c r="L95" s="702"/>
      <c r="M95" s="702"/>
      <c r="N95" s="702"/>
      <c r="O95" s="702"/>
      <c r="P95" s="702"/>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4"/>
      <c r="BA95" s="704"/>
      <c r="BB95" s="704"/>
      <c r="BC95" s="704"/>
      <c r="BD95" s="704"/>
      <c r="BE95" s="619"/>
      <c r="BF95" s="619"/>
      <c r="BG95" s="619"/>
      <c r="BH95" s="619"/>
      <c r="BI95" s="619"/>
      <c r="BJ95" s="619"/>
      <c r="BK95" s="619"/>
      <c r="BL95" s="619"/>
      <c r="BM95" s="619"/>
      <c r="BN95" s="619"/>
      <c r="BO95" s="619"/>
      <c r="BP95" s="619"/>
      <c r="BQ95" s="585">
        <v>89</v>
      </c>
      <c r="BR95" s="663"/>
      <c r="BS95" s="664"/>
      <c r="BT95" s="665"/>
      <c r="BU95" s="665"/>
      <c r="BV95" s="665"/>
      <c r="BW95" s="665"/>
      <c r="BX95" s="665"/>
      <c r="BY95" s="665"/>
      <c r="BZ95" s="665"/>
      <c r="CA95" s="665"/>
      <c r="CB95" s="665"/>
      <c r="CC95" s="665"/>
      <c r="CD95" s="665"/>
      <c r="CE95" s="665"/>
      <c r="CF95" s="665"/>
      <c r="CG95" s="666"/>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508"/>
    </row>
    <row r="96" spans="1:131" s="509" customFormat="1" ht="26.25" hidden="1" customHeight="1" x14ac:dyDescent="0.2">
      <c r="A96" s="701"/>
      <c r="B96" s="702"/>
      <c r="C96" s="702"/>
      <c r="D96" s="702"/>
      <c r="E96" s="702"/>
      <c r="F96" s="702"/>
      <c r="G96" s="702"/>
      <c r="H96" s="702"/>
      <c r="I96" s="702"/>
      <c r="J96" s="702"/>
      <c r="K96" s="702"/>
      <c r="L96" s="702"/>
      <c r="M96" s="702"/>
      <c r="N96" s="702"/>
      <c r="O96" s="702"/>
      <c r="P96" s="702"/>
      <c r="Q96" s="703"/>
      <c r="R96" s="703"/>
      <c r="S96" s="703"/>
      <c r="T96" s="703"/>
      <c r="U96" s="703"/>
      <c r="V96" s="703"/>
      <c r="W96" s="703"/>
      <c r="X96" s="703"/>
      <c r="Y96" s="703"/>
      <c r="Z96" s="703"/>
      <c r="AA96" s="703"/>
      <c r="AB96" s="703"/>
      <c r="AC96" s="703"/>
      <c r="AD96" s="703"/>
      <c r="AE96" s="703"/>
      <c r="AF96" s="703"/>
      <c r="AG96" s="703"/>
      <c r="AH96" s="703"/>
      <c r="AI96" s="703"/>
      <c r="AJ96" s="703"/>
      <c r="AK96" s="703"/>
      <c r="AL96" s="703"/>
      <c r="AM96" s="703"/>
      <c r="AN96" s="703"/>
      <c r="AO96" s="703"/>
      <c r="AP96" s="703"/>
      <c r="AQ96" s="703"/>
      <c r="AR96" s="703"/>
      <c r="AS96" s="703"/>
      <c r="AT96" s="703"/>
      <c r="AU96" s="703"/>
      <c r="AV96" s="703"/>
      <c r="AW96" s="703"/>
      <c r="AX96" s="703"/>
      <c r="AY96" s="703"/>
      <c r="AZ96" s="704"/>
      <c r="BA96" s="704"/>
      <c r="BB96" s="704"/>
      <c r="BC96" s="704"/>
      <c r="BD96" s="704"/>
      <c r="BE96" s="619"/>
      <c r="BF96" s="619"/>
      <c r="BG96" s="619"/>
      <c r="BH96" s="619"/>
      <c r="BI96" s="619"/>
      <c r="BJ96" s="619"/>
      <c r="BK96" s="619"/>
      <c r="BL96" s="619"/>
      <c r="BM96" s="619"/>
      <c r="BN96" s="619"/>
      <c r="BO96" s="619"/>
      <c r="BP96" s="619"/>
      <c r="BQ96" s="585">
        <v>90</v>
      </c>
      <c r="BR96" s="663"/>
      <c r="BS96" s="664"/>
      <c r="BT96" s="665"/>
      <c r="BU96" s="665"/>
      <c r="BV96" s="665"/>
      <c r="BW96" s="665"/>
      <c r="BX96" s="665"/>
      <c r="BY96" s="665"/>
      <c r="BZ96" s="665"/>
      <c r="CA96" s="665"/>
      <c r="CB96" s="665"/>
      <c r="CC96" s="665"/>
      <c r="CD96" s="665"/>
      <c r="CE96" s="665"/>
      <c r="CF96" s="665"/>
      <c r="CG96" s="666"/>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508"/>
    </row>
    <row r="97" spans="1:131" s="509" customFormat="1" ht="26.25" hidden="1" customHeight="1" x14ac:dyDescent="0.2">
      <c r="A97" s="701"/>
      <c r="B97" s="702"/>
      <c r="C97" s="702"/>
      <c r="D97" s="702"/>
      <c r="E97" s="702"/>
      <c r="F97" s="702"/>
      <c r="G97" s="702"/>
      <c r="H97" s="702"/>
      <c r="I97" s="702"/>
      <c r="J97" s="702"/>
      <c r="K97" s="702"/>
      <c r="L97" s="702"/>
      <c r="M97" s="702"/>
      <c r="N97" s="702"/>
      <c r="O97" s="702"/>
      <c r="P97" s="702"/>
      <c r="Q97" s="703"/>
      <c r="R97" s="703"/>
      <c r="S97" s="703"/>
      <c r="T97" s="703"/>
      <c r="U97" s="703"/>
      <c r="V97" s="703"/>
      <c r="W97" s="703"/>
      <c r="X97" s="703"/>
      <c r="Y97" s="703"/>
      <c r="Z97" s="703"/>
      <c r="AA97" s="703"/>
      <c r="AB97" s="703"/>
      <c r="AC97" s="703"/>
      <c r="AD97" s="703"/>
      <c r="AE97" s="703"/>
      <c r="AF97" s="703"/>
      <c r="AG97" s="703"/>
      <c r="AH97" s="703"/>
      <c r="AI97" s="703"/>
      <c r="AJ97" s="703"/>
      <c r="AK97" s="703"/>
      <c r="AL97" s="703"/>
      <c r="AM97" s="703"/>
      <c r="AN97" s="703"/>
      <c r="AO97" s="703"/>
      <c r="AP97" s="703"/>
      <c r="AQ97" s="703"/>
      <c r="AR97" s="703"/>
      <c r="AS97" s="703"/>
      <c r="AT97" s="703"/>
      <c r="AU97" s="703"/>
      <c r="AV97" s="703"/>
      <c r="AW97" s="703"/>
      <c r="AX97" s="703"/>
      <c r="AY97" s="703"/>
      <c r="AZ97" s="704"/>
      <c r="BA97" s="704"/>
      <c r="BB97" s="704"/>
      <c r="BC97" s="704"/>
      <c r="BD97" s="704"/>
      <c r="BE97" s="619"/>
      <c r="BF97" s="619"/>
      <c r="BG97" s="619"/>
      <c r="BH97" s="619"/>
      <c r="BI97" s="619"/>
      <c r="BJ97" s="619"/>
      <c r="BK97" s="619"/>
      <c r="BL97" s="619"/>
      <c r="BM97" s="619"/>
      <c r="BN97" s="619"/>
      <c r="BO97" s="619"/>
      <c r="BP97" s="619"/>
      <c r="BQ97" s="585">
        <v>91</v>
      </c>
      <c r="BR97" s="663"/>
      <c r="BS97" s="664"/>
      <c r="BT97" s="665"/>
      <c r="BU97" s="665"/>
      <c r="BV97" s="665"/>
      <c r="BW97" s="665"/>
      <c r="BX97" s="665"/>
      <c r="BY97" s="665"/>
      <c r="BZ97" s="665"/>
      <c r="CA97" s="665"/>
      <c r="CB97" s="665"/>
      <c r="CC97" s="665"/>
      <c r="CD97" s="665"/>
      <c r="CE97" s="665"/>
      <c r="CF97" s="665"/>
      <c r="CG97" s="666"/>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508"/>
    </row>
    <row r="98" spans="1:131" s="509" customFormat="1" ht="26.25" hidden="1" customHeight="1" x14ac:dyDescent="0.2">
      <c r="A98" s="701"/>
      <c r="B98" s="702"/>
      <c r="C98" s="702"/>
      <c r="D98" s="702"/>
      <c r="E98" s="702"/>
      <c r="F98" s="702"/>
      <c r="G98" s="702"/>
      <c r="H98" s="702"/>
      <c r="I98" s="702"/>
      <c r="J98" s="702"/>
      <c r="K98" s="702"/>
      <c r="L98" s="702"/>
      <c r="M98" s="702"/>
      <c r="N98" s="702"/>
      <c r="O98" s="702"/>
      <c r="P98" s="702"/>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3"/>
      <c r="AY98" s="703"/>
      <c r="AZ98" s="704"/>
      <c r="BA98" s="704"/>
      <c r="BB98" s="704"/>
      <c r="BC98" s="704"/>
      <c r="BD98" s="704"/>
      <c r="BE98" s="619"/>
      <c r="BF98" s="619"/>
      <c r="BG98" s="619"/>
      <c r="BH98" s="619"/>
      <c r="BI98" s="619"/>
      <c r="BJ98" s="619"/>
      <c r="BK98" s="619"/>
      <c r="BL98" s="619"/>
      <c r="BM98" s="619"/>
      <c r="BN98" s="619"/>
      <c r="BO98" s="619"/>
      <c r="BP98" s="619"/>
      <c r="BQ98" s="585">
        <v>92</v>
      </c>
      <c r="BR98" s="663"/>
      <c r="BS98" s="664"/>
      <c r="BT98" s="665"/>
      <c r="BU98" s="665"/>
      <c r="BV98" s="665"/>
      <c r="BW98" s="665"/>
      <c r="BX98" s="665"/>
      <c r="BY98" s="665"/>
      <c r="BZ98" s="665"/>
      <c r="CA98" s="665"/>
      <c r="CB98" s="665"/>
      <c r="CC98" s="665"/>
      <c r="CD98" s="665"/>
      <c r="CE98" s="665"/>
      <c r="CF98" s="665"/>
      <c r="CG98" s="666"/>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508"/>
    </row>
    <row r="99" spans="1:131" s="509" customFormat="1" ht="26.25" hidden="1" customHeight="1" x14ac:dyDescent="0.2">
      <c r="A99" s="701"/>
      <c r="B99" s="702"/>
      <c r="C99" s="702"/>
      <c r="D99" s="702"/>
      <c r="E99" s="702"/>
      <c r="F99" s="702"/>
      <c r="G99" s="702"/>
      <c r="H99" s="702"/>
      <c r="I99" s="702"/>
      <c r="J99" s="702"/>
      <c r="K99" s="702"/>
      <c r="L99" s="702"/>
      <c r="M99" s="702"/>
      <c r="N99" s="702"/>
      <c r="O99" s="702"/>
      <c r="P99" s="702"/>
      <c r="Q99" s="703"/>
      <c r="R99" s="703"/>
      <c r="S99" s="703"/>
      <c r="T99" s="703"/>
      <c r="U99" s="703"/>
      <c r="V99" s="703"/>
      <c r="W99" s="703"/>
      <c r="X99" s="703"/>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3"/>
      <c r="AY99" s="703"/>
      <c r="AZ99" s="704"/>
      <c r="BA99" s="704"/>
      <c r="BB99" s="704"/>
      <c r="BC99" s="704"/>
      <c r="BD99" s="704"/>
      <c r="BE99" s="619"/>
      <c r="BF99" s="619"/>
      <c r="BG99" s="619"/>
      <c r="BH99" s="619"/>
      <c r="BI99" s="619"/>
      <c r="BJ99" s="619"/>
      <c r="BK99" s="619"/>
      <c r="BL99" s="619"/>
      <c r="BM99" s="619"/>
      <c r="BN99" s="619"/>
      <c r="BO99" s="619"/>
      <c r="BP99" s="619"/>
      <c r="BQ99" s="585">
        <v>93</v>
      </c>
      <c r="BR99" s="663"/>
      <c r="BS99" s="664"/>
      <c r="BT99" s="665"/>
      <c r="BU99" s="665"/>
      <c r="BV99" s="665"/>
      <c r="BW99" s="665"/>
      <c r="BX99" s="665"/>
      <c r="BY99" s="665"/>
      <c r="BZ99" s="665"/>
      <c r="CA99" s="665"/>
      <c r="CB99" s="665"/>
      <c r="CC99" s="665"/>
      <c r="CD99" s="665"/>
      <c r="CE99" s="665"/>
      <c r="CF99" s="665"/>
      <c r="CG99" s="666"/>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508"/>
    </row>
    <row r="100" spans="1:131" s="509" customFormat="1" ht="26.25" hidden="1" customHeight="1" x14ac:dyDescent="0.2">
      <c r="A100" s="701"/>
      <c r="B100" s="702"/>
      <c r="C100" s="702"/>
      <c r="D100" s="702"/>
      <c r="E100" s="702"/>
      <c r="F100" s="702"/>
      <c r="G100" s="702"/>
      <c r="H100" s="702"/>
      <c r="I100" s="702"/>
      <c r="J100" s="702"/>
      <c r="K100" s="702"/>
      <c r="L100" s="702"/>
      <c r="M100" s="702"/>
      <c r="N100" s="702"/>
      <c r="O100" s="702"/>
      <c r="P100" s="702"/>
      <c r="Q100" s="703"/>
      <c r="R100" s="703"/>
      <c r="S100" s="703"/>
      <c r="T100" s="703"/>
      <c r="U100" s="703"/>
      <c r="V100" s="703"/>
      <c r="W100" s="703"/>
      <c r="X100" s="703"/>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3"/>
      <c r="AY100" s="703"/>
      <c r="AZ100" s="704"/>
      <c r="BA100" s="704"/>
      <c r="BB100" s="704"/>
      <c r="BC100" s="704"/>
      <c r="BD100" s="704"/>
      <c r="BE100" s="619"/>
      <c r="BF100" s="619"/>
      <c r="BG100" s="619"/>
      <c r="BH100" s="619"/>
      <c r="BI100" s="619"/>
      <c r="BJ100" s="619"/>
      <c r="BK100" s="619"/>
      <c r="BL100" s="619"/>
      <c r="BM100" s="619"/>
      <c r="BN100" s="619"/>
      <c r="BO100" s="619"/>
      <c r="BP100" s="619"/>
      <c r="BQ100" s="585">
        <v>94</v>
      </c>
      <c r="BR100" s="663"/>
      <c r="BS100" s="664"/>
      <c r="BT100" s="665"/>
      <c r="BU100" s="665"/>
      <c r="BV100" s="665"/>
      <c r="BW100" s="665"/>
      <c r="BX100" s="665"/>
      <c r="BY100" s="665"/>
      <c r="BZ100" s="665"/>
      <c r="CA100" s="665"/>
      <c r="CB100" s="665"/>
      <c r="CC100" s="665"/>
      <c r="CD100" s="665"/>
      <c r="CE100" s="665"/>
      <c r="CF100" s="665"/>
      <c r="CG100" s="666"/>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508"/>
    </row>
    <row r="101" spans="1:131" s="509" customFormat="1" ht="26.25" hidden="1" customHeight="1" x14ac:dyDescent="0.2">
      <c r="A101" s="701"/>
      <c r="B101" s="702"/>
      <c r="C101" s="702"/>
      <c r="D101" s="702"/>
      <c r="E101" s="702"/>
      <c r="F101" s="702"/>
      <c r="G101" s="702"/>
      <c r="H101" s="702"/>
      <c r="I101" s="702"/>
      <c r="J101" s="702"/>
      <c r="K101" s="702"/>
      <c r="L101" s="702"/>
      <c r="M101" s="702"/>
      <c r="N101" s="702"/>
      <c r="O101" s="702"/>
      <c r="P101" s="702"/>
      <c r="Q101" s="703"/>
      <c r="R101" s="703"/>
      <c r="S101" s="703"/>
      <c r="T101" s="703"/>
      <c r="U101" s="703"/>
      <c r="V101" s="703"/>
      <c r="W101" s="703"/>
      <c r="X101" s="703"/>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3"/>
      <c r="AY101" s="703"/>
      <c r="AZ101" s="704"/>
      <c r="BA101" s="704"/>
      <c r="BB101" s="704"/>
      <c r="BC101" s="704"/>
      <c r="BD101" s="704"/>
      <c r="BE101" s="619"/>
      <c r="BF101" s="619"/>
      <c r="BG101" s="619"/>
      <c r="BH101" s="619"/>
      <c r="BI101" s="619"/>
      <c r="BJ101" s="619"/>
      <c r="BK101" s="619"/>
      <c r="BL101" s="619"/>
      <c r="BM101" s="619"/>
      <c r="BN101" s="619"/>
      <c r="BO101" s="619"/>
      <c r="BP101" s="619"/>
      <c r="BQ101" s="585">
        <v>95</v>
      </c>
      <c r="BR101" s="663"/>
      <c r="BS101" s="664"/>
      <c r="BT101" s="665"/>
      <c r="BU101" s="665"/>
      <c r="BV101" s="665"/>
      <c r="BW101" s="665"/>
      <c r="BX101" s="665"/>
      <c r="BY101" s="665"/>
      <c r="BZ101" s="665"/>
      <c r="CA101" s="665"/>
      <c r="CB101" s="665"/>
      <c r="CC101" s="665"/>
      <c r="CD101" s="665"/>
      <c r="CE101" s="665"/>
      <c r="CF101" s="665"/>
      <c r="CG101" s="666"/>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508"/>
    </row>
    <row r="102" spans="1:131" s="509" customFormat="1" ht="26.25" customHeight="1" thickBot="1" x14ac:dyDescent="0.25">
      <c r="A102" s="701"/>
      <c r="B102" s="702"/>
      <c r="C102" s="702"/>
      <c r="D102" s="702"/>
      <c r="E102" s="702"/>
      <c r="F102" s="702"/>
      <c r="G102" s="702"/>
      <c r="H102" s="702"/>
      <c r="I102" s="702"/>
      <c r="J102" s="702"/>
      <c r="K102" s="702"/>
      <c r="L102" s="702"/>
      <c r="M102" s="702"/>
      <c r="N102" s="702"/>
      <c r="O102" s="702"/>
      <c r="P102" s="702"/>
      <c r="Q102" s="703"/>
      <c r="R102" s="703"/>
      <c r="S102" s="703"/>
      <c r="T102" s="703"/>
      <c r="U102" s="703"/>
      <c r="V102" s="703"/>
      <c r="W102" s="703"/>
      <c r="X102" s="703"/>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3"/>
      <c r="AY102" s="703"/>
      <c r="AZ102" s="704"/>
      <c r="BA102" s="704"/>
      <c r="BB102" s="704"/>
      <c r="BC102" s="704"/>
      <c r="BD102" s="704"/>
      <c r="BE102" s="619"/>
      <c r="BF102" s="619"/>
      <c r="BG102" s="619"/>
      <c r="BH102" s="619"/>
      <c r="BI102" s="619"/>
      <c r="BJ102" s="619"/>
      <c r="BK102" s="619"/>
      <c r="BL102" s="619"/>
      <c r="BM102" s="619"/>
      <c r="BN102" s="619"/>
      <c r="BO102" s="619"/>
      <c r="BP102" s="619"/>
      <c r="BQ102" s="602" t="s">
        <v>323</v>
      </c>
      <c r="BR102" s="603" t="s">
        <v>354</v>
      </c>
      <c r="BS102" s="604"/>
      <c r="BT102" s="604"/>
      <c r="BU102" s="604"/>
      <c r="BV102" s="604"/>
      <c r="BW102" s="604"/>
      <c r="BX102" s="604"/>
      <c r="BY102" s="604"/>
      <c r="BZ102" s="604"/>
      <c r="CA102" s="604"/>
      <c r="CB102" s="604"/>
      <c r="CC102" s="604"/>
      <c r="CD102" s="604"/>
      <c r="CE102" s="604"/>
      <c r="CF102" s="604"/>
      <c r="CG102" s="605"/>
      <c r="CH102" s="705"/>
      <c r="CI102" s="706"/>
      <c r="CJ102" s="706"/>
      <c r="CK102" s="706"/>
      <c r="CL102" s="707"/>
      <c r="CM102" s="705"/>
      <c r="CN102" s="706"/>
      <c r="CO102" s="706"/>
      <c r="CP102" s="706"/>
      <c r="CQ102" s="707"/>
      <c r="CR102" s="708">
        <v>235</v>
      </c>
      <c r="CS102" s="659"/>
      <c r="CT102" s="659"/>
      <c r="CU102" s="659"/>
      <c r="CV102" s="709"/>
      <c r="CW102" s="708">
        <v>60</v>
      </c>
      <c r="CX102" s="659"/>
      <c r="CY102" s="659"/>
      <c r="CZ102" s="659"/>
      <c r="DA102" s="709"/>
      <c r="DB102" s="708">
        <v>210</v>
      </c>
      <c r="DC102" s="659"/>
      <c r="DD102" s="659"/>
      <c r="DE102" s="659"/>
      <c r="DF102" s="709"/>
      <c r="DG102" s="708">
        <v>642</v>
      </c>
      <c r="DH102" s="659"/>
      <c r="DI102" s="659"/>
      <c r="DJ102" s="659"/>
      <c r="DK102" s="709"/>
      <c r="DL102" s="708" t="s">
        <v>318</v>
      </c>
      <c r="DM102" s="659"/>
      <c r="DN102" s="659"/>
      <c r="DO102" s="659"/>
      <c r="DP102" s="709"/>
      <c r="DQ102" s="708" t="s">
        <v>318</v>
      </c>
      <c r="DR102" s="659"/>
      <c r="DS102" s="659"/>
      <c r="DT102" s="659"/>
      <c r="DU102" s="709"/>
      <c r="DV102" s="710"/>
      <c r="DW102" s="711"/>
      <c r="DX102" s="711"/>
      <c r="DY102" s="711"/>
      <c r="DZ102" s="712"/>
      <c r="EA102" s="508"/>
    </row>
    <row r="103" spans="1:131" s="509" customFormat="1" ht="26.25" customHeight="1" x14ac:dyDescent="0.2">
      <c r="A103" s="701"/>
      <c r="B103" s="702"/>
      <c r="C103" s="702"/>
      <c r="D103" s="702"/>
      <c r="E103" s="702"/>
      <c r="F103" s="702"/>
      <c r="G103" s="702"/>
      <c r="H103" s="702"/>
      <c r="I103" s="702"/>
      <c r="J103" s="702"/>
      <c r="K103" s="702"/>
      <c r="L103" s="702"/>
      <c r="M103" s="702"/>
      <c r="N103" s="702"/>
      <c r="O103" s="702"/>
      <c r="P103" s="702"/>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4"/>
      <c r="BA103" s="704"/>
      <c r="BB103" s="704"/>
      <c r="BC103" s="704"/>
      <c r="BD103" s="704"/>
      <c r="BE103" s="619"/>
      <c r="BF103" s="619"/>
      <c r="BG103" s="619"/>
      <c r="BH103" s="619"/>
      <c r="BI103" s="619"/>
      <c r="BJ103" s="619"/>
      <c r="BK103" s="619"/>
      <c r="BL103" s="619"/>
      <c r="BM103" s="619"/>
      <c r="BN103" s="619"/>
      <c r="BO103" s="619"/>
      <c r="BP103" s="619"/>
      <c r="BQ103" s="713" t="s">
        <v>355</v>
      </c>
      <c r="BR103" s="713"/>
      <c r="BS103" s="713"/>
      <c r="BT103" s="713"/>
      <c r="BU103" s="713"/>
      <c r="BV103" s="713"/>
      <c r="BW103" s="713"/>
      <c r="BX103" s="713"/>
      <c r="BY103" s="713"/>
      <c r="BZ103" s="713"/>
      <c r="CA103" s="713"/>
      <c r="CB103" s="713"/>
      <c r="CC103" s="713"/>
      <c r="CD103" s="713"/>
      <c r="CE103" s="713"/>
      <c r="CF103" s="713"/>
      <c r="CG103" s="713"/>
      <c r="CH103" s="713"/>
      <c r="CI103" s="713"/>
      <c r="CJ103" s="713"/>
      <c r="CK103" s="713"/>
      <c r="CL103" s="713"/>
      <c r="CM103" s="713"/>
      <c r="CN103" s="713"/>
      <c r="CO103" s="713"/>
      <c r="CP103" s="713"/>
      <c r="CQ103" s="713"/>
      <c r="CR103" s="713"/>
      <c r="CS103" s="713"/>
      <c r="CT103" s="713"/>
      <c r="CU103" s="713"/>
      <c r="CV103" s="713"/>
      <c r="CW103" s="713"/>
      <c r="CX103" s="713"/>
      <c r="CY103" s="713"/>
      <c r="CZ103" s="713"/>
      <c r="DA103" s="713"/>
      <c r="DB103" s="713"/>
      <c r="DC103" s="713"/>
      <c r="DD103" s="713"/>
      <c r="DE103" s="713"/>
      <c r="DF103" s="713"/>
      <c r="DG103" s="713"/>
      <c r="DH103" s="713"/>
      <c r="DI103" s="713"/>
      <c r="DJ103" s="713"/>
      <c r="DK103" s="713"/>
      <c r="DL103" s="713"/>
      <c r="DM103" s="713"/>
      <c r="DN103" s="713"/>
      <c r="DO103" s="713"/>
      <c r="DP103" s="713"/>
      <c r="DQ103" s="713"/>
      <c r="DR103" s="713"/>
      <c r="DS103" s="713"/>
      <c r="DT103" s="713"/>
      <c r="DU103" s="713"/>
      <c r="DV103" s="713"/>
      <c r="DW103" s="713"/>
      <c r="DX103" s="713"/>
      <c r="DY103" s="713"/>
      <c r="DZ103" s="713"/>
      <c r="EA103" s="508"/>
    </row>
    <row r="104" spans="1:131" s="509" customFormat="1" ht="26.25" customHeight="1" x14ac:dyDescent="0.2">
      <c r="A104" s="701"/>
      <c r="B104" s="702"/>
      <c r="C104" s="702"/>
      <c r="D104" s="702"/>
      <c r="E104" s="702"/>
      <c r="F104" s="702"/>
      <c r="G104" s="702"/>
      <c r="H104" s="702"/>
      <c r="I104" s="702"/>
      <c r="J104" s="702"/>
      <c r="K104" s="702"/>
      <c r="L104" s="702"/>
      <c r="M104" s="702"/>
      <c r="N104" s="702"/>
      <c r="O104" s="702"/>
      <c r="P104" s="702"/>
      <c r="Q104" s="703"/>
      <c r="R104" s="703"/>
      <c r="S104" s="703"/>
      <c r="T104" s="703"/>
      <c r="U104" s="703"/>
      <c r="V104" s="703"/>
      <c r="W104" s="703"/>
      <c r="X104" s="703"/>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3"/>
      <c r="AY104" s="703"/>
      <c r="AZ104" s="704"/>
      <c r="BA104" s="704"/>
      <c r="BB104" s="704"/>
      <c r="BC104" s="704"/>
      <c r="BD104" s="704"/>
      <c r="BE104" s="619"/>
      <c r="BF104" s="619"/>
      <c r="BG104" s="619"/>
      <c r="BH104" s="619"/>
      <c r="BI104" s="619"/>
      <c r="BJ104" s="619"/>
      <c r="BK104" s="619"/>
      <c r="BL104" s="619"/>
      <c r="BM104" s="619"/>
      <c r="BN104" s="619"/>
      <c r="BO104" s="619"/>
      <c r="BP104" s="619"/>
      <c r="BQ104" s="714" t="s">
        <v>356</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508"/>
    </row>
    <row r="105" spans="1:131" s="509" customFormat="1" ht="11.25" customHeight="1" x14ac:dyDescent="0.2">
      <c r="A105" s="619"/>
      <c r="B105" s="619"/>
      <c r="C105" s="619"/>
      <c r="D105" s="619"/>
      <c r="E105" s="619"/>
      <c r="F105" s="619"/>
      <c r="G105" s="619"/>
      <c r="H105" s="619"/>
      <c r="I105" s="619"/>
      <c r="J105" s="619"/>
      <c r="K105" s="619"/>
      <c r="L105" s="619"/>
      <c r="M105" s="619"/>
      <c r="N105" s="619"/>
      <c r="O105" s="619"/>
      <c r="P105" s="619"/>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19"/>
      <c r="AR105" s="619"/>
      <c r="AS105" s="619"/>
      <c r="AT105" s="619"/>
      <c r="AU105" s="619"/>
      <c r="AV105" s="619"/>
      <c r="AW105" s="619"/>
      <c r="AX105" s="619"/>
      <c r="AY105" s="619"/>
      <c r="AZ105" s="619"/>
      <c r="BA105" s="619"/>
      <c r="BB105" s="619"/>
      <c r="BC105" s="619"/>
      <c r="BD105" s="619"/>
      <c r="BE105" s="619"/>
      <c r="BF105" s="619"/>
      <c r="BG105" s="619"/>
      <c r="BH105" s="619"/>
      <c r="BI105" s="619"/>
      <c r="BJ105" s="619"/>
      <c r="BK105" s="619"/>
      <c r="BL105" s="619"/>
      <c r="BM105" s="619"/>
      <c r="BN105" s="619"/>
      <c r="BO105" s="619"/>
      <c r="BP105" s="619"/>
      <c r="BQ105" s="692"/>
      <c r="BR105" s="692"/>
      <c r="BS105" s="692"/>
      <c r="BT105" s="692"/>
      <c r="BU105" s="692"/>
      <c r="BV105" s="692"/>
      <c r="BW105" s="692"/>
      <c r="BX105" s="692"/>
      <c r="BY105" s="692"/>
      <c r="BZ105" s="692"/>
      <c r="CA105" s="692"/>
      <c r="CB105" s="692"/>
      <c r="CC105" s="692"/>
      <c r="CD105" s="692"/>
      <c r="CE105" s="692"/>
      <c r="CF105" s="692"/>
      <c r="CG105" s="692"/>
      <c r="CH105" s="692"/>
      <c r="CI105" s="692"/>
      <c r="CJ105" s="692"/>
      <c r="CK105" s="692"/>
      <c r="CL105" s="692"/>
      <c r="CM105" s="692"/>
      <c r="CN105" s="692"/>
      <c r="CO105" s="692"/>
      <c r="CP105" s="692"/>
      <c r="CQ105" s="692"/>
      <c r="CR105" s="692"/>
      <c r="CS105" s="692"/>
      <c r="CT105" s="692"/>
      <c r="CU105" s="692"/>
      <c r="CV105" s="692"/>
      <c r="CW105" s="692"/>
      <c r="CX105" s="692"/>
      <c r="CY105" s="692"/>
      <c r="CZ105" s="692"/>
      <c r="DA105" s="692"/>
      <c r="DB105" s="692"/>
      <c r="DC105" s="692"/>
      <c r="DD105" s="692"/>
      <c r="DE105" s="692"/>
      <c r="DF105" s="692"/>
      <c r="DG105" s="692"/>
      <c r="DH105" s="692"/>
      <c r="DI105" s="692"/>
      <c r="DJ105" s="692"/>
      <c r="DK105" s="692"/>
      <c r="DL105" s="692"/>
      <c r="DM105" s="692"/>
      <c r="DN105" s="692"/>
      <c r="DO105" s="692"/>
      <c r="DP105" s="692"/>
      <c r="DQ105" s="692"/>
      <c r="DR105" s="692"/>
      <c r="DS105" s="692"/>
      <c r="DT105" s="692"/>
      <c r="DU105" s="692"/>
      <c r="DV105" s="692"/>
      <c r="DW105" s="692"/>
      <c r="DX105" s="692"/>
      <c r="DY105" s="692"/>
      <c r="DZ105" s="692"/>
      <c r="EA105" s="508"/>
    </row>
    <row r="106" spans="1:131" s="509" customFormat="1" ht="11.25" customHeight="1" x14ac:dyDescent="0.2">
      <c r="A106" s="715"/>
      <c r="B106" s="715"/>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K106" s="715"/>
      <c r="AL106" s="715"/>
      <c r="AM106" s="715"/>
      <c r="AN106" s="715"/>
      <c r="AO106" s="715"/>
      <c r="AP106" s="715"/>
      <c r="AQ106" s="715"/>
      <c r="AR106" s="715"/>
      <c r="AS106" s="715"/>
      <c r="AT106" s="715"/>
      <c r="AU106" s="715"/>
      <c r="AV106" s="715"/>
      <c r="AW106" s="715"/>
      <c r="AX106" s="715"/>
      <c r="AY106" s="715"/>
      <c r="AZ106" s="715"/>
      <c r="BA106" s="715"/>
      <c r="BB106" s="715"/>
      <c r="BC106" s="715"/>
      <c r="BD106" s="715"/>
      <c r="BE106" s="715"/>
      <c r="BF106" s="715"/>
      <c r="BG106" s="715"/>
      <c r="BH106" s="715"/>
      <c r="BI106" s="715"/>
      <c r="BJ106" s="715"/>
      <c r="BK106" s="715"/>
      <c r="BL106" s="715"/>
      <c r="BM106" s="715"/>
      <c r="BN106" s="715"/>
      <c r="BO106" s="715"/>
      <c r="BP106" s="715"/>
      <c r="BQ106" s="692"/>
      <c r="BR106" s="692"/>
      <c r="BS106" s="692"/>
      <c r="BT106" s="692"/>
      <c r="BU106" s="692"/>
      <c r="BV106" s="692"/>
      <c r="BW106" s="692"/>
      <c r="BX106" s="692"/>
      <c r="BY106" s="692"/>
      <c r="BZ106" s="692"/>
      <c r="CA106" s="692"/>
      <c r="CB106" s="692"/>
      <c r="CC106" s="692"/>
      <c r="CD106" s="692"/>
      <c r="CE106" s="692"/>
      <c r="CF106" s="692"/>
      <c r="CG106" s="692"/>
      <c r="CH106" s="692"/>
      <c r="CI106" s="692"/>
      <c r="CJ106" s="692"/>
      <c r="CK106" s="692"/>
      <c r="CL106" s="692"/>
      <c r="CM106" s="692"/>
      <c r="CN106" s="692"/>
      <c r="CO106" s="692"/>
      <c r="CP106" s="692"/>
      <c r="CQ106" s="692"/>
      <c r="CR106" s="692"/>
      <c r="CS106" s="692"/>
      <c r="CT106" s="692"/>
      <c r="CU106" s="692"/>
      <c r="CV106" s="692"/>
      <c r="CW106" s="692"/>
      <c r="CX106" s="692"/>
      <c r="CY106" s="692"/>
      <c r="CZ106" s="692"/>
      <c r="DA106" s="692"/>
      <c r="DB106" s="692"/>
      <c r="DC106" s="692"/>
      <c r="DD106" s="692"/>
      <c r="DE106" s="692"/>
      <c r="DF106" s="692"/>
      <c r="DG106" s="692"/>
      <c r="DH106" s="692"/>
      <c r="DI106" s="692"/>
      <c r="DJ106" s="692"/>
      <c r="DK106" s="692"/>
      <c r="DL106" s="692"/>
      <c r="DM106" s="692"/>
      <c r="DN106" s="692"/>
      <c r="DO106" s="692"/>
      <c r="DP106" s="692"/>
      <c r="DQ106" s="692"/>
      <c r="DR106" s="692"/>
      <c r="DS106" s="692"/>
      <c r="DT106" s="692"/>
      <c r="DU106" s="692"/>
      <c r="DV106" s="692"/>
      <c r="DW106" s="692"/>
      <c r="DX106" s="692"/>
      <c r="DY106" s="692"/>
      <c r="DZ106" s="692"/>
      <c r="EA106" s="508"/>
    </row>
    <row r="107" spans="1:131" s="508" customFormat="1" ht="26.25" customHeight="1" thickBot="1" x14ac:dyDescent="0.25">
      <c r="A107" s="716" t="s">
        <v>357</v>
      </c>
      <c r="B107" s="717"/>
      <c r="C107" s="717"/>
      <c r="D107" s="717"/>
      <c r="E107" s="717"/>
      <c r="F107" s="717"/>
      <c r="G107" s="717"/>
      <c r="H107" s="717"/>
      <c r="I107" s="717"/>
      <c r="J107" s="717"/>
      <c r="K107" s="717"/>
      <c r="L107" s="717"/>
      <c r="M107" s="717"/>
      <c r="N107" s="717"/>
      <c r="O107" s="717"/>
      <c r="P107" s="717"/>
      <c r="Q107" s="717"/>
      <c r="R107" s="717"/>
      <c r="S107" s="717"/>
      <c r="T107" s="717"/>
      <c r="U107" s="717"/>
      <c r="V107" s="717"/>
      <c r="W107" s="717"/>
      <c r="X107" s="717"/>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6" t="s">
        <v>358</v>
      </c>
      <c r="AV107" s="717"/>
      <c r="AW107" s="717"/>
      <c r="AX107" s="717"/>
      <c r="AY107" s="717"/>
      <c r="AZ107" s="717"/>
      <c r="BA107" s="717"/>
      <c r="BB107" s="717"/>
      <c r="BC107" s="717"/>
      <c r="BD107" s="717"/>
      <c r="BE107" s="717"/>
      <c r="BF107" s="717"/>
      <c r="BG107" s="717"/>
      <c r="BH107" s="717"/>
      <c r="BI107" s="717"/>
      <c r="BJ107" s="717"/>
      <c r="BK107" s="717"/>
      <c r="BL107" s="717"/>
      <c r="BM107" s="717"/>
      <c r="BN107" s="717"/>
      <c r="BO107" s="717"/>
      <c r="BP107" s="717"/>
      <c r="BQ107" s="717"/>
      <c r="BR107" s="717"/>
      <c r="BS107" s="717"/>
      <c r="BT107" s="717"/>
      <c r="BU107" s="717"/>
      <c r="BV107" s="717"/>
      <c r="BW107" s="717"/>
      <c r="BX107" s="717"/>
      <c r="BY107" s="717"/>
      <c r="BZ107" s="717"/>
      <c r="CA107" s="717"/>
      <c r="CB107" s="717"/>
      <c r="CC107" s="717"/>
      <c r="CD107" s="717"/>
      <c r="CE107" s="717"/>
      <c r="CF107" s="717"/>
      <c r="CG107" s="717"/>
      <c r="CH107" s="717"/>
      <c r="CI107" s="717"/>
      <c r="CJ107" s="717"/>
      <c r="CK107" s="717"/>
      <c r="CL107" s="717"/>
      <c r="CM107" s="717"/>
      <c r="CN107" s="717"/>
      <c r="CO107" s="717"/>
      <c r="CP107" s="717"/>
      <c r="CQ107" s="717"/>
      <c r="CR107" s="717"/>
      <c r="CS107" s="717"/>
      <c r="CT107" s="717"/>
      <c r="CU107" s="717"/>
      <c r="CV107" s="717"/>
      <c r="CW107" s="717"/>
      <c r="CX107" s="717"/>
      <c r="CY107" s="717"/>
      <c r="CZ107" s="717"/>
      <c r="DA107" s="717"/>
      <c r="DB107" s="717"/>
      <c r="DC107" s="717"/>
      <c r="DD107" s="717"/>
      <c r="DE107" s="717"/>
      <c r="DF107" s="717"/>
      <c r="DG107" s="717"/>
      <c r="DH107" s="717"/>
      <c r="DI107" s="717"/>
      <c r="DJ107" s="717"/>
      <c r="DK107" s="717"/>
      <c r="DL107" s="717"/>
      <c r="DM107" s="717"/>
      <c r="DN107" s="717"/>
      <c r="DO107" s="717"/>
      <c r="DP107" s="717"/>
      <c r="DQ107" s="717"/>
      <c r="DR107" s="717"/>
      <c r="DS107" s="717"/>
      <c r="DT107" s="717"/>
      <c r="DU107" s="717"/>
      <c r="DV107" s="717"/>
      <c r="DW107" s="717"/>
      <c r="DX107" s="717"/>
      <c r="DY107" s="717"/>
      <c r="DZ107" s="717"/>
    </row>
    <row r="108" spans="1:131" s="508" customFormat="1" ht="26.25" customHeight="1" x14ac:dyDescent="0.2">
      <c r="A108" s="718" t="s">
        <v>359</v>
      </c>
      <c r="B108" s="719"/>
      <c r="C108" s="719"/>
      <c r="D108" s="719"/>
      <c r="E108" s="719"/>
      <c r="F108" s="719"/>
      <c r="G108" s="719"/>
      <c r="H108" s="719"/>
      <c r="I108" s="719"/>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20"/>
      <c r="AU108" s="718" t="s">
        <v>360</v>
      </c>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19"/>
      <c r="BT108" s="719"/>
      <c r="BU108" s="719"/>
      <c r="BV108" s="719"/>
      <c r="BW108" s="719"/>
      <c r="BX108" s="719"/>
      <c r="BY108" s="719"/>
      <c r="BZ108" s="719"/>
      <c r="CA108" s="719"/>
      <c r="CB108" s="719"/>
      <c r="CC108" s="719"/>
      <c r="CD108" s="719"/>
      <c r="CE108" s="719"/>
      <c r="CF108" s="719"/>
      <c r="CG108" s="719"/>
      <c r="CH108" s="719"/>
      <c r="CI108" s="719"/>
      <c r="CJ108" s="719"/>
      <c r="CK108" s="719"/>
      <c r="CL108" s="719"/>
      <c r="CM108" s="719"/>
      <c r="CN108" s="719"/>
      <c r="CO108" s="719"/>
      <c r="CP108" s="719"/>
      <c r="CQ108" s="719"/>
      <c r="CR108" s="719"/>
      <c r="CS108" s="719"/>
      <c r="CT108" s="719"/>
      <c r="CU108" s="719"/>
      <c r="CV108" s="719"/>
      <c r="CW108" s="719"/>
      <c r="CX108" s="719"/>
      <c r="CY108" s="719"/>
      <c r="CZ108" s="719"/>
      <c r="DA108" s="719"/>
      <c r="DB108" s="719"/>
      <c r="DC108" s="719"/>
      <c r="DD108" s="719"/>
      <c r="DE108" s="719"/>
      <c r="DF108" s="719"/>
      <c r="DG108" s="719"/>
      <c r="DH108" s="719"/>
      <c r="DI108" s="719"/>
      <c r="DJ108" s="719"/>
      <c r="DK108" s="719"/>
      <c r="DL108" s="719"/>
      <c r="DM108" s="719"/>
      <c r="DN108" s="719"/>
      <c r="DO108" s="719"/>
      <c r="DP108" s="719"/>
      <c r="DQ108" s="719"/>
      <c r="DR108" s="719"/>
      <c r="DS108" s="719"/>
      <c r="DT108" s="719"/>
      <c r="DU108" s="719"/>
      <c r="DV108" s="719"/>
      <c r="DW108" s="719"/>
      <c r="DX108" s="719"/>
      <c r="DY108" s="719"/>
      <c r="DZ108" s="720"/>
    </row>
    <row r="109" spans="1:131" s="508" customFormat="1" ht="26.25" customHeight="1" x14ac:dyDescent="0.2">
      <c r="A109" s="721" t="s">
        <v>361</v>
      </c>
      <c r="B109" s="722"/>
      <c r="C109" s="722"/>
      <c r="D109" s="722"/>
      <c r="E109" s="722"/>
      <c r="F109" s="722"/>
      <c r="G109" s="722"/>
      <c r="H109" s="722"/>
      <c r="I109" s="722"/>
      <c r="J109" s="722"/>
      <c r="K109" s="722"/>
      <c r="L109" s="722"/>
      <c r="M109" s="722"/>
      <c r="N109" s="722"/>
      <c r="O109" s="722"/>
      <c r="P109" s="722"/>
      <c r="Q109" s="722"/>
      <c r="R109" s="722"/>
      <c r="S109" s="722"/>
      <c r="T109" s="722"/>
      <c r="U109" s="722"/>
      <c r="V109" s="722"/>
      <c r="W109" s="722"/>
      <c r="X109" s="722"/>
      <c r="Y109" s="722"/>
      <c r="Z109" s="723"/>
      <c r="AA109" s="724" t="s">
        <v>362</v>
      </c>
      <c r="AB109" s="722"/>
      <c r="AC109" s="722"/>
      <c r="AD109" s="722"/>
      <c r="AE109" s="723"/>
      <c r="AF109" s="724" t="s">
        <v>237</v>
      </c>
      <c r="AG109" s="722"/>
      <c r="AH109" s="722"/>
      <c r="AI109" s="722"/>
      <c r="AJ109" s="723"/>
      <c r="AK109" s="724" t="s">
        <v>236</v>
      </c>
      <c r="AL109" s="722"/>
      <c r="AM109" s="722"/>
      <c r="AN109" s="722"/>
      <c r="AO109" s="723"/>
      <c r="AP109" s="724" t="s">
        <v>363</v>
      </c>
      <c r="AQ109" s="722"/>
      <c r="AR109" s="722"/>
      <c r="AS109" s="722"/>
      <c r="AT109" s="725"/>
      <c r="AU109" s="721" t="s">
        <v>361</v>
      </c>
      <c r="AV109" s="722"/>
      <c r="AW109" s="722"/>
      <c r="AX109" s="722"/>
      <c r="AY109" s="722"/>
      <c r="AZ109" s="722"/>
      <c r="BA109" s="722"/>
      <c r="BB109" s="722"/>
      <c r="BC109" s="722"/>
      <c r="BD109" s="722"/>
      <c r="BE109" s="722"/>
      <c r="BF109" s="722"/>
      <c r="BG109" s="722"/>
      <c r="BH109" s="722"/>
      <c r="BI109" s="722"/>
      <c r="BJ109" s="722"/>
      <c r="BK109" s="722"/>
      <c r="BL109" s="722"/>
      <c r="BM109" s="722"/>
      <c r="BN109" s="722"/>
      <c r="BO109" s="722"/>
      <c r="BP109" s="723"/>
      <c r="BQ109" s="724" t="s">
        <v>362</v>
      </c>
      <c r="BR109" s="722"/>
      <c r="BS109" s="722"/>
      <c r="BT109" s="722"/>
      <c r="BU109" s="723"/>
      <c r="BV109" s="724" t="s">
        <v>237</v>
      </c>
      <c r="BW109" s="722"/>
      <c r="BX109" s="722"/>
      <c r="BY109" s="722"/>
      <c r="BZ109" s="723"/>
      <c r="CA109" s="724" t="s">
        <v>236</v>
      </c>
      <c r="CB109" s="722"/>
      <c r="CC109" s="722"/>
      <c r="CD109" s="722"/>
      <c r="CE109" s="723"/>
      <c r="CF109" s="726" t="s">
        <v>363</v>
      </c>
      <c r="CG109" s="726"/>
      <c r="CH109" s="726"/>
      <c r="CI109" s="726"/>
      <c r="CJ109" s="726"/>
      <c r="CK109" s="724" t="s">
        <v>364</v>
      </c>
      <c r="CL109" s="722"/>
      <c r="CM109" s="722"/>
      <c r="CN109" s="722"/>
      <c r="CO109" s="722"/>
      <c r="CP109" s="722"/>
      <c r="CQ109" s="722"/>
      <c r="CR109" s="722"/>
      <c r="CS109" s="722"/>
      <c r="CT109" s="722"/>
      <c r="CU109" s="722"/>
      <c r="CV109" s="722"/>
      <c r="CW109" s="722"/>
      <c r="CX109" s="722"/>
      <c r="CY109" s="722"/>
      <c r="CZ109" s="722"/>
      <c r="DA109" s="722"/>
      <c r="DB109" s="722"/>
      <c r="DC109" s="722"/>
      <c r="DD109" s="722"/>
      <c r="DE109" s="722"/>
      <c r="DF109" s="723"/>
      <c r="DG109" s="724" t="s">
        <v>362</v>
      </c>
      <c r="DH109" s="722"/>
      <c r="DI109" s="722"/>
      <c r="DJ109" s="722"/>
      <c r="DK109" s="723"/>
      <c r="DL109" s="724" t="s">
        <v>237</v>
      </c>
      <c r="DM109" s="722"/>
      <c r="DN109" s="722"/>
      <c r="DO109" s="722"/>
      <c r="DP109" s="723"/>
      <c r="DQ109" s="724" t="s">
        <v>236</v>
      </c>
      <c r="DR109" s="722"/>
      <c r="DS109" s="722"/>
      <c r="DT109" s="722"/>
      <c r="DU109" s="723"/>
      <c r="DV109" s="724" t="s">
        <v>363</v>
      </c>
      <c r="DW109" s="722"/>
      <c r="DX109" s="722"/>
      <c r="DY109" s="722"/>
      <c r="DZ109" s="725"/>
    </row>
    <row r="110" spans="1:131" s="508" customFormat="1" ht="26.25" customHeight="1" x14ac:dyDescent="0.2">
      <c r="A110" s="727" t="s">
        <v>365</v>
      </c>
      <c r="B110" s="728"/>
      <c r="C110" s="728"/>
      <c r="D110" s="728"/>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9"/>
      <c r="AA110" s="730">
        <v>929740</v>
      </c>
      <c r="AB110" s="731"/>
      <c r="AC110" s="731"/>
      <c r="AD110" s="731"/>
      <c r="AE110" s="732"/>
      <c r="AF110" s="733">
        <v>948290</v>
      </c>
      <c r="AG110" s="731"/>
      <c r="AH110" s="731"/>
      <c r="AI110" s="731"/>
      <c r="AJ110" s="732"/>
      <c r="AK110" s="733">
        <v>956483</v>
      </c>
      <c r="AL110" s="731"/>
      <c r="AM110" s="731"/>
      <c r="AN110" s="731"/>
      <c r="AO110" s="732"/>
      <c r="AP110" s="734">
        <v>15.2</v>
      </c>
      <c r="AQ110" s="735"/>
      <c r="AR110" s="735"/>
      <c r="AS110" s="735"/>
      <c r="AT110" s="736"/>
      <c r="AU110" s="737" t="s">
        <v>366</v>
      </c>
      <c r="AV110" s="738"/>
      <c r="AW110" s="738"/>
      <c r="AX110" s="738"/>
      <c r="AY110" s="738"/>
      <c r="AZ110" s="739" t="s">
        <v>367</v>
      </c>
      <c r="BA110" s="728"/>
      <c r="BB110" s="728"/>
      <c r="BC110" s="728"/>
      <c r="BD110" s="728"/>
      <c r="BE110" s="728"/>
      <c r="BF110" s="728"/>
      <c r="BG110" s="728"/>
      <c r="BH110" s="728"/>
      <c r="BI110" s="728"/>
      <c r="BJ110" s="728"/>
      <c r="BK110" s="728"/>
      <c r="BL110" s="728"/>
      <c r="BM110" s="728"/>
      <c r="BN110" s="728"/>
      <c r="BO110" s="728"/>
      <c r="BP110" s="729"/>
      <c r="BQ110" s="740">
        <v>10400682</v>
      </c>
      <c r="BR110" s="741"/>
      <c r="BS110" s="741"/>
      <c r="BT110" s="741"/>
      <c r="BU110" s="741"/>
      <c r="BV110" s="741">
        <v>10157316</v>
      </c>
      <c r="BW110" s="741"/>
      <c r="BX110" s="741"/>
      <c r="BY110" s="741"/>
      <c r="BZ110" s="741"/>
      <c r="CA110" s="741">
        <v>9893935</v>
      </c>
      <c r="CB110" s="741"/>
      <c r="CC110" s="741"/>
      <c r="CD110" s="741"/>
      <c r="CE110" s="741"/>
      <c r="CF110" s="742">
        <v>157.69999999999999</v>
      </c>
      <c r="CG110" s="743"/>
      <c r="CH110" s="743"/>
      <c r="CI110" s="743"/>
      <c r="CJ110" s="743"/>
      <c r="CK110" s="744" t="s">
        <v>368</v>
      </c>
      <c r="CL110" s="745"/>
      <c r="CM110" s="746" t="s">
        <v>369</v>
      </c>
      <c r="CN110" s="747"/>
      <c r="CO110" s="747"/>
      <c r="CP110" s="747"/>
      <c r="CQ110" s="747"/>
      <c r="CR110" s="747"/>
      <c r="CS110" s="747"/>
      <c r="CT110" s="747"/>
      <c r="CU110" s="747"/>
      <c r="CV110" s="747"/>
      <c r="CW110" s="747"/>
      <c r="CX110" s="747"/>
      <c r="CY110" s="747"/>
      <c r="CZ110" s="747"/>
      <c r="DA110" s="747"/>
      <c r="DB110" s="747"/>
      <c r="DC110" s="747"/>
      <c r="DD110" s="747"/>
      <c r="DE110" s="747"/>
      <c r="DF110" s="748"/>
      <c r="DG110" s="740" t="s">
        <v>66</v>
      </c>
      <c r="DH110" s="741"/>
      <c r="DI110" s="741"/>
      <c r="DJ110" s="741"/>
      <c r="DK110" s="741"/>
      <c r="DL110" s="741" t="s">
        <v>66</v>
      </c>
      <c r="DM110" s="741"/>
      <c r="DN110" s="741"/>
      <c r="DO110" s="741"/>
      <c r="DP110" s="741"/>
      <c r="DQ110" s="741" t="s">
        <v>66</v>
      </c>
      <c r="DR110" s="741"/>
      <c r="DS110" s="741"/>
      <c r="DT110" s="741"/>
      <c r="DU110" s="741"/>
      <c r="DV110" s="749" t="s">
        <v>66</v>
      </c>
      <c r="DW110" s="749"/>
      <c r="DX110" s="749"/>
      <c r="DY110" s="749"/>
      <c r="DZ110" s="750"/>
    </row>
    <row r="111" spans="1:131" s="508" customFormat="1" ht="26.25" customHeight="1" x14ac:dyDescent="0.2">
      <c r="A111" s="751" t="s">
        <v>370</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53"/>
      <c r="AA111" s="754" t="s">
        <v>66</v>
      </c>
      <c r="AB111" s="755"/>
      <c r="AC111" s="755"/>
      <c r="AD111" s="755"/>
      <c r="AE111" s="756"/>
      <c r="AF111" s="757" t="s">
        <v>66</v>
      </c>
      <c r="AG111" s="755"/>
      <c r="AH111" s="755"/>
      <c r="AI111" s="755"/>
      <c r="AJ111" s="756"/>
      <c r="AK111" s="757" t="s">
        <v>66</v>
      </c>
      <c r="AL111" s="755"/>
      <c r="AM111" s="755"/>
      <c r="AN111" s="755"/>
      <c r="AO111" s="756"/>
      <c r="AP111" s="758" t="s">
        <v>66</v>
      </c>
      <c r="AQ111" s="759"/>
      <c r="AR111" s="759"/>
      <c r="AS111" s="759"/>
      <c r="AT111" s="760"/>
      <c r="AU111" s="761"/>
      <c r="AV111" s="762"/>
      <c r="AW111" s="762"/>
      <c r="AX111" s="762"/>
      <c r="AY111" s="762"/>
      <c r="AZ111" s="763" t="s">
        <v>371</v>
      </c>
      <c r="BA111" s="764"/>
      <c r="BB111" s="764"/>
      <c r="BC111" s="764"/>
      <c r="BD111" s="764"/>
      <c r="BE111" s="764"/>
      <c r="BF111" s="764"/>
      <c r="BG111" s="764"/>
      <c r="BH111" s="764"/>
      <c r="BI111" s="764"/>
      <c r="BJ111" s="764"/>
      <c r="BK111" s="764"/>
      <c r="BL111" s="764"/>
      <c r="BM111" s="764"/>
      <c r="BN111" s="764"/>
      <c r="BO111" s="764"/>
      <c r="BP111" s="765"/>
      <c r="BQ111" s="766" t="s">
        <v>66</v>
      </c>
      <c r="BR111" s="767"/>
      <c r="BS111" s="767"/>
      <c r="BT111" s="767"/>
      <c r="BU111" s="767"/>
      <c r="BV111" s="767" t="s">
        <v>66</v>
      </c>
      <c r="BW111" s="767"/>
      <c r="BX111" s="767"/>
      <c r="BY111" s="767"/>
      <c r="BZ111" s="767"/>
      <c r="CA111" s="767" t="s">
        <v>66</v>
      </c>
      <c r="CB111" s="767"/>
      <c r="CC111" s="767"/>
      <c r="CD111" s="767"/>
      <c r="CE111" s="767"/>
      <c r="CF111" s="768" t="s">
        <v>66</v>
      </c>
      <c r="CG111" s="769"/>
      <c r="CH111" s="769"/>
      <c r="CI111" s="769"/>
      <c r="CJ111" s="769"/>
      <c r="CK111" s="770"/>
      <c r="CL111" s="771"/>
      <c r="CM111" s="772" t="s">
        <v>372</v>
      </c>
      <c r="CN111" s="773"/>
      <c r="CO111" s="773"/>
      <c r="CP111" s="773"/>
      <c r="CQ111" s="773"/>
      <c r="CR111" s="773"/>
      <c r="CS111" s="773"/>
      <c r="CT111" s="773"/>
      <c r="CU111" s="773"/>
      <c r="CV111" s="773"/>
      <c r="CW111" s="773"/>
      <c r="CX111" s="773"/>
      <c r="CY111" s="773"/>
      <c r="CZ111" s="773"/>
      <c r="DA111" s="773"/>
      <c r="DB111" s="773"/>
      <c r="DC111" s="773"/>
      <c r="DD111" s="773"/>
      <c r="DE111" s="773"/>
      <c r="DF111" s="774"/>
      <c r="DG111" s="766" t="s">
        <v>66</v>
      </c>
      <c r="DH111" s="767"/>
      <c r="DI111" s="767"/>
      <c r="DJ111" s="767"/>
      <c r="DK111" s="767"/>
      <c r="DL111" s="767" t="s">
        <v>66</v>
      </c>
      <c r="DM111" s="767"/>
      <c r="DN111" s="767"/>
      <c r="DO111" s="767"/>
      <c r="DP111" s="767"/>
      <c r="DQ111" s="767" t="s">
        <v>66</v>
      </c>
      <c r="DR111" s="767"/>
      <c r="DS111" s="767"/>
      <c r="DT111" s="767"/>
      <c r="DU111" s="767"/>
      <c r="DV111" s="775" t="s">
        <v>66</v>
      </c>
      <c r="DW111" s="775"/>
      <c r="DX111" s="775"/>
      <c r="DY111" s="775"/>
      <c r="DZ111" s="776"/>
    </row>
    <row r="112" spans="1:131" s="508" customFormat="1" ht="26.25" customHeight="1" x14ac:dyDescent="0.2">
      <c r="A112" s="777" t="s">
        <v>373</v>
      </c>
      <c r="B112" s="778"/>
      <c r="C112" s="764" t="s">
        <v>374</v>
      </c>
      <c r="D112" s="764"/>
      <c r="E112" s="764"/>
      <c r="F112" s="764"/>
      <c r="G112" s="764"/>
      <c r="H112" s="764"/>
      <c r="I112" s="764"/>
      <c r="J112" s="764"/>
      <c r="K112" s="764"/>
      <c r="L112" s="764"/>
      <c r="M112" s="764"/>
      <c r="N112" s="764"/>
      <c r="O112" s="764"/>
      <c r="P112" s="764"/>
      <c r="Q112" s="764"/>
      <c r="R112" s="764"/>
      <c r="S112" s="764"/>
      <c r="T112" s="764"/>
      <c r="U112" s="764"/>
      <c r="V112" s="764"/>
      <c r="W112" s="764"/>
      <c r="X112" s="764"/>
      <c r="Y112" s="764"/>
      <c r="Z112" s="765"/>
      <c r="AA112" s="779" t="s">
        <v>66</v>
      </c>
      <c r="AB112" s="780"/>
      <c r="AC112" s="780"/>
      <c r="AD112" s="780"/>
      <c r="AE112" s="781"/>
      <c r="AF112" s="782" t="s">
        <v>66</v>
      </c>
      <c r="AG112" s="780"/>
      <c r="AH112" s="780"/>
      <c r="AI112" s="780"/>
      <c r="AJ112" s="781"/>
      <c r="AK112" s="782" t="s">
        <v>66</v>
      </c>
      <c r="AL112" s="780"/>
      <c r="AM112" s="780"/>
      <c r="AN112" s="780"/>
      <c r="AO112" s="781"/>
      <c r="AP112" s="783" t="s">
        <v>66</v>
      </c>
      <c r="AQ112" s="784"/>
      <c r="AR112" s="784"/>
      <c r="AS112" s="784"/>
      <c r="AT112" s="785"/>
      <c r="AU112" s="761"/>
      <c r="AV112" s="762"/>
      <c r="AW112" s="762"/>
      <c r="AX112" s="762"/>
      <c r="AY112" s="762"/>
      <c r="AZ112" s="763" t="s">
        <v>375</v>
      </c>
      <c r="BA112" s="764"/>
      <c r="BB112" s="764"/>
      <c r="BC112" s="764"/>
      <c r="BD112" s="764"/>
      <c r="BE112" s="764"/>
      <c r="BF112" s="764"/>
      <c r="BG112" s="764"/>
      <c r="BH112" s="764"/>
      <c r="BI112" s="764"/>
      <c r="BJ112" s="764"/>
      <c r="BK112" s="764"/>
      <c r="BL112" s="764"/>
      <c r="BM112" s="764"/>
      <c r="BN112" s="764"/>
      <c r="BO112" s="764"/>
      <c r="BP112" s="765"/>
      <c r="BQ112" s="766">
        <v>4900748</v>
      </c>
      <c r="BR112" s="767"/>
      <c r="BS112" s="767"/>
      <c r="BT112" s="767"/>
      <c r="BU112" s="767"/>
      <c r="BV112" s="767">
        <v>4890585</v>
      </c>
      <c r="BW112" s="767"/>
      <c r="BX112" s="767"/>
      <c r="BY112" s="767"/>
      <c r="BZ112" s="767"/>
      <c r="CA112" s="767">
        <v>5047150</v>
      </c>
      <c r="CB112" s="767"/>
      <c r="CC112" s="767"/>
      <c r="CD112" s="767"/>
      <c r="CE112" s="767"/>
      <c r="CF112" s="768">
        <v>80.400000000000006</v>
      </c>
      <c r="CG112" s="769"/>
      <c r="CH112" s="769"/>
      <c r="CI112" s="769"/>
      <c r="CJ112" s="769"/>
      <c r="CK112" s="770"/>
      <c r="CL112" s="771"/>
      <c r="CM112" s="772" t="s">
        <v>376</v>
      </c>
      <c r="CN112" s="773"/>
      <c r="CO112" s="773"/>
      <c r="CP112" s="773"/>
      <c r="CQ112" s="773"/>
      <c r="CR112" s="773"/>
      <c r="CS112" s="773"/>
      <c r="CT112" s="773"/>
      <c r="CU112" s="773"/>
      <c r="CV112" s="773"/>
      <c r="CW112" s="773"/>
      <c r="CX112" s="773"/>
      <c r="CY112" s="773"/>
      <c r="CZ112" s="773"/>
      <c r="DA112" s="773"/>
      <c r="DB112" s="773"/>
      <c r="DC112" s="773"/>
      <c r="DD112" s="773"/>
      <c r="DE112" s="773"/>
      <c r="DF112" s="774"/>
      <c r="DG112" s="766" t="s">
        <v>66</v>
      </c>
      <c r="DH112" s="767"/>
      <c r="DI112" s="767"/>
      <c r="DJ112" s="767"/>
      <c r="DK112" s="767"/>
      <c r="DL112" s="767" t="s">
        <v>66</v>
      </c>
      <c r="DM112" s="767"/>
      <c r="DN112" s="767"/>
      <c r="DO112" s="767"/>
      <c r="DP112" s="767"/>
      <c r="DQ112" s="767" t="s">
        <v>66</v>
      </c>
      <c r="DR112" s="767"/>
      <c r="DS112" s="767"/>
      <c r="DT112" s="767"/>
      <c r="DU112" s="767"/>
      <c r="DV112" s="775" t="s">
        <v>66</v>
      </c>
      <c r="DW112" s="775"/>
      <c r="DX112" s="775"/>
      <c r="DY112" s="775"/>
      <c r="DZ112" s="776"/>
    </row>
    <row r="113" spans="1:130" s="508" customFormat="1" ht="26.25" customHeight="1" x14ac:dyDescent="0.2">
      <c r="A113" s="786"/>
      <c r="B113" s="787"/>
      <c r="C113" s="764" t="s">
        <v>377</v>
      </c>
      <c r="D113" s="764"/>
      <c r="E113" s="764"/>
      <c r="F113" s="764"/>
      <c r="G113" s="764"/>
      <c r="H113" s="764"/>
      <c r="I113" s="764"/>
      <c r="J113" s="764"/>
      <c r="K113" s="764"/>
      <c r="L113" s="764"/>
      <c r="M113" s="764"/>
      <c r="N113" s="764"/>
      <c r="O113" s="764"/>
      <c r="P113" s="764"/>
      <c r="Q113" s="764"/>
      <c r="R113" s="764"/>
      <c r="S113" s="764"/>
      <c r="T113" s="764"/>
      <c r="U113" s="764"/>
      <c r="V113" s="764"/>
      <c r="W113" s="764"/>
      <c r="X113" s="764"/>
      <c r="Y113" s="764"/>
      <c r="Z113" s="765"/>
      <c r="AA113" s="754">
        <v>269590</v>
      </c>
      <c r="AB113" s="755"/>
      <c r="AC113" s="755"/>
      <c r="AD113" s="755"/>
      <c r="AE113" s="756"/>
      <c r="AF113" s="757">
        <v>290509</v>
      </c>
      <c r="AG113" s="755"/>
      <c r="AH113" s="755"/>
      <c r="AI113" s="755"/>
      <c r="AJ113" s="756"/>
      <c r="AK113" s="757">
        <v>321858</v>
      </c>
      <c r="AL113" s="755"/>
      <c r="AM113" s="755"/>
      <c r="AN113" s="755"/>
      <c r="AO113" s="756"/>
      <c r="AP113" s="758">
        <v>5.0999999999999996</v>
      </c>
      <c r="AQ113" s="759"/>
      <c r="AR113" s="759"/>
      <c r="AS113" s="759"/>
      <c r="AT113" s="760"/>
      <c r="AU113" s="761"/>
      <c r="AV113" s="762"/>
      <c r="AW113" s="762"/>
      <c r="AX113" s="762"/>
      <c r="AY113" s="762"/>
      <c r="AZ113" s="763" t="s">
        <v>378</v>
      </c>
      <c r="BA113" s="764"/>
      <c r="BB113" s="764"/>
      <c r="BC113" s="764"/>
      <c r="BD113" s="764"/>
      <c r="BE113" s="764"/>
      <c r="BF113" s="764"/>
      <c r="BG113" s="764"/>
      <c r="BH113" s="764"/>
      <c r="BI113" s="764"/>
      <c r="BJ113" s="764"/>
      <c r="BK113" s="764"/>
      <c r="BL113" s="764"/>
      <c r="BM113" s="764"/>
      <c r="BN113" s="764"/>
      <c r="BO113" s="764"/>
      <c r="BP113" s="765"/>
      <c r="BQ113" s="766" t="s">
        <v>66</v>
      </c>
      <c r="BR113" s="767"/>
      <c r="BS113" s="767"/>
      <c r="BT113" s="767"/>
      <c r="BU113" s="767"/>
      <c r="BV113" s="767" t="s">
        <v>66</v>
      </c>
      <c r="BW113" s="767"/>
      <c r="BX113" s="767"/>
      <c r="BY113" s="767"/>
      <c r="BZ113" s="767"/>
      <c r="CA113" s="767" t="s">
        <v>66</v>
      </c>
      <c r="CB113" s="767"/>
      <c r="CC113" s="767"/>
      <c r="CD113" s="767"/>
      <c r="CE113" s="767"/>
      <c r="CF113" s="768" t="s">
        <v>66</v>
      </c>
      <c r="CG113" s="769"/>
      <c r="CH113" s="769"/>
      <c r="CI113" s="769"/>
      <c r="CJ113" s="769"/>
      <c r="CK113" s="770"/>
      <c r="CL113" s="771"/>
      <c r="CM113" s="772" t="s">
        <v>379</v>
      </c>
      <c r="CN113" s="773"/>
      <c r="CO113" s="773"/>
      <c r="CP113" s="773"/>
      <c r="CQ113" s="773"/>
      <c r="CR113" s="773"/>
      <c r="CS113" s="773"/>
      <c r="CT113" s="773"/>
      <c r="CU113" s="773"/>
      <c r="CV113" s="773"/>
      <c r="CW113" s="773"/>
      <c r="CX113" s="773"/>
      <c r="CY113" s="773"/>
      <c r="CZ113" s="773"/>
      <c r="DA113" s="773"/>
      <c r="DB113" s="773"/>
      <c r="DC113" s="773"/>
      <c r="DD113" s="773"/>
      <c r="DE113" s="773"/>
      <c r="DF113" s="774"/>
      <c r="DG113" s="779" t="s">
        <v>66</v>
      </c>
      <c r="DH113" s="780"/>
      <c r="DI113" s="780"/>
      <c r="DJ113" s="780"/>
      <c r="DK113" s="781"/>
      <c r="DL113" s="782" t="s">
        <v>66</v>
      </c>
      <c r="DM113" s="780"/>
      <c r="DN113" s="780"/>
      <c r="DO113" s="780"/>
      <c r="DP113" s="781"/>
      <c r="DQ113" s="782" t="s">
        <v>66</v>
      </c>
      <c r="DR113" s="780"/>
      <c r="DS113" s="780"/>
      <c r="DT113" s="780"/>
      <c r="DU113" s="781"/>
      <c r="DV113" s="783" t="s">
        <v>66</v>
      </c>
      <c r="DW113" s="784"/>
      <c r="DX113" s="784"/>
      <c r="DY113" s="784"/>
      <c r="DZ113" s="785"/>
    </row>
    <row r="114" spans="1:130" s="508" customFormat="1" ht="26.25" customHeight="1" x14ac:dyDescent="0.2">
      <c r="A114" s="786"/>
      <c r="B114" s="787"/>
      <c r="C114" s="764" t="s">
        <v>380</v>
      </c>
      <c r="D114" s="764"/>
      <c r="E114" s="764"/>
      <c r="F114" s="764"/>
      <c r="G114" s="764"/>
      <c r="H114" s="764"/>
      <c r="I114" s="764"/>
      <c r="J114" s="764"/>
      <c r="K114" s="764"/>
      <c r="L114" s="764"/>
      <c r="M114" s="764"/>
      <c r="N114" s="764"/>
      <c r="O114" s="764"/>
      <c r="P114" s="764"/>
      <c r="Q114" s="764"/>
      <c r="R114" s="764"/>
      <c r="S114" s="764"/>
      <c r="T114" s="764"/>
      <c r="U114" s="764"/>
      <c r="V114" s="764"/>
      <c r="W114" s="764"/>
      <c r="X114" s="764"/>
      <c r="Y114" s="764"/>
      <c r="Z114" s="765"/>
      <c r="AA114" s="779" t="s">
        <v>66</v>
      </c>
      <c r="AB114" s="780"/>
      <c r="AC114" s="780"/>
      <c r="AD114" s="780"/>
      <c r="AE114" s="781"/>
      <c r="AF114" s="782" t="s">
        <v>66</v>
      </c>
      <c r="AG114" s="780"/>
      <c r="AH114" s="780"/>
      <c r="AI114" s="780"/>
      <c r="AJ114" s="781"/>
      <c r="AK114" s="782" t="s">
        <v>66</v>
      </c>
      <c r="AL114" s="780"/>
      <c r="AM114" s="780"/>
      <c r="AN114" s="780"/>
      <c r="AO114" s="781"/>
      <c r="AP114" s="783" t="s">
        <v>66</v>
      </c>
      <c r="AQ114" s="784"/>
      <c r="AR114" s="784"/>
      <c r="AS114" s="784"/>
      <c r="AT114" s="785"/>
      <c r="AU114" s="761"/>
      <c r="AV114" s="762"/>
      <c r="AW114" s="762"/>
      <c r="AX114" s="762"/>
      <c r="AY114" s="762"/>
      <c r="AZ114" s="763" t="s">
        <v>381</v>
      </c>
      <c r="BA114" s="764"/>
      <c r="BB114" s="764"/>
      <c r="BC114" s="764"/>
      <c r="BD114" s="764"/>
      <c r="BE114" s="764"/>
      <c r="BF114" s="764"/>
      <c r="BG114" s="764"/>
      <c r="BH114" s="764"/>
      <c r="BI114" s="764"/>
      <c r="BJ114" s="764"/>
      <c r="BK114" s="764"/>
      <c r="BL114" s="764"/>
      <c r="BM114" s="764"/>
      <c r="BN114" s="764"/>
      <c r="BO114" s="764"/>
      <c r="BP114" s="765"/>
      <c r="BQ114" s="766" t="s">
        <v>66</v>
      </c>
      <c r="BR114" s="767"/>
      <c r="BS114" s="767"/>
      <c r="BT114" s="767"/>
      <c r="BU114" s="767"/>
      <c r="BV114" s="767" t="s">
        <v>66</v>
      </c>
      <c r="BW114" s="767"/>
      <c r="BX114" s="767"/>
      <c r="BY114" s="767"/>
      <c r="BZ114" s="767"/>
      <c r="CA114" s="767" t="s">
        <v>66</v>
      </c>
      <c r="CB114" s="767"/>
      <c r="CC114" s="767"/>
      <c r="CD114" s="767"/>
      <c r="CE114" s="767"/>
      <c r="CF114" s="768" t="s">
        <v>66</v>
      </c>
      <c r="CG114" s="769"/>
      <c r="CH114" s="769"/>
      <c r="CI114" s="769"/>
      <c r="CJ114" s="769"/>
      <c r="CK114" s="770"/>
      <c r="CL114" s="771"/>
      <c r="CM114" s="772" t="s">
        <v>382</v>
      </c>
      <c r="CN114" s="773"/>
      <c r="CO114" s="773"/>
      <c r="CP114" s="773"/>
      <c r="CQ114" s="773"/>
      <c r="CR114" s="773"/>
      <c r="CS114" s="773"/>
      <c r="CT114" s="773"/>
      <c r="CU114" s="773"/>
      <c r="CV114" s="773"/>
      <c r="CW114" s="773"/>
      <c r="CX114" s="773"/>
      <c r="CY114" s="773"/>
      <c r="CZ114" s="773"/>
      <c r="DA114" s="773"/>
      <c r="DB114" s="773"/>
      <c r="DC114" s="773"/>
      <c r="DD114" s="773"/>
      <c r="DE114" s="773"/>
      <c r="DF114" s="774"/>
      <c r="DG114" s="779" t="s">
        <v>66</v>
      </c>
      <c r="DH114" s="780"/>
      <c r="DI114" s="780"/>
      <c r="DJ114" s="780"/>
      <c r="DK114" s="781"/>
      <c r="DL114" s="782" t="s">
        <v>66</v>
      </c>
      <c r="DM114" s="780"/>
      <c r="DN114" s="780"/>
      <c r="DO114" s="780"/>
      <c r="DP114" s="781"/>
      <c r="DQ114" s="782" t="s">
        <v>66</v>
      </c>
      <c r="DR114" s="780"/>
      <c r="DS114" s="780"/>
      <c r="DT114" s="780"/>
      <c r="DU114" s="781"/>
      <c r="DV114" s="783" t="s">
        <v>66</v>
      </c>
      <c r="DW114" s="784"/>
      <c r="DX114" s="784"/>
      <c r="DY114" s="784"/>
      <c r="DZ114" s="785"/>
    </row>
    <row r="115" spans="1:130" s="508" customFormat="1" ht="26.25" customHeight="1" x14ac:dyDescent="0.2">
      <c r="A115" s="786"/>
      <c r="B115" s="787"/>
      <c r="C115" s="764" t="s">
        <v>383</v>
      </c>
      <c r="D115" s="764"/>
      <c r="E115" s="764"/>
      <c r="F115" s="764"/>
      <c r="G115" s="764"/>
      <c r="H115" s="764"/>
      <c r="I115" s="764"/>
      <c r="J115" s="764"/>
      <c r="K115" s="764"/>
      <c r="L115" s="764"/>
      <c r="M115" s="764"/>
      <c r="N115" s="764"/>
      <c r="O115" s="764"/>
      <c r="P115" s="764"/>
      <c r="Q115" s="764"/>
      <c r="R115" s="764"/>
      <c r="S115" s="764"/>
      <c r="T115" s="764"/>
      <c r="U115" s="764"/>
      <c r="V115" s="764"/>
      <c r="W115" s="764"/>
      <c r="X115" s="764"/>
      <c r="Y115" s="764"/>
      <c r="Z115" s="765"/>
      <c r="AA115" s="754" t="s">
        <v>66</v>
      </c>
      <c r="AB115" s="755"/>
      <c r="AC115" s="755"/>
      <c r="AD115" s="755"/>
      <c r="AE115" s="756"/>
      <c r="AF115" s="757" t="s">
        <v>66</v>
      </c>
      <c r="AG115" s="755"/>
      <c r="AH115" s="755"/>
      <c r="AI115" s="755"/>
      <c r="AJ115" s="756"/>
      <c r="AK115" s="757" t="s">
        <v>66</v>
      </c>
      <c r="AL115" s="755"/>
      <c r="AM115" s="755"/>
      <c r="AN115" s="755"/>
      <c r="AO115" s="756"/>
      <c r="AP115" s="758" t="s">
        <v>66</v>
      </c>
      <c r="AQ115" s="759"/>
      <c r="AR115" s="759"/>
      <c r="AS115" s="759"/>
      <c r="AT115" s="760"/>
      <c r="AU115" s="761"/>
      <c r="AV115" s="762"/>
      <c r="AW115" s="762"/>
      <c r="AX115" s="762"/>
      <c r="AY115" s="762"/>
      <c r="AZ115" s="763" t="s">
        <v>384</v>
      </c>
      <c r="BA115" s="764"/>
      <c r="BB115" s="764"/>
      <c r="BC115" s="764"/>
      <c r="BD115" s="764"/>
      <c r="BE115" s="764"/>
      <c r="BF115" s="764"/>
      <c r="BG115" s="764"/>
      <c r="BH115" s="764"/>
      <c r="BI115" s="764"/>
      <c r="BJ115" s="764"/>
      <c r="BK115" s="764"/>
      <c r="BL115" s="764"/>
      <c r="BM115" s="764"/>
      <c r="BN115" s="764"/>
      <c r="BO115" s="764"/>
      <c r="BP115" s="765"/>
      <c r="BQ115" s="766" t="s">
        <v>66</v>
      </c>
      <c r="BR115" s="767"/>
      <c r="BS115" s="767"/>
      <c r="BT115" s="767"/>
      <c r="BU115" s="767"/>
      <c r="BV115" s="767" t="s">
        <v>66</v>
      </c>
      <c r="BW115" s="767"/>
      <c r="BX115" s="767"/>
      <c r="BY115" s="767"/>
      <c r="BZ115" s="767"/>
      <c r="CA115" s="767">
        <v>4669</v>
      </c>
      <c r="CB115" s="767"/>
      <c r="CC115" s="767"/>
      <c r="CD115" s="767"/>
      <c r="CE115" s="767"/>
      <c r="CF115" s="768">
        <v>0.1</v>
      </c>
      <c r="CG115" s="769"/>
      <c r="CH115" s="769"/>
      <c r="CI115" s="769"/>
      <c r="CJ115" s="769"/>
      <c r="CK115" s="770"/>
      <c r="CL115" s="771"/>
      <c r="CM115" s="763" t="s">
        <v>385</v>
      </c>
      <c r="CN115" s="788"/>
      <c r="CO115" s="788"/>
      <c r="CP115" s="788"/>
      <c r="CQ115" s="788"/>
      <c r="CR115" s="788"/>
      <c r="CS115" s="788"/>
      <c r="CT115" s="788"/>
      <c r="CU115" s="788"/>
      <c r="CV115" s="788"/>
      <c r="CW115" s="788"/>
      <c r="CX115" s="788"/>
      <c r="CY115" s="788"/>
      <c r="CZ115" s="788"/>
      <c r="DA115" s="788"/>
      <c r="DB115" s="788"/>
      <c r="DC115" s="788"/>
      <c r="DD115" s="788"/>
      <c r="DE115" s="788"/>
      <c r="DF115" s="765"/>
      <c r="DG115" s="779" t="s">
        <v>66</v>
      </c>
      <c r="DH115" s="780"/>
      <c r="DI115" s="780"/>
      <c r="DJ115" s="780"/>
      <c r="DK115" s="781"/>
      <c r="DL115" s="782" t="s">
        <v>66</v>
      </c>
      <c r="DM115" s="780"/>
      <c r="DN115" s="780"/>
      <c r="DO115" s="780"/>
      <c r="DP115" s="781"/>
      <c r="DQ115" s="782" t="s">
        <v>66</v>
      </c>
      <c r="DR115" s="780"/>
      <c r="DS115" s="780"/>
      <c r="DT115" s="780"/>
      <c r="DU115" s="781"/>
      <c r="DV115" s="783" t="s">
        <v>66</v>
      </c>
      <c r="DW115" s="784"/>
      <c r="DX115" s="784"/>
      <c r="DY115" s="784"/>
      <c r="DZ115" s="785"/>
    </row>
    <row r="116" spans="1:130" s="508" customFormat="1" ht="26.25" customHeight="1" x14ac:dyDescent="0.2">
      <c r="A116" s="789"/>
      <c r="B116" s="790"/>
      <c r="C116" s="791" t="s">
        <v>386</v>
      </c>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2"/>
      <c r="AA116" s="779" t="s">
        <v>66</v>
      </c>
      <c r="AB116" s="780"/>
      <c r="AC116" s="780"/>
      <c r="AD116" s="780"/>
      <c r="AE116" s="781"/>
      <c r="AF116" s="782" t="s">
        <v>66</v>
      </c>
      <c r="AG116" s="780"/>
      <c r="AH116" s="780"/>
      <c r="AI116" s="780"/>
      <c r="AJ116" s="781"/>
      <c r="AK116" s="782" t="s">
        <v>66</v>
      </c>
      <c r="AL116" s="780"/>
      <c r="AM116" s="780"/>
      <c r="AN116" s="780"/>
      <c r="AO116" s="781"/>
      <c r="AP116" s="783" t="s">
        <v>66</v>
      </c>
      <c r="AQ116" s="784"/>
      <c r="AR116" s="784"/>
      <c r="AS116" s="784"/>
      <c r="AT116" s="785"/>
      <c r="AU116" s="761"/>
      <c r="AV116" s="762"/>
      <c r="AW116" s="762"/>
      <c r="AX116" s="762"/>
      <c r="AY116" s="762"/>
      <c r="AZ116" s="793" t="s">
        <v>387</v>
      </c>
      <c r="BA116" s="794"/>
      <c r="BB116" s="794"/>
      <c r="BC116" s="794"/>
      <c r="BD116" s="794"/>
      <c r="BE116" s="794"/>
      <c r="BF116" s="794"/>
      <c r="BG116" s="794"/>
      <c r="BH116" s="794"/>
      <c r="BI116" s="794"/>
      <c r="BJ116" s="794"/>
      <c r="BK116" s="794"/>
      <c r="BL116" s="794"/>
      <c r="BM116" s="794"/>
      <c r="BN116" s="794"/>
      <c r="BO116" s="794"/>
      <c r="BP116" s="795"/>
      <c r="BQ116" s="766" t="s">
        <v>66</v>
      </c>
      <c r="BR116" s="767"/>
      <c r="BS116" s="767"/>
      <c r="BT116" s="767"/>
      <c r="BU116" s="767"/>
      <c r="BV116" s="767" t="s">
        <v>66</v>
      </c>
      <c r="BW116" s="767"/>
      <c r="BX116" s="767"/>
      <c r="BY116" s="767"/>
      <c r="BZ116" s="767"/>
      <c r="CA116" s="767" t="s">
        <v>66</v>
      </c>
      <c r="CB116" s="767"/>
      <c r="CC116" s="767"/>
      <c r="CD116" s="767"/>
      <c r="CE116" s="767"/>
      <c r="CF116" s="768" t="s">
        <v>66</v>
      </c>
      <c r="CG116" s="769"/>
      <c r="CH116" s="769"/>
      <c r="CI116" s="769"/>
      <c r="CJ116" s="769"/>
      <c r="CK116" s="770"/>
      <c r="CL116" s="771"/>
      <c r="CM116" s="772" t="s">
        <v>388</v>
      </c>
      <c r="CN116" s="773"/>
      <c r="CO116" s="773"/>
      <c r="CP116" s="773"/>
      <c r="CQ116" s="773"/>
      <c r="CR116" s="773"/>
      <c r="CS116" s="773"/>
      <c r="CT116" s="773"/>
      <c r="CU116" s="773"/>
      <c r="CV116" s="773"/>
      <c r="CW116" s="773"/>
      <c r="CX116" s="773"/>
      <c r="CY116" s="773"/>
      <c r="CZ116" s="773"/>
      <c r="DA116" s="773"/>
      <c r="DB116" s="773"/>
      <c r="DC116" s="773"/>
      <c r="DD116" s="773"/>
      <c r="DE116" s="773"/>
      <c r="DF116" s="774"/>
      <c r="DG116" s="779" t="s">
        <v>66</v>
      </c>
      <c r="DH116" s="780"/>
      <c r="DI116" s="780"/>
      <c r="DJ116" s="780"/>
      <c r="DK116" s="781"/>
      <c r="DL116" s="782" t="s">
        <v>66</v>
      </c>
      <c r="DM116" s="780"/>
      <c r="DN116" s="780"/>
      <c r="DO116" s="780"/>
      <c r="DP116" s="781"/>
      <c r="DQ116" s="782" t="s">
        <v>66</v>
      </c>
      <c r="DR116" s="780"/>
      <c r="DS116" s="780"/>
      <c r="DT116" s="780"/>
      <c r="DU116" s="781"/>
      <c r="DV116" s="783" t="s">
        <v>66</v>
      </c>
      <c r="DW116" s="784"/>
      <c r="DX116" s="784"/>
      <c r="DY116" s="784"/>
      <c r="DZ116" s="785"/>
    </row>
    <row r="117" spans="1:130" s="508" customFormat="1" ht="26.25" customHeight="1" x14ac:dyDescent="0.2">
      <c r="A117" s="721" t="s">
        <v>121</v>
      </c>
      <c r="B117" s="722"/>
      <c r="C117" s="722"/>
      <c r="D117" s="722"/>
      <c r="E117" s="722"/>
      <c r="F117" s="722"/>
      <c r="G117" s="722"/>
      <c r="H117" s="722"/>
      <c r="I117" s="722"/>
      <c r="J117" s="722"/>
      <c r="K117" s="722"/>
      <c r="L117" s="722"/>
      <c r="M117" s="722"/>
      <c r="N117" s="722"/>
      <c r="O117" s="722"/>
      <c r="P117" s="722"/>
      <c r="Q117" s="722"/>
      <c r="R117" s="722"/>
      <c r="S117" s="722"/>
      <c r="T117" s="722"/>
      <c r="U117" s="722"/>
      <c r="V117" s="722"/>
      <c r="W117" s="722"/>
      <c r="X117" s="722"/>
      <c r="Y117" s="796" t="s">
        <v>389</v>
      </c>
      <c r="Z117" s="723"/>
      <c r="AA117" s="797">
        <v>1199330</v>
      </c>
      <c r="AB117" s="798"/>
      <c r="AC117" s="798"/>
      <c r="AD117" s="798"/>
      <c r="AE117" s="799"/>
      <c r="AF117" s="800">
        <v>1238799</v>
      </c>
      <c r="AG117" s="798"/>
      <c r="AH117" s="798"/>
      <c r="AI117" s="798"/>
      <c r="AJ117" s="799"/>
      <c r="AK117" s="800">
        <v>1278341</v>
      </c>
      <c r="AL117" s="798"/>
      <c r="AM117" s="798"/>
      <c r="AN117" s="798"/>
      <c r="AO117" s="799"/>
      <c r="AP117" s="801"/>
      <c r="AQ117" s="802"/>
      <c r="AR117" s="802"/>
      <c r="AS117" s="802"/>
      <c r="AT117" s="803"/>
      <c r="AU117" s="761"/>
      <c r="AV117" s="762"/>
      <c r="AW117" s="762"/>
      <c r="AX117" s="762"/>
      <c r="AY117" s="762"/>
      <c r="AZ117" s="793" t="s">
        <v>390</v>
      </c>
      <c r="BA117" s="794"/>
      <c r="BB117" s="794"/>
      <c r="BC117" s="794"/>
      <c r="BD117" s="794"/>
      <c r="BE117" s="794"/>
      <c r="BF117" s="794"/>
      <c r="BG117" s="794"/>
      <c r="BH117" s="794"/>
      <c r="BI117" s="794"/>
      <c r="BJ117" s="794"/>
      <c r="BK117" s="794"/>
      <c r="BL117" s="794"/>
      <c r="BM117" s="794"/>
      <c r="BN117" s="794"/>
      <c r="BO117" s="794"/>
      <c r="BP117" s="795"/>
      <c r="BQ117" s="766" t="s">
        <v>66</v>
      </c>
      <c r="BR117" s="767"/>
      <c r="BS117" s="767"/>
      <c r="BT117" s="767"/>
      <c r="BU117" s="767"/>
      <c r="BV117" s="767" t="s">
        <v>66</v>
      </c>
      <c r="BW117" s="767"/>
      <c r="BX117" s="767"/>
      <c r="BY117" s="767"/>
      <c r="BZ117" s="767"/>
      <c r="CA117" s="767" t="s">
        <v>66</v>
      </c>
      <c r="CB117" s="767"/>
      <c r="CC117" s="767"/>
      <c r="CD117" s="767"/>
      <c r="CE117" s="767"/>
      <c r="CF117" s="768" t="s">
        <v>66</v>
      </c>
      <c r="CG117" s="769"/>
      <c r="CH117" s="769"/>
      <c r="CI117" s="769"/>
      <c r="CJ117" s="769"/>
      <c r="CK117" s="770"/>
      <c r="CL117" s="771"/>
      <c r="CM117" s="772" t="s">
        <v>391</v>
      </c>
      <c r="CN117" s="773"/>
      <c r="CO117" s="773"/>
      <c r="CP117" s="773"/>
      <c r="CQ117" s="773"/>
      <c r="CR117" s="773"/>
      <c r="CS117" s="773"/>
      <c r="CT117" s="773"/>
      <c r="CU117" s="773"/>
      <c r="CV117" s="773"/>
      <c r="CW117" s="773"/>
      <c r="CX117" s="773"/>
      <c r="CY117" s="773"/>
      <c r="CZ117" s="773"/>
      <c r="DA117" s="773"/>
      <c r="DB117" s="773"/>
      <c r="DC117" s="773"/>
      <c r="DD117" s="773"/>
      <c r="DE117" s="773"/>
      <c r="DF117" s="774"/>
      <c r="DG117" s="779" t="s">
        <v>66</v>
      </c>
      <c r="DH117" s="780"/>
      <c r="DI117" s="780"/>
      <c r="DJ117" s="780"/>
      <c r="DK117" s="781"/>
      <c r="DL117" s="782" t="s">
        <v>66</v>
      </c>
      <c r="DM117" s="780"/>
      <c r="DN117" s="780"/>
      <c r="DO117" s="780"/>
      <c r="DP117" s="781"/>
      <c r="DQ117" s="782" t="s">
        <v>66</v>
      </c>
      <c r="DR117" s="780"/>
      <c r="DS117" s="780"/>
      <c r="DT117" s="780"/>
      <c r="DU117" s="781"/>
      <c r="DV117" s="783" t="s">
        <v>66</v>
      </c>
      <c r="DW117" s="784"/>
      <c r="DX117" s="784"/>
      <c r="DY117" s="784"/>
      <c r="DZ117" s="785"/>
    </row>
    <row r="118" spans="1:130" s="508" customFormat="1" ht="26.25" customHeight="1" x14ac:dyDescent="0.2">
      <c r="A118" s="721" t="s">
        <v>364</v>
      </c>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3"/>
      <c r="AA118" s="724" t="s">
        <v>362</v>
      </c>
      <c r="AB118" s="722"/>
      <c r="AC118" s="722"/>
      <c r="AD118" s="722"/>
      <c r="AE118" s="723"/>
      <c r="AF118" s="724" t="s">
        <v>237</v>
      </c>
      <c r="AG118" s="722"/>
      <c r="AH118" s="722"/>
      <c r="AI118" s="722"/>
      <c r="AJ118" s="723"/>
      <c r="AK118" s="724" t="s">
        <v>236</v>
      </c>
      <c r="AL118" s="722"/>
      <c r="AM118" s="722"/>
      <c r="AN118" s="722"/>
      <c r="AO118" s="723"/>
      <c r="AP118" s="804" t="s">
        <v>363</v>
      </c>
      <c r="AQ118" s="805"/>
      <c r="AR118" s="805"/>
      <c r="AS118" s="805"/>
      <c r="AT118" s="806"/>
      <c r="AU118" s="761"/>
      <c r="AV118" s="762"/>
      <c r="AW118" s="762"/>
      <c r="AX118" s="762"/>
      <c r="AY118" s="762"/>
      <c r="AZ118" s="807" t="s">
        <v>392</v>
      </c>
      <c r="BA118" s="791"/>
      <c r="BB118" s="791"/>
      <c r="BC118" s="791"/>
      <c r="BD118" s="791"/>
      <c r="BE118" s="791"/>
      <c r="BF118" s="791"/>
      <c r="BG118" s="791"/>
      <c r="BH118" s="791"/>
      <c r="BI118" s="791"/>
      <c r="BJ118" s="791"/>
      <c r="BK118" s="791"/>
      <c r="BL118" s="791"/>
      <c r="BM118" s="791"/>
      <c r="BN118" s="791"/>
      <c r="BO118" s="791"/>
      <c r="BP118" s="792"/>
      <c r="BQ118" s="808" t="s">
        <v>66</v>
      </c>
      <c r="BR118" s="809"/>
      <c r="BS118" s="809"/>
      <c r="BT118" s="809"/>
      <c r="BU118" s="809"/>
      <c r="BV118" s="809" t="s">
        <v>66</v>
      </c>
      <c r="BW118" s="809"/>
      <c r="BX118" s="809"/>
      <c r="BY118" s="809"/>
      <c r="BZ118" s="809"/>
      <c r="CA118" s="809" t="s">
        <v>66</v>
      </c>
      <c r="CB118" s="809"/>
      <c r="CC118" s="809"/>
      <c r="CD118" s="809"/>
      <c r="CE118" s="809"/>
      <c r="CF118" s="768" t="s">
        <v>66</v>
      </c>
      <c r="CG118" s="769"/>
      <c r="CH118" s="769"/>
      <c r="CI118" s="769"/>
      <c r="CJ118" s="769"/>
      <c r="CK118" s="770"/>
      <c r="CL118" s="771"/>
      <c r="CM118" s="772" t="s">
        <v>393</v>
      </c>
      <c r="CN118" s="773"/>
      <c r="CO118" s="773"/>
      <c r="CP118" s="773"/>
      <c r="CQ118" s="773"/>
      <c r="CR118" s="773"/>
      <c r="CS118" s="773"/>
      <c r="CT118" s="773"/>
      <c r="CU118" s="773"/>
      <c r="CV118" s="773"/>
      <c r="CW118" s="773"/>
      <c r="CX118" s="773"/>
      <c r="CY118" s="773"/>
      <c r="CZ118" s="773"/>
      <c r="DA118" s="773"/>
      <c r="DB118" s="773"/>
      <c r="DC118" s="773"/>
      <c r="DD118" s="773"/>
      <c r="DE118" s="773"/>
      <c r="DF118" s="774"/>
      <c r="DG118" s="779" t="s">
        <v>66</v>
      </c>
      <c r="DH118" s="780"/>
      <c r="DI118" s="780"/>
      <c r="DJ118" s="780"/>
      <c r="DK118" s="781"/>
      <c r="DL118" s="782" t="s">
        <v>66</v>
      </c>
      <c r="DM118" s="780"/>
      <c r="DN118" s="780"/>
      <c r="DO118" s="780"/>
      <c r="DP118" s="781"/>
      <c r="DQ118" s="782" t="s">
        <v>66</v>
      </c>
      <c r="DR118" s="780"/>
      <c r="DS118" s="780"/>
      <c r="DT118" s="780"/>
      <c r="DU118" s="781"/>
      <c r="DV118" s="783" t="s">
        <v>66</v>
      </c>
      <c r="DW118" s="784"/>
      <c r="DX118" s="784"/>
      <c r="DY118" s="784"/>
      <c r="DZ118" s="785"/>
    </row>
    <row r="119" spans="1:130" s="508" customFormat="1" ht="26.25" customHeight="1" x14ac:dyDescent="0.2">
      <c r="A119" s="810" t="s">
        <v>368</v>
      </c>
      <c r="B119" s="745"/>
      <c r="C119" s="746" t="s">
        <v>369</v>
      </c>
      <c r="D119" s="747"/>
      <c r="E119" s="747"/>
      <c r="F119" s="747"/>
      <c r="G119" s="747"/>
      <c r="H119" s="747"/>
      <c r="I119" s="747"/>
      <c r="J119" s="747"/>
      <c r="K119" s="747"/>
      <c r="L119" s="747"/>
      <c r="M119" s="747"/>
      <c r="N119" s="747"/>
      <c r="O119" s="747"/>
      <c r="P119" s="747"/>
      <c r="Q119" s="747"/>
      <c r="R119" s="747"/>
      <c r="S119" s="747"/>
      <c r="T119" s="747"/>
      <c r="U119" s="747"/>
      <c r="V119" s="747"/>
      <c r="W119" s="747"/>
      <c r="X119" s="747"/>
      <c r="Y119" s="747"/>
      <c r="Z119" s="748"/>
      <c r="AA119" s="730" t="s">
        <v>66</v>
      </c>
      <c r="AB119" s="731"/>
      <c r="AC119" s="731"/>
      <c r="AD119" s="731"/>
      <c r="AE119" s="732"/>
      <c r="AF119" s="733" t="s">
        <v>66</v>
      </c>
      <c r="AG119" s="731"/>
      <c r="AH119" s="731"/>
      <c r="AI119" s="731"/>
      <c r="AJ119" s="732"/>
      <c r="AK119" s="733" t="s">
        <v>66</v>
      </c>
      <c r="AL119" s="731"/>
      <c r="AM119" s="731"/>
      <c r="AN119" s="731"/>
      <c r="AO119" s="732"/>
      <c r="AP119" s="734" t="s">
        <v>66</v>
      </c>
      <c r="AQ119" s="735"/>
      <c r="AR119" s="735"/>
      <c r="AS119" s="735"/>
      <c r="AT119" s="736"/>
      <c r="AU119" s="811"/>
      <c r="AV119" s="812"/>
      <c r="AW119" s="812"/>
      <c r="AX119" s="812"/>
      <c r="AY119" s="812"/>
      <c r="AZ119" s="813" t="s">
        <v>121</v>
      </c>
      <c r="BA119" s="813"/>
      <c r="BB119" s="813"/>
      <c r="BC119" s="813"/>
      <c r="BD119" s="813"/>
      <c r="BE119" s="813"/>
      <c r="BF119" s="813"/>
      <c r="BG119" s="813"/>
      <c r="BH119" s="813"/>
      <c r="BI119" s="813"/>
      <c r="BJ119" s="813"/>
      <c r="BK119" s="813"/>
      <c r="BL119" s="813"/>
      <c r="BM119" s="813"/>
      <c r="BN119" s="813"/>
      <c r="BO119" s="796" t="s">
        <v>394</v>
      </c>
      <c r="BP119" s="814"/>
      <c r="BQ119" s="808">
        <v>15301430</v>
      </c>
      <c r="BR119" s="809"/>
      <c r="BS119" s="809"/>
      <c r="BT119" s="809"/>
      <c r="BU119" s="809"/>
      <c r="BV119" s="809">
        <v>15047901</v>
      </c>
      <c r="BW119" s="809"/>
      <c r="BX119" s="809"/>
      <c r="BY119" s="809"/>
      <c r="BZ119" s="809"/>
      <c r="CA119" s="809">
        <v>14945754</v>
      </c>
      <c r="CB119" s="809"/>
      <c r="CC119" s="809"/>
      <c r="CD119" s="809"/>
      <c r="CE119" s="809"/>
      <c r="CF119" s="815"/>
      <c r="CG119" s="816"/>
      <c r="CH119" s="816"/>
      <c r="CI119" s="816"/>
      <c r="CJ119" s="817"/>
      <c r="CK119" s="818"/>
      <c r="CL119" s="819"/>
      <c r="CM119" s="820" t="s">
        <v>395</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823" t="s">
        <v>66</v>
      </c>
      <c r="DH119" s="824"/>
      <c r="DI119" s="824"/>
      <c r="DJ119" s="824"/>
      <c r="DK119" s="825"/>
      <c r="DL119" s="826" t="s">
        <v>66</v>
      </c>
      <c r="DM119" s="824"/>
      <c r="DN119" s="824"/>
      <c r="DO119" s="824"/>
      <c r="DP119" s="825"/>
      <c r="DQ119" s="826" t="s">
        <v>66</v>
      </c>
      <c r="DR119" s="824"/>
      <c r="DS119" s="824"/>
      <c r="DT119" s="824"/>
      <c r="DU119" s="825"/>
      <c r="DV119" s="827" t="s">
        <v>66</v>
      </c>
      <c r="DW119" s="828"/>
      <c r="DX119" s="828"/>
      <c r="DY119" s="828"/>
      <c r="DZ119" s="829"/>
    </row>
    <row r="120" spans="1:130" s="508" customFormat="1" ht="26.25" customHeight="1" x14ac:dyDescent="0.2">
      <c r="A120" s="830"/>
      <c r="B120" s="771"/>
      <c r="C120" s="772" t="s">
        <v>372</v>
      </c>
      <c r="D120" s="773"/>
      <c r="E120" s="773"/>
      <c r="F120" s="773"/>
      <c r="G120" s="773"/>
      <c r="H120" s="773"/>
      <c r="I120" s="773"/>
      <c r="J120" s="773"/>
      <c r="K120" s="773"/>
      <c r="L120" s="773"/>
      <c r="M120" s="773"/>
      <c r="N120" s="773"/>
      <c r="O120" s="773"/>
      <c r="P120" s="773"/>
      <c r="Q120" s="773"/>
      <c r="R120" s="773"/>
      <c r="S120" s="773"/>
      <c r="T120" s="773"/>
      <c r="U120" s="773"/>
      <c r="V120" s="773"/>
      <c r="W120" s="773"/>
      <c r="X120" s="773"/>
      <c r="Y120" s="773"/>
      <c r="Z120" s="774"/>
      <c r="AA120" s="779" t="s">
        <v>66</v>
      </c>
      <c r="AB120" s="780"/>
      <c r="AC120" s="780"/>
      <c r="AD120" s="780"/>
      <c r="AE120" s="781"/>
      <c r="AF120" s="782" t="s">
        <v>66</v>
      </c>
      <c r="AG120" s="780"/>
      <c r="AH120" s="780"/>
      <c r="AI120" s="780"/>
      <c r="AJ120" s="781"/>
      <c r="AK120" s="782" t="s">
        <v>66</v>
      </c>
      <c r="AL120" s="780"/>
      <c r="AM120" s="780"/>
      <c r="AN120" s="780"/>
      <c r="AO120" s="781"/>
      <c r="AP120" s="783" t="s">
        <v>66</v>
      </c>
      <c r="AQ120" s="784"/>
      <c r="AR120" s="784"/>
      <c r="AS120" s="784"/>
      <c r="AT120" s="785"/>
      <c r="AU120" s="831" t="s">
        <v>396</v>
      </c>
      <c r="AV120" s="832"/>
      <c r="AW120" s="832"/>
      <c r="AX120" s="832"/>
      <c r="AY120" s="833"/>
      <c r="AZ120" s="739" t="s">
        <v>397</v>
      </c>
      <c r="BA120" s="728"/>
      <c r="BB120" s="728"/>
      <c r="BC120" s="728"/>
      <c r="BD120" s="728"/>
      <c r="BE120" s="728"/>
      <c r="BF120" s="728"/>
      <c r="BG120" s="728"/>
      <c r="BH120" s="728"/>
      <c r="BI120" s="728"/>
      <c r="BJ120" s="728"/>
      <c r="BK120" s="728"/>
      <c r="BL120" s="728"/>
      <c r="BM120" s="728"/>
      <c r="BN120" s="728"/>
      <c r="BO120" s="728"/>
      <c r="BP120" s="729"/>
      <c r="BQ120" s="740">
        <v>2415810</v>
      </c>
      <c r="BR120" s="741"/>
      <c r="BS120" s="741"/>
      <c r="BT120" s="741"/>
      <c r="BU120" s="741"/>
      <c r="BV120" s="741">
        <v>2521218</v>
      </c>
      <c r="BW120" s="741"/>
      <c r="BX120" s="741"/>
      <c r="BY120" s="741"/>
      <c r="BZ120" s="741"/>
      <c r="CA120" s="741">
        <v>2334173</v>
      </c>
      <c r="CB120" s="741"/>
      <c r="CC120" s="741"/>
      <c r="CD120" s="741"/>
      <c r="CE120" s="741"/>
      <c r="CF120" s="742">
        <v>37.200000000000003</v>
      </c>
      <c r="CG120" s="743"/>
      <c r="CH120" s="743"/>
      <c r="CI120" s="743"/>
      <c r="CJ120" s="743"/>
      <c r="CK120" s="834" t="s">
        <v>398</v>
      </c>
      <c r="CL120" s="835"/>
      <c r="CM120" s="835"/>
      <c r="CN120" s="835"/>
      <c r="CO120" s="836"/>
      <c r="CP120" s="837" t="s">
        <v>341</v>
      </c>
      <c r="CQ120" s="838"/>
      <c r="CR120" s="838"/>
      <c r="CS120" s="838"/>
      <c r="CT120" s="838"/>
      <c r="CU120" s="838"/>
      <c r="CV120" s="838"/>
      <c r="CW120" s="838"/>
      <c r="CX120" s="838"/>
      <c r="CY120" s="838"/>
      <c r="CZ120" s="838"/>
      <c r="DA120" s="838"/>
      <c r="DB120" s="838"/>
      <c r="DC120" s="838"/>
      <c r="DD120" s="838"/>
      <c r="DE120" s="838"/>
      <c r="DF120" s="839"/>
      <c r="DG120" s="740">
        <v>4900748</v>
      </c>
      <c r="DH120" s="741"/>
      <c r="DI120" s="741"/>
      <c r="DJ120" s="741"/>
      <c r="DK120" s="741"/>
      <c r="DL120" s="741">
        <v>4890585</v>
      </c>
      <c r="DM120" s="741"/>
      <c r="DN120" s="741"/>
      <c r="DO120" s="741"/>
      <c r="DP120" s="741"/>
      <c r="DQ120" s="741">
        <v>5047150</v>
      </c>
      <c r="DR120" s="741"/>
      <c r="DS120" s="741"/>
      <c r="DT120" s="741"/>
      <c r="DU120" s="741"/>
      <c r="DV120" s="749">
        <v>80.400000000000006</v>
      </c>
      <c r="DW120" s="749"/>
      <c r="DX120" s="749"/>
      <c r="DY120" s="749"/>
      <c r="DZ120" s="750"/>
    </row>
    <row r="121" spans="1:130" s="508" customFormat="1" ht="26.25" customHeight="1" x14ac:dyDescent="0.2">
      <c r="A121" s="830"/>
      <c r="B121" s="771"/>
      <c r="C121" s="793" t="s">
        <v>399</v>
      </c>
      <c r="D121" s="794"/>
      <c r="E121" s="794"/>
      <c r="F121" s="794"/>
      <c r="G121" s="794"/>
      <c r="H121" s="794"/>
      <c r="I121" s="794"/>
      <c r="J121" s="794"/>
      <c r="K121" s="794"/>
      <c r="L121" s="794"/>
      <c r="M121" s="794"/>
      <c r="N121" s="794"/>
      <c r="O121" s="794"/>
      <c r="P121" s="794"/>
      <c r="Q121" s="794"/>
      <c r="R121" s="794"/>
      <c r="S121" s="794"/>
      <c r="T121" s="794"/>
      <c r="U121" s="794"/>
      <c r="V121" s="794"/>
      <c r="W121" s="794"/>
      <c r="X121" s="794"/>
      <c r="Y121" s="794"/>
      <c r="Z121" s="795"/>
      <c r="AA121" s="779" t="s">
        <v>66</v>
      </c>
      <c r="AB121" s="780"/>
      <c r="AC121" s="780"/>
      <c r="AD121" s="780"/>
      <c r="AE121" s="781"/>
      <c r="AF121" s="782" t="s">
        <v>66</v>
      </c>
      <c r="AG121" s="780"/>
      <c r="AH121" s="780"/>
      <c r="AI121" s="780"/>
      <c r="AJ121" s="781"/>
      <c r="AK121" s="782" t="s">
        <v>66</v>
      </c>
      <c r="AL121" s="780"/>
      <c r="AM121" s="780"/>
      <c r="AN121" s="780"/>
      <c r="AO121" s="781"/>
      <c r="AP121" s="783" t="s">
        <v>66</v>
      </c>
      <c r="AQ121" s="784"/>
      <c r="AR121" s="784"/>
      <c r="AS121" s="784"/>
      <c r="AT121" s="785"/>
      <c r="AU121" s="840"/>
      <c r="AV121" s="841"/>
      <c r="AW121" s="841"/>
      <c r="AX121" s="841"/>
      <c r="AY121" s="842"/>
      <c r="AZ121" s="763" t="s">
        <v>400</v>
      </c>
      <c r="BA121" s="764"/>
      <c r="BB121" s="764"/>
      <c r="BC121" s="764"/>
      <c r="BD121" s="764"/>
      <c r="BE121" s="764"/>
      <c r="BF121" s="764"/>
      <c r="BG121" s="764"/>
      <c r="BH121" s="764"/>
      <c r="BI121" s="764"/>
      <c r="BJ121" s="764"/>
      <c r="BK121" s="764"/>
      <c r="BL121" s="764"/>
      <c r="BM121" s="764"/>
      <c r="BN121" s="764"/>
      <c r="BO121" s="764"/>
      <c r="BP121" s="765"/>
      <c r="BQ121" s="766">
        <v>831014</v>
      </c>
      <c r="BR121" s="767"/>
      <c r="BS121" s="767"/>
      <c r="BT121" s="767"/>
      <c r="BU121" s="767"/>
      <c r="BV121" s="767">
        <v>770918</v>
      </c>
      <c r="BW121" s="767"/>
      <c r="BX121" s="767"/>
      <c r="BY121" s="767"/>
      <c r="BZ121" s="767"/>
      <c r="CA121" s="767">
        <v>721625</v>
      </c>
      <c r="CB121" s="767"/>
      <c r="CC121" s="767"/>
      <c r="CD121" s="767"/>
      <c r="CE121" s="767"/>
      <c r="CF121" s="768">
        <v>11.5</v>
      </c>
      <c r="CG121" s="769"/>
      <c r="CH121" s="769"/>
      <c r="CI121" s="769"/>
      <c r="CJ121" s="769"/>
      <c r="CK121" s="843"/>
      <c r="CL121" s="844"/>
      <c r="CM121" s="844"/>
      <c r="CN121" s="844"/>
      <c r="CO121" s="845"/>
      <c r="CP121" s="846" t="s">
        <v>336</v>
      </c>
      <c r="CQ121" s="847"/>
      <c r="CR121" s="847"/>
      <c r="CS121" s="847"/>
      <c r="CT121" s="847"/>
      <c r="CU121" s="847"/>
      <c r="CV121" s="847"/>
      <c r="CW121" s="847"/>
      <c r="CX121" s="847"/>
      <c r="CY121" s="847"/>
      <c r="CZ121" s="847"/>
      <c r="DA121" s="847"/>
      <c r="DB121" s="847"/>
      <c r="DC121" s="847"/>
      <c r="DD121" s="847"/>
      <c r="DE121" s="847"/>
      <c r="DF121" s="848"/>
      <c r="DG121" s="766" t="s">
        <v>66</v>
      </c>
      <c r="DH121" s="767"/>
      <c r="DI121" s="767"/>
      <c r="DJ121" s="767"/>
      <c r="DK121" s="767"/>
      <c r="DL121" s="767" t="s">
        <v>66</v>
      </c>
      <c r="DM121" s="767"/>
      <c r="DN121" s="767"/>
      <c r="DO121" s="767"/>
      <c r="DP121" s="767"/>
      <c r="DQ121" s="767" t="s">
        <v>66</v>
      </c>
      <c r="DR121" s="767"/>
      <c r="DS121" s="767"/>
      <c r="DT121" s="767"/>
      <c r="DU121" s="767"/>
      <c r="DV121" s="775" t="s">
        <v>66</v>
      </c>
      <c r="DW121" s="775"/>
      <c r="DX121" s="775"/>
      <c r="DY121" s="775"/>
      <c r="DZ121" s="776"/>
    </row>
    <row r="122" spans="1:130" s="508" customFormat="1" ht="26.25" customHeight="1" x14ac:dyDescent="0.2">
      <c r="A122" s="830"/>
      <c r="B122" s="771"/>
      <c r="C122" s="772" t="s">
        <v>382</v>
      </c>
      <c r="D122" s="773"/>
      <c r="E122" s="773"/>
      <c r="F122" s="773"/>
      <c r="G122" s="773"/>
      <c r="H122" s="773"/>
      <c r="I122" s="773"/>
      <c r="J122" s="773"/>
      <c r="K122" s="773"/>
      <c r="L122" s="773"/>
      <c r="M122" s="773"/>
      <c r="N122" s="773"/>
      <c r="O122" s="773"/>
      <c r="P122" s="773"/>
      <c r="Q122" s="773"/>
      <c r="R122" s="773"/>
      <c r="S122" s="773"/>
      <c r="T122" s="773"/>
      <c r="U122" s="773"/>
      <c r="V122" s="773"/>
      <c r="W122" s="773"/>
      <c r="X122" s="773"/>
      <c r="Y122" s="773"/>
      <c r="Z122" s="774"/>
      <c r="AA122" s="779" t="s">
        <v>66</v>
      </c>
      <c r="AB122" s="780"/>
      <c r="AC122" s="780"/>
      <c r="AD122" s="780"/>
      <c r="AE122" s="781"/>
      <c r="AF122" s="782" t="s">
        <v>66</v>
      </c>
      <c r="AG122" s="780"/>
      <c r="AH122" s="780"/>
      <c r="AI122" s="780"/>
      <c r="AJ122" s="781"/>
      <c r="AK122" s="782" t="s">
        <v>66</v>
      </c>
      <c r="AL122" s="780"/>
      <c r="AM122" s="780"/>
      <c r="AN122" s="780"/>
      <c r="AO122" s="781"/>
      <c r="AP122" s="783" t="s">
        <v>66</v>
      </c>
      <c r="AQ122" s="784"/>
      <c r="AR122" s="784"/>
      <c r="AS122" s="784"/>
      <c r="AT122" s="785"/>
      <c r="AU122" s="840"/>
      <c r="AV122" s="841"/>
      <c r="AW122" s="841"/>
      <c r="AX122" s="841"/>
      <c r="AY122" s="842"/>
      <c r="AZ122" s="807" t="s">
        <v>401</v>
      </c>
      <c r="BA122" s="791"/>
      <c r="BB122" s="791"/>
      <c r="BC122" s="791"/>
      <c r="BD122" s="791"/>
      <c r="BE122" s="791"/>
      <c r="BF122" s="791"/>
      <c r="BG122" s="791"/>
      <c r="BH122" s="791"/>
      <c r="BI122" s="791"/>
      <c r="BJ122" s="791"/>
      <c r="BK122" s="791"/>
      <c r="BL122" s="791"/>
      <c r="BM122" s="791"/>
      <c r="BN122" s="791"/>
      <c r="BO122" s="791"/>
      <c r="BP122" s="792"/>
      <c r="BQ122" s="808">
        <v>11461628</v>
      </c>
      <c r="BR122" s="809"/>
      <c r="BS122" s="809"/>
      <c r="BT122" s="809"/>
      <c r="BU122" s="809"/>
      <c r="BV122" s="809">
        <v>11428428</v>
      </c>
      <c r="BW122" s="809"/>
      <c r="BX122" s="809"/>
      <c r="BY122" s="809"/>
      <c r="BZ122" s="809"/>
      <c r="CA122" s="809">
        <v>11403237</v>
      </c>
      <c r="CB122" s="809"/>
      <c r="CC122" s="809"/>
      <c r="CD122" s="809"/>
      <c r="CE122" s="809"/>
      <c r="CF122" s="849">
        <v>181.7</v>
      </c>
      <c r="CG122" s="850"/>
      <c r="CH122" s="850"/>
      <c r="CI122" s="850"/>
      <c r="CJ122" s="850"/>
      <c r="CK122" s="843"/>
      <c r="CL122" s="844"/>
      <c r="CM122" s="844"/>
      <c r="CN122" s="844"/>
      <c r="CO122" s="845"/>
      <c r="CP122" s="846" t="s">
        <v>338</v>
      </c>
      <c r="CQ122" s="847"/>
      <c r="CR122" s="847"/>
      <c r="CS122" s="847"/>
      <c r="CT122" s="847"/>
      <c r="CU122" s="847"/>
      <c r="CV122" s="847"/>
      <c r="CW122" s="847"/>
      <c r="CX122" s="847"/>
      <c r="CY122" s="847"/>
      <c r="CZ122" s="847"/>
      <c r="DA122" s="847"/>
      <c r="DB122" s="847"/>
      <c r="DC122" s="847"/>
      <c r="DD122" s="847"/>
      <c r="DE122" s="847"/>
      <c r="DF122" s="848"/>
      <c r="DG122" s="766" t="s">
        <v>66</v>
      </c>
      <c r="DH122" s="767"/>
      <c r="DI122" s="767"/>
      <c r="DJ122" s="767"/>
      <c r="DK122" s="767"/>
      <c r="DL122" s="767" t="s">
        <v>66</v>
      </c>
      <c r="DM122" s="767"/>
      <c r="DN122" s="767"/>
      <c r="DO122" s="767"/>
      <c r="DP122" s="767"/>
      <c r="DQ122" s="767" t="s">
        <v>66</v>
      </c>
      <c r="DR122" s="767"/>
      <c r="DS122" s="767"/>
      <c r="DT122" s="767"/>
      <c r="DU122" s="767"/>
      <c r="DV122" s="775" t="s">
        <v>66</v>
      </c>
      <c r="DW122" s="775"/>
      <c r="DX122" s="775"/>
      <c r="DY122" s="775"/>
      <c r="DZ122" s="776"/>
    </row>
    <row r="123" spans="1:130" s="508" customFormat="1" ht="26.25" customHeight="1" x14ac:dyDescent="0.2">
      <c r="A123" s="830"/>
      <c r="B123" s="771"/>
      <c r="C123" s="772" t="s">
        <v>388</v>
      </c>
      <c r="D123" s="773"/>
      <c r="E123" s="773"/>
      <c r="F123" s="773"/>
      <c r="G123" s="773"/>
      <c r="H123" s="773"/>
      <c r="I123" s="773"/>
      <c r="J123" s="773"/>
      <c r="K123" s="773"/>
      <c r="L123" s="773"/>
      <c r="M123" s="773"/>
      <c r="N123" s="773"/>
      <c r="O123" s="773"/>
      <c r="P123" s="773"/>
      <c r="Q123" s="773"/>
      <c r="R123" s="773"/>
      <c r="S123" s="773"/>
      <c r="T123" s="773"/>
      <c r="U123" s="773"/>
      <c r="V123" s="773"/>
      <c r="W123" s="773"/>
      <c r="X123" s="773"/>
      <c r="Y123" s="773"/>
      <c r="Z123" s="774"/>
      <c r="AA123" s="779" t="s">
        <v>66</v>
      </c>
      <c r="AB123" s="780"/>
      <c r="AC123" s="780"/>
      <c r="AD123" s="780"/>
      <c r="AE123" s="781"/>
      <c r="AF123" s="782" t="s">
        <v>66</v>
      </c>
      <c r="AG123" s="780"/>
      <c r="AH123" s="780"/>
      <c r="AI123" s="780"/>
      <c r="AJ123" s="781"/>
      <c r="AK123" s="782" t="s">
        <v>66</v>
      </c>
      <c r="AL123" s="780"/>
      <c r="AM123" s="780"/>
      <c r="AN123" s="780"/>
      <c r="AO123" s="781"/>
      <c r="AP123" s="783" t="s">
        <v>66</v>
      </c>
      <c r="AQ123" s="784"/>
      <c r="AR123" s="784"/>
      <c r="AS123" s="784"/>
      <c r="AT123" s="785"/>
      <c r="AU123" s="851"/>
      <c r="AV123" s="852"/>
      <c r="AW123" s="852"/>
      <c r="AX123" s="852"/>
      <c r="AY123" s="852"/>
      <c r="AZ123" s="813" t="s">
        <v>121</v>
      </c>
      <c r="BA123" s="813"/>
      <c r="BB123" s="813"/>
      <c r="BC123" s="813"/>
      <c r="BD123" s="813"/>
      <c r="BE123" s="813"/>
      <c r="BF123" s="813"/>
      <c r="BG123" s="813"/>
      <c r="BH123" s="813"/>
      <c r="BI123" s="813"/>
      <c r="BJ123" s="813"/>
      <c r="BK123" s="813"/>
      <c r="BL123" s="813"/>
      <c r="BM123" s="813"/>
      <c r="BN123" s="813"/>
      <c r="BO123" s="796" t="s">
        <v>402</v>
      </c>
      <c r="BP123" s="814"/>
      <c r="BQ123" s="853">
        <v>14708452</v>
      </c>
      <c r="BR123" s="854"/>
      <c r="BS123" s="854"/>
      <c r="BT123" s="854"/>
      <c r="BU123" s="854"/>
      <c r="BV123" s="854">
        <v>14720564</v>
      </c>
      <c r="BW123" s="854"/>
      <c r="BX123" s="854"/>
      <c r="BY123" s="854"/>
      <c r="BZ123" s="854"/>
      <c r="CA123" s="854">
        <v>14459035</v>
      </c>
      <c r="CB123" s="854"/>
      <c r="CC123" s="854"/>
      <c r="CD123" s="854"/>
      <c r="CE123" s="854"/>
      <c r="CF123" s="815"/>
      <c r="CG123" s="816"/>
      <c r="CH123" s="816"/>
      <c r="CI123" s="816"/>
      <c r="CJ123" s="817"/>
      <c r="CK123" s="843"/>
      <c r="CL123" s="844"/>
      <c r="CM123" s="844"/>
      <c r="CN123" s="844"/>
      <c r="CO123" s="845"/>
      <c r="CP123" s="846" t="s">
        <v>337</v>
      </c>
      <c r="CQ123" s="847"/>
      <c r="CR123" s="847"/>
      <c r="CS123" s="847"/>
      <c r="CT123" s="847"/>
      <c r="CU123" s="847"/>
      <c r="CV123" s="847"/>
      <c r="CW123" s="847"/>
      <c r="CX123" s="847"/>
      <c r="CY123" s="847"/>
      <c r="CZ123" s="847"/>
      <c r="DA123" s="847"/>
      <c r="DB123" s="847"/>
      <c r="DC123" s="847"/>
      <c r="DD123" s="847"/>
      <c r="DE123" s="847"/>
      <c r="DF123" s="848"/>
      <c r="DG123" s="779" t="s">
        <v>66</v>
      </c>
      <c r="DH123" s="780"/>
      <c r="DI123" s="780"/>
      <c r="DJ123" s="780"/>
      <c r="DK123" s="781"/>
      <c r="DL123" s="782" t="s">
        <v>66</v>
      </c>
      <c r="DM123" s="780"/>
      <c r="DN123" s="780"/>
      <c r="DO123" s="780"/>
      <c r="DP123" s="781"/>
      <c r="DQ123" s="782" t="s">
        <v>66</v>
      </c>
      <c r="DR123" s="780"/>
      <c r="DS123" s="780"/>
      <c r="DT123" s="780"/>
      <c r="DU123" s="781"/>
      <c r="DV123" s="783" t="s">
        <v>66</v>
      </c>
      <c r="DW123" s="784"/>
      <c r="DX123" s="784"/>
      <c r="DY123" s="784"/>
      <c r="DZ123" s="785"/>
    </row>
    <row r="124" spans="1:130" s="508" customFormat="1" ht="26.25" customHeight="1" thickBot="1" x14ac:dyDescent="0.25">
      <c r="A124" s="830"/>
      <c r="B124" s="771"/>
      <c r="C124" s="772" t="s">
        <v>391</v>
      </c>
      <c r="D124" s="773"/>
      <c r="E124" s="773"/>
      <c r="F124" s="773"/>
      <c r="G124" s="773"/>
      <c r="H124" s="773"/>
      <c r="I124" s="773"/>
      <c r="J124" s="773"/>
      <c r="K124" s="773"/>
      <c r="L124" s="773"/>
      <c r="M124" s="773"/>
      <c r="N124" s="773"/>
      <c r="O124" s="773"/>
      <c r="P124" s="773"/>
      <c r="Q124" s="773"/>
      <c r="R124" s="773"/>
      <c r="S124" s="773"/>
      <c r="T124" s="773"/>
      <c r="U124" s="773"/>
      <c r="V124" s="773"/>
      <c r="W124" s="773"/>
      <c r="X124" s="773"/>
      <c r="Y124" s="773"/>
      <c r="Z124" s="774"/>
      <c r="AA124" s="779" t="s">
        <v>66</v>
      </c>
      <c r="AB124" s="780"/>
      <c r="AC124" s="780"/>
      <c r="AD124" s="780"/>
      <c r="AE124" s="781"/>
      <c r="AF124" s="782" t="s">
        <v>66</v>
      </c>
      <c r="AG124" s="780"/>
      <c r="AH124" s="780"/>
      <c r="AI124" s="780"/>
      <c r="AJ124" s="781"/>
      <c r="AK124" s="782" t="s">
        <v>66</v>
      </c>
      <c r="AL124" s="780"/>
      <c r="AM124" s="780"/>
      <c r="AN124" s="780"/>
      <c r="AO124" s="781"/>
      <c r="AP124" s="783" t="s">
        <v>66</v>
      </c>
      <c r="AQ124" s="784"/>
      <c r="AR124" s="784"/>
      <c r="AS124" s="784"/>
      <c r="AT124" s="785"/>
      <c r="AU124" s="855" t="s">
        <v>403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9.6</v>
      </c>
      <c r="BR124" s="859"/>
      <c r="BS124" s="859"/>
      <c r="BT124" s="859"/>
      <c r="BU124" s="859"/>
      <c r="BV124" s="859">
        <v>5.2</v>
      </c>
      <c r="BW124" s="859"/>
      <c r="BX124" s="859"/>
      <c r="BY124" s="859"/>
      <c r="BZ124" s="859"/>
      <c r="CA124" s="859">
        <v>7.7</v>
      </c>
      <c r="CB124" s="859"/>
      <c r="CC124" s="859"/>
      <c r="CD124" s="859"/>
      <c r="CE124" s="859"/>
      <c r="CF124" s="860"/>
      <c r="CG124" s="861"/>
      <c r="CH124" s="861"/>
      <c r="CI124" s="861"/>
      <c r="CJ124" s="862"/>
      <c r="CK124" s="863"/>
      <c r="CL124" s="863"/>
      <c r="CM124" s="863"/>
      <c r="CN124" s="863"/>
      <c r="CO124" s="864"/>
      <c r="CP124" s="846" t="s">
        <v>404</v>
      </c>
      <c r="CQ124" s="847"/>
      <c r="CR124" s="847"/>
      <c r="CS124" s="847"/>
      <c r="CT124" s="847"/>
      <c r="CU124" s="847"/>
      <c r="CV124" s="847"/>
      <c r="CW124" s="847"/>
      <c r="CX124" s="847"/>
      <c r="CY124" s="847"/>
      <c r="CZ124" s="847"/>
      <c r="DA124" s="847"/>
      <c r="DB124" s="847"/>
      <c r="DC124" s="847"/>
      <c r="DD124" s="847"/>
      <c r="DE124" s="847"/>
      <c r="DF124" s="848"/>
      <c r="DG124" s="823" t="s">
        <v>66</v>
      </c>
      <c r="DH124" s="824"/>
      <c r="DI124" s="824"/>
      <c r="DJ124" s="824"/>
      <c r="DK124" s="825"/>
      <c r="DL124" s="826" t="s">
        <v>66</v>
      </c>
      <c r="DM124" s="824"/>
      <c r="DN124" s="824"/>
      <c r="DO124" s="824"/>
      <c r="DP124" s="825"/>
      <c r="DQ124" s="826" t="s">
        <v>66</v>
      </c>
      <c r="DR124" s="824"/>
      <c r="DS124" s="824"/>
      <c r="DT124" s="824"/>
      <c r="DU124" s="825"/>
      <c r="DV124" s="827" t="s">
        <v>66</v>
      </c>
      <c r="DW124" s="828"/>
      <c r="DX124" s="828"/>
      <c r="DY124" s="828"/>
      <c r="DZ124" s="829"/>
    </row>
    <row r="125" spans="1:130" s="508" customFormat="1" ht="26.25" customHeight="1" x14ac:dyDescent="0.2">
      <c r="A125" s="830"/>
      <c r="B125" s="771"/>
      <c r="C125" s="772" t="s">
        <v>393</v>
      </c>
      <c r="D125" s="773"/>
      <c r="E125" s="773"/>
      <c r="F125" s="773"/>
      <c r="G125" s="773"/>
      <c r="H125" s="773"/>
      <c r="I125" s="773"/>
      <c r="J125" s="773"/>
      <c r="K125" s="773"/>
      <c r="L125" s="773"/>
      <c r="M125" s="773"/>
      <c r="N125" s="773"/>
      <c r="O125" s="773"/>
      <c r="P125" s="773"/>
      <c r="Q125" s="773"/>
      <c r="R125" s="773"/>
      <c r="S125" s="773"/>
      <c r="T125" s="773"/>
      <c r="U125" s="773"/>
      <c r="V125" s="773"/>
      <c r="W125" s="773"/>
      <c r="X125" s="773"/>
      <c r="Y125" s="773"/>
      <c r="Z125" s="774"/>
      <c r="AA125" s="779" t="s">
        <v>66</v>
      </c>
      <c r="AB125" s="780"/>
      <c r="AC125" s="780"/>
      <c r="AD125" s="780"/>
      <c r="AE125" s="781"/>
      <c r="AF125" s="782" t="s">
        <v>66</v>
      </c>
      <c r="AG125" s="780"/>
      <c r="AH125" s="780"/>
      <c r="AI125" s="780"/>
      <c r="AJ125" s="781"/>
      <c r="AK125" s="782" t="s">
        <v>66</v>
      </c>
      <c r="AL125" s="780"/>
      <c r="AM125" s="780"/>
      <c r="AN125" s="780"/>
      <c r="AO125" s="781"/>
      <c r="AP125" s="783" t="s">
        <v>66</v>
      </c>
      <c r="AQ125" s="784"/>
      <c r="AR125" s="784"/>
      <c r="AS125" s="784"/>
      <c r="AT125" s="785"/>
      <c r="AU125" s="865"/>
      <c r="AV125" s="866"/>
      <c r="AW125" s="866"/>
      <c r="AX125" s="866"/>
      <c r="AY125" s="866"/>
      <c r="AZ125" s="866"/>
      <c r="BA125" s="866"/>
      <c r="BB125" s="866"/>
      <c r="BC125" s="866"/>
      <c r="BD125" s="866"/>
      <c r="BE125" s="866"/>
      <c r="BF125" s="866"/>
      <c r="BG125" s="866"/>
      <c r="BH125" s="866"/>
      <c r="BI125" s="866"/>
      <c r="BJ125" s="866"/>
      <c r="BK125" s="866"/>
      <c r="BL125" s="866"/>
      <c r="BM125" s="866"/>
      <c r="BN125" s="866"/>
      <c r="BO125" s="866"/>
      <c r="BP125" s="866"/>
      <c r="BQ125" s="867"/>
      <c r="BR125" s="867"/>
      <c r="BS125" s="867"/>
      <c r="BT125" s="867"/>
      <c r="BU125" s="867"/>
      <c r="BV125" s="867"/>
      <c r="BW125" s="867"/>
      <c r="BX125" s="867"/>
      <c r="BY125" s="867"/>
      <c r="BZ125" s="867"/>
      <c r="CA125" s="867"/>
      <c r="CB125" s="867"/>
      <c r="CC125" s="867"/>
      <c r="CD125" s="867"/>
      <c r="CE125" s="867"/>
      <c r="CF125" s="867"/>
      <c r="CG125" s="867"/>
      <c r="CH125" s="867"/>
      <c r="CI125" s="867"/>
      <c r="CJ125" s="868"/>
      <c r="CK125" s="869" t="s">
        <v>405</v>
      </c>
      <c r="CL125" s="835"/>
      <c r="CM125" s="835"/>
      <c r="CN125" s="835"/>
      <c r="CO125" s="836"/>
      <c r="CP125" s="739" t="s">
        <v>406</v>
      </c>
      <c r="CQ125" s="728"/>
      <c r="CR125" s="728"/>
      <c r="CS125" s="728"/>
      <c r="CT125" s="728"/>
      <c r="CU125" s="728"/>
      <c r="CV125" s="728"/>
      <c r="CW125" s="728"/>
      <c r="CX125" s="728"/>
      <c r="CY125" s="728"/>
      <c r="CZ125" s="728"/>
      <c r="DA125" s="728"/>
      <c r="DB125" s="728"/>
      <c r="DC125" s="728"/>
      <c r="DD125" s="728"/>
      <c r="DE125" s="728"/>
      <c r="DF125" s="729"/>
      <c r="DG125" s="740" t="s">
        <v>66</v>
      </c>
      <c r="DH125" s="741"/>
      <c r="DI125" s="741"/>
      <c r="DJ125" s="741"/>
      <c r="DK125" s="741"/>
      <c r="DL125" s="741" t="s">
        <v>66</v>
      </c>
      <c r="DM125" s="741"/>
      <c r="DN125" s="741"/>
      <c r="DO125" s="741"/>
      <c r="DP125" s="741"/>
      <c r="DQ125" s="741" t="s">
        <v>66</v>
      </c>
      <c r="DR125" s="741"/>
      <c r="DS125" s="741"/>
      <c r="DT125" s="741"/>
      <c r="DU125" s="741"/>
      <c r="DV125" s="749" t="s">
        <v>66</v>
      </c>
      <c r="DW125" s="749"/>
      <c r="DX125" s="749"/>
      <c r="DY125" s="749"/>
      <c r="DZ125" s="750"/>
    </row>
    <row r="126" spans="1:130" s="508" customFormat="1" ht="26.25" customHeight="1" thickBot="1" x14ac:dyDescent="0.25">
      <c r="A126" s="830"/>
      <c r="B126" s="771"/>
      <c r="C126" s="772" t="s">
        <v>395</v>
      </c>
      <c r="D126" s="773"/>
      <c r="E126" s="773"/>
      <c r="F126" s="773"/>
      <c r="G126" s="773"/>
      <c r="H126" s="773"/>
      <c r="I126" s="773"/>
      <c r="J126" s="773"/>
      <c r="K126" s="773"/>
      <c r="L126" s="773"/>
      <c r="M126" s="773"/>
      <c r="N126" s="773"/>
      <c r="O126" s="773"/>
      <c r="P126" s="773"/>
      <c r="Q126" s="773"/>
      <c r="R126" s="773"/>
      <c r="S126" s="773"/>
      <c r="T126" s="773"/>
      <c r="U126" s="773"/>
      <c r="V126" s="773"/>
      <c r="W126" s="773"/>
      <c r="X126" s="773"/>
      <c r="Y126" s="773"/>
      <c r="Z126" s="774"/>
      <c r="AA126" s="779" t="s">
        <v>66</v>
      </c>
      <c r="AB126" s="780"/>
      <c r="AC126" s="780"/>
      <c r="AD126" s="780"/>
      <c r="AE126" s="781"/>
      <c r="AF126" s="782" t="s">
        <v>66</v>
      </c>
      <c r="AG126" s="780"/>
      <c r="AH126" s="780"/>
      <c r="AI126" s="780"/>
      <c r="AJ126" s="781"/>
      <c r="AK126" s="782" t="s">
        <v>66</v>
      </c>
      <c r="AL126" s="780"/>
      <c r="AM126" s="780"/>
      <c r="AN126" s="780"/>
      <c r="AO126" s="781"/>
      <c r="AP126" s="783" t="s">
        <v>66</v>
      </c>
      <c r="AQ126" s="784"/>
      <c r="AR126" s="784"/>
      <c r="AS126" s="784"/>
      <c r="AT126" s="785"/>
      <c r="AU126" s="870"/>
      <c r="AV126" s="870"/>
      <c r="AW126" s="870"/>
      <c r="AX126" s="870"/>
      <c r="AY126" s="870"/>
      <c r="AZ126" s="870"/>
      <c r="BA126" s="870"/>
      <c r="BB126" s="870"/>
      <c r="BC126" s="870"/>
      <c r="BD126" s="870"/>
      <c r="BE126" s="870"/>
      <c r="BF126" s="870"/>
      <c r="BG126" s="870"/>
      <c r="BH126" s="870"/>
      <c r="BI126" s="870"/>
      <c r="BJ126" s="870"/>
      <c r="BK126" s="870"/>
      <c r="BL126" s="870"/>
      <c r="BM126" s="870"/>
      <c r="BN126" s="870"/>
      <c r="BO126" s="870"/>
      <c r="BP126" s="870"/>
      <c r="BQ126" s="870"/>
      <c r="BR126" s="870"/>
      <c r="BS126" s="870"/>
      <c r="BT126" s="870"/>
      <c r="BU126" s="870"/>
      <c r="BV126" s="870"/>
      <c r="BW126" s="870"/>
      <c r="BX126" s="870"/>
      <c r="BY126" s="870"/>
      <c r="BZ126" s="870"/>
      <c r="CA126" s="870"/>
      <c r="CB126" s="870"/>
      <c r="CC126" s="870"/>
      <c r="CD126" s="871"/>
      <c r="CE126" s="871"/>
      <c r="CF126" s="871"/>
      <c r="CG126" s="867"/>
      <c r="CH126" s="867"/>
      <c r="CI126" s="867"/>
      <c r="CJ126" s="868"/>
      <c r="CK126" s="872"/>
      <c r="CL126" s="844"/>
      <c r="CM126" s="844"/>
      <c r="CN126" s="844"/>
      <c r="CO126" s="845"/>
      <c r="CP126" s="763" t="s">
        <v>407</v>
      </c>
      <c r="CQ126" s="764"/>
      <c r="CR126" s="764"/>
      <c r="CS126" s="764"/>
      <c r="CT126" s="764"/>
      <c r="CU126" s="764"/>
      <c r="CV126" s="764"/>
      <c r="CW126" s="764"/>
      <c r="CX126" s="764"/>
      <c r="CY126" s="764"/>
      <c r="CZ126" s="764"/>
      <c r="DA126" s="764"/>
      <c r="DB126" s="764"/>
      <c r="DC126" s="764"/>
      <c r="DD126" s="764"/>
      <c r="DE126" s="764"/>
      <c r="DF126" s="765"/>
      <c r="DG126" s="766" t="s">
        <v>66</v>
      </c>
      <c r="DH126" s="767"/>
      <c r="DI126" s="767"/>
      <c r="DJ126" s="767"/>
      <c r="DK126" s="767"/>
      <c r="DL126" s="767" t="s">
        <v>66</v>
      </c>
      <c r="DM126" s="767"/>
      <c r="DN126" s="767"/>
      <c r="DO126" s="767"/>
      <c r="DP126" s="767"/>
      <c r="DQ126" s="767" t="s">
        <v>66</v>
      </c>
      <c r="DR126" s="767"/>
      <c r="DS126" s="767"/>
      <c r="DT126" s="767"/>
      <c r="DU126" s="767"/>
      <c r="DV126" s="775" t="s">
        <v>66</v>
      </c>
      <c r="DW126" s="775"/>
      <c r="DX126" s="775"/>
      <c r="DY126" s="775"/>
      <c r="DZ126" s="776"/>
    </row>
    <row r="127" spans="1:130" s="508" customFormat="1" ht="26.25" customHeight="1" x14ac:dyDescent="0.2">
      <c r="A127" s="873"/>
      <c r="B127" s="819"/>
      <c r="C127" s="820" t="s">
        <v>408</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79" t="s">
        <v>66</v>
      </c>
      <c r="AB127" s="780"/>
      <c r="AC127" s="780"/>
      <c r="AD127" s="780"/>
      <c r="AE127" s="781"/>
      <c r="AF127" s="782" t="s">
        <v>66</v>
      </c>
      <c r="AG127" s="780"/>
      <c r="AH127" s="780"/>
      <c r="AI127" s="780"/>
      <c r="AJ127" s="781"/>
      <c r="AK127" s="782" t="s">
        <v>66</v>
      </c>
      <c r="AL127" s="780"/>
      <c r="AM127" s="780"/>
      <c r="AN127" s="780"/>
      <c r="AO127" s="781"/>
      <c r="AP127" s="783" t="s">
        <v>66</v>
      </c>
      <c r="AQ127" s="784"/>
      <c r="AR127" s="784"/>
      <c r="AS127" s="784"/>
      <c r="AT127" s="785"/>
      <c r="AU127" s="870"/>
      <c r="AV127" s="870"/>
      <c r="AW127" s="870"/>
      <c r="AX127" s="874" t="s">
        <v>409</v>
      </c>
      <c r="AY127" s="875"/>
      <c r="AZ127" s="875"/>
      <c r="BA127" s="875"/>
      <c r="BB127" s="875"/>
      <c r="BC127" s="875"/>
      <c r="BD127" s="875"/>
      <c r="BE127" s="876"/>
      <c r="BF127" s="877" t="s">
        <v>410</v>
      </c>
      <c r="BG127" s="875"/>
      <c r="BH127" s="875"/>
      <c r="BI127" s="875"/>
      <c r="BJ127" s="875"/>
      <c r="BK127" s="875"/>
      <c r="BL127" s="876"/>
      <c r="BM127" s="877" t="s">
        <v>411</v>
      </c>
      <c r="BN127" s="875"/>
      <c r="BO127" s="875"/>
      <c r="BP127" s="875"/>
      <c r="BQ127" s="875"/>
      <c r="BR127" s="875"/>
      <c r="BS127" s="876"/>
      <c r="BT127" s="877" t="s">
        <v>412</v>
      </c>
      <c r="BU127" s="875"/>
      <c r="BV127" s="875"/>
      <c r="BW127" s="875"/>
      <c r="BX127" s="875"/>
      <c r="BY127" s="875"/>
      <c r="BZ127" s="878"/>
      <c r="CA127" s="870"/>
      <c r="CB127" s="870"/>
      <c r="CC127" s="870"/>
      <c r="CD127" s="871"/>
      <c r="CE127" s="871"/>
      <c r="CF127" s="871"/>
      <c r="CG127" s="867"/>
      <c r="CH127" s="867"/>
      <c r="CI127" s="867"/>
      <c r="CJ127" s="868"/>
      <c r="CK127" s="872"/>
      <c r="CL127" s="844"/>
      <c r="CM127" s="844"/>
      <c r="CN127" s="844"/>
      <c r="CO127" s="845"/>
      <c r="CP127" s="763" t="s">
        <v>413</v>
      </c>
      <c r="CQ127" s="764"/>
      <c r="CR127" s="764"/>
      <c r="CS127" s="764"/>
      <c r="CT127" s="764"/>
      <c r="CU127" s="764"/>
      <c r="CV127" s="764"/>
      <c r="CW127" s="764"/>
      <c r="CX127" s="764"/>
      <c r="CY127" s="764"/>
      <c r="CZ127" s="764"/>
      <c r="DA127" s="764"/>
      <c r="DB127" s="764"/>
      <c r="DC127" s="764"/>
      <c r="DD127" s="764"/>
      <c r="DE127" s="764"/>
      <c r="DF127" s="765"/>
      <c r="DG127" s="766" t="s">
        <v>66</v>
      </c>
      <c r="DH127" s="767"/>
      <c r="DI127" s="767"/>
      <c r="DJ127" s="767"/>
      <c r="DK127" s="767"/>
      <c r="DL127" s="767" t="s">
        <v>66</v>
      </c>
      <c r="DM127" s="767"/>
      <c r="DN127" s="767"/>
      <c r="DO127" s="767"/>
      <c r="DP127" s="767"/>
      <c r="DQ127" s="767" t="s">
        <v>66</v>
      </c>
      <c r="DR127" s="767"/>
      <c r="DS127" s="767"/>
      <c r="DT127" s="767"/>
      <c r="DU127" s="767"/>
      <c r="DV127" s="775" t="s">
        <v>66</v>
      </c>
      <c r="DW127" s="775"/>
      <c r="DX127" s="775"/>
      <c r="DY127" s="775"/>
      <c r="DZ127" s="776"/>
    </row>
    <row r="128" spans="1:130" s="508" customFormat="1" ht="26.25" customHeight="1" thickBot="1" x14ac:dyDescent="0.25">
      <c r="A128" s="879" t="s">
        <v>414</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415</v>
      </c>
      <c r="X128" s="881"/>
      <c r="Y128" s="881"/>
      <c r="Z128" s="882"/>
      <c r="AA128" s="883">
        <v>79393</v>
      </c>
      <c r="AB128" s="884"/>
      <c r="AC128" s="884"/>
      <c r="AD128" s="884"/>
      <c r="AE128" s="885"/>
      <c r="AF128" s="886">
        <v>87861</v>
      </c>
      <c r="AG128" s="884"/>
      <c r="AH128" s="884"/>
      <c r="AI128" s="884"/>
      <c r="AJ128" s="885"/>
      <c r="AK128" s="886">
        <v>75920</v>
      </c>
      <c r="AL128" s="884"/>
      <c r="AM128" s="884"/>
      <c r="AN128" s="884"/>
      <c r="AO128" s="885"/>
      <c r="AP128" s="887"/>
      <c r="AQ128" s="888"/>
      <c r="AR128" s="888"/>
      <c r="AS128" s="888"/>
      <c r="AT128" s="889"/>
      <c r="AU128" s="870"/>
      <c r="AV128" s="870"/>
      <c r="AW128" s="870"/>
      <c r="AX128" s="727" t="s">
        <v>416</v>
      </c>
      <c r="AY128" s="728"/>
      <c r="AZ128" s="728"/>
      <c r="BA128" s="728"/>
      <c r="BB128" s="728"/>
      <c r="BC128" s="728"/>
      <c r="BD128" s="728"/>
      <c r="BE128" s="729"/>
      <c r="BF128" s="890" t="s">
        <v>66</v>
      </c>
      <c r="BG128" s="891"/>
      <c r="BH128" s="891"/>
      <c r="BI128" s="891"/>
      <c r="BJ128" s="891"/>
      <c r="BK128" s="891"/>
      <c r="BL128" s="892"/>
      <c r="BM128" s="890">
        <v>13.99</v>
      </c>
      <c r="BN128" s="891"/>
      <c r="BO128" s="891"/>
      <c r="BP128" s="891"/>
      <c r="BQ128" s="891"/>
      <c r="BR128" s="891"/>
      <c r="BS128" s="892"/>
      <c r="BT128" s="890">
        <v>20</v>
      </c>
      <c r="BU128" s="891"/>
      <c r="BV128" s="891"/>
      <c r="BW128" s="891"/>
      <c r="BX128" s="891"/>
      <c r="BY128" s="891"/>
      <c r="BZ128" s="893"/>
      <c r="CA128" s="871"/>
      <c r="CB128" s="871"/>
      <c r="CC128" s="871"/>
      <c r="CD128" s="871"/>
      <c r="CE128" s="871"/>
      <c r="CF128" s="871"/>
      <c r="CG128" s="867"/>
      <c r="CH128" s="867"/>
      <c r="CI128" s="867"/>
      <c r="CJ128" s="868"/>
      <c r="CK128" s="894"/>
      <c r="CL128" s="895"/>
      <c r="CM128" s="895"/>
      <c r="CN128" s="895"/>
      <c r="CO128" s="896"/>
      <c r="CP128" s="897" t="s">
        <v>417</v>
      </c>
      <c r="CQ128" s="898"/>
      <c r="CR128" s="898"/>
      <c r="CS128" s="898"/>
      <c r="CT128" s="898"/>
      <c r="CU128" s="898"/>
      <c r="CV128" s="898"/>
      <c r="CW128" s="898"/>
      <c r="CX128" s="898"/>
      <c r="CY128" s="898"/>
      <c r="CZ128" s="898"/>
      <c r="DA128" s="898"/>
      <c r="DB128" s="898"/>
      <c r="DC128" s="898"/>
      <c r="DD128" s="898"/>
      <c r="DE128" s="898"/>
      <c r="DF128" s="899"/>
      <c r="DG128" s="900" t="s">
        <v>66</v>
      </c>
      <c r="DH128" s="901"/>
      <c r="DI128" s="901"/>
      <c r="DJ128" s="901"/>
      <c r="DK128" s="901"/>
      <c r="DL128" s="901" t="s">
        <v>66</v>
      </c>
      <c r="DM128" s="901"/>
      <c r="DN128" s="901"/>
      <c r="DO128" s="901"/>
      <c r="DP128" s="901"/>
      <c r="DQ128" s="901">
        <v>4669</v>
      </c>
      <c r="DR128" s="901"/>
      <c r="DS128" s="901"/>
      <c r="DT128" s="901"/>
      <c r="DU128" s="901"/>
      <c r="DV128" s="902">
        <v>0.1</v>
      </c>
      <c r="DW128" s="902"/>
      <c r="DX128" s="902"/>
      <c r="DY128" s="902"/>
      <c r="DZ128" s="903"/>
    </row>
    <row r="129" spans="1:131" s="508" customFormat="1" ht="26.25" customHeight="1" x14ac:dyDescent="0.2">
      <c r="A129" s="751" t="s">
        <v>47</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904" t="s">
        <v>418</v>
      </c>
      <c r="X129" s="905"/>
      <c r="Y129" s="905"/>
      <c r="Z129" s="906"/>
      <c r="AA129" s="779">
        <v>7016870</v>
      </c>
      <c r="AB129" s="780"/>
      <c r="AC129" s="780"/>
      <c r="AD129" s="780"/>
      <c r="AE129" s="781"/>
      <c r="AF129" s="782">
        <v>7049760</v>
      </c>
      <c r="AG129" s="780"/>
      <c r="AH129" s="780"/>
      <c r="AI129" s="780"/>
      <c r="AJ129" s="781"/>
      <c r="AK129" s="782">
        <v>7161651</v>
      </c>
      <c r="AL129" s="780"/>
      <c r="AM129" s="780"/>
      <c r="AN129" s="780"/>
      <c r="AO129" s="781"/>
      <c r="AP129" s="907"/>
      <c r="AQ129" s="908"/>
      <c r="AR129" s="908"/>
      <c r="AS129" s="908"/>
      <c r="AT129" s="909"/>
      <c r="AU129" s="910"/>
      <c r="AV129" s="910"/>
      <c r="AW129" s="910"/>
      <c r="AX129" s="911" t="s">
        <v>419</v>
      </c>
      <c r="AY129" s="764"/>
      <c r="AZ129" s="764"/>
      <c r="BA129" s="764"/>
      <c r="BB129" s="764"/>
      <c r="BC129" s="764"/>
      <c r="BD129" s="764"/>
      <c r="BE129" s="765"/>
      <c r="BF129" s="912" t="s">
        <v>66</v>
      </c>
      <c r="BG129" s="913"/>
      <c r="BH129" s="913"/>
      <c r="BI129" s="913"/>
      <c r="BJ129" s="913"/>
      <c r="BK129" s="913"/>
      <c r="BL129" s="914"/>
      <c r="BM129" s="912">
        <v>18.989999999999998</v>
      </c>
      <c r="BN129" s="913"/>
      <c r="BO129" s="913"/>
      <c r="BP129" s="913"/>
      <c r="BQ129" s="913"/>
      <c r="BR129" s="913"/>
      <c r="BS129" s="914"/>
      <c r="BT129" s="912">
        <v>30</v>
      </c>
      <c r="BU129" s="915"/>
      <c r="BV129" s="915"/>
      <c r="BW129" s="915"/>
      <c r="BX129" s="915"/>
      <c r="BY129" s="915"/>
      <c r="BZ129" s="916"/>
      <c r="CA129" s="917"/>
      <c r="CB129" s="917"/>
      <c r="CC129" s="917"/>
      <c r="CD129" s="917"/>
      <c r="CE129" s="917"/>
      <c r="CF129" s="917"/>
      <c r="CG129" s="917"/>
      <c r="CH129" s="917"/>
      <c r="CI129" s="917"/>
      <c r="CJ129" s="917"/>
      <c r="CK129" s="917"/>
      <c r="CL129" s="917"/>
      <c r="CM129" s="917"/>
      <c r="CN129" s="917"/>
      <c r="CO129" s="917"/>
      <c r="CP129" s="917"/>
      <c r="CQ129" s="917"/>
      <c r="CR129" s="917"/>
      <c r="CS129" s="917"/>
      <c r="CT129" s="917"/>
      <c r="CU129" s="917"/>
      <c r="CV129" s="917"/>
      <c r="CW129" s="917"/>
      <c r="CX129" s="917"/>
      <c r="CY129" s="917"/>
      <c r="CZ129" s="917"/>
      <c r="DA129" s="917"/>
      <c r="DB129" s="917"/>
      <c r="DC129" s="917"/>
      <c r="DD129" s="917"/>
      <c r="DE129" s="917"/>
      <c r="DF129" s="917"/>
      <c r="DG129" s="917"/>
      <c r="DH129" s="917"/>
      <c r="DI129" s="917"/>
      <c r="DJ129" s="917"/>
      <c r="DK129" s="917"/>
      <c r="DL129" s="917"/>
      <c r="DM129" s="917"/>
      <c r="DN129" s="917"/>
      <c r="DO129" s="917"/>
      <c r="DP129" s="519"/>
      <c r="DQ129" s="519"/>
      <c r="DR129" s="519"/>
      <c r="DS129" s="519"/>
      <c r="DT129" s="519"/>
      <c r="DU129" s="519"/>
      <c r="DV129" s="519"/>
      <c r="DW129" s="519"/>
      <c r="DX129" s="519"/>
      <c r="DY129" s="519"/>
      <c r="DZ129" s="531"/>
    </row>
    <row r="130" spans="1:131" s="508" customFormat="1" ht="26.25" customHeight="1" x14ac:dyDescent="0.2">
      <c r="A130" s="751" t="s">
        <v>420</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904" t="s">
        <v>421</v>
      </c>
      <c r="X130" s="905"/>
      <c r="Y130" s="905"/>
      <c r="Z130" s="906"/>
      <c r="AA130" s="779">
        <v>875202</v>
      </c>
      <c r="AB130" s="780"/>
      <c r="AC130" s="780"/>
      <c r="AD130" s="780"/>
      <c r="AE130" s="781"/>
      <c r="AF130" s="782">
        <v>873482</v>
      </c>
      <c r="AG130" s="780"/>
      <c r="AH130" s="780"/>
      <c r="AI130" s="780"/>
      <c r="AJ130" s="781"/>
      <c r="AK130" s="782">
        <v>887172</v>
      </c>
      <c r="AL130" s="780"/>
      <c r="AM130" s="780"/>
      <c r="AN130" s="780"/>
      <c r="AO130" s="781"/>
      <c r="AP130" s="907"/>
      <c r="AQ130" s="908"/>
      <c r="AR130" s="908"/>
      <c r="AS130" s="908"/>
      <c r="AT130" s="909"/>
      <c r="AU130" s="910"/>
      <c r="AV130" s="910"/>
      <c r="AW130" s="910"/>
      <c r="AX130" s="911" t="s">
        <v>422</v>
      </c>
      <c r="AY130" s="764"/>
      <c r="AZ130" s="764"/>
      <c r="BA130" s="764"/>
      <c r="BB130" s="764"/>
      <c r="BC130" s="764"/>
      <c r="BD130" s="764"/>
      <c r="BE130" s="765"/>
      <c r="BF130" s="918">
        <v>4.5</v>
      </c>
      <c r="BG130" s="919"/>
      <c r="BH130" s="919"/>
      <c r="BI130" s="919"/>
      <c r="BJ130" s="919"/>
      <c r="BK130" s="919"/>
      <c r="BL130" s="920"/>
      <c r="BM130" s="918">
        <v>25</v>
      </c>
      <c r="BN130" s="919"/>
      <c r="BO130" s="919"/>
      <c r="BP130" s="919"/>
      <c r="BQ130" s="919"/>
      <c r="BR130" s="919"/>
      <c r="BS130" s="920"/>
      <c r="BT130" s="918">
        <v>35</v>
      </c>
      <c r="BU130" s="921"/>
      <c r="BV130" s="921"/>
      <c r="BW130" s="921"/>
      <c r="BX130" s="921"/>
      <c r="BY130" s="921"/>
      <c r="BZ130" s="922"/>
      <c r="CA130" s="917"/>
      <c r="CB130" s="917"/>
      <c r="CC130" s="917"/>
      <c r="CD130" s="917"/>
      <c r="CE130" s="917"/>
      <c r="CF130" s="917"/>
      <c r="CG130" s="917"/>
      <c r="CH130" s="917"/>
      <c r="CI130" s="917"/>
      <c r="CJ130" s="917"/>
      <c r="CK130" s="917"/>
      <c r="CL130" s="917"/>
      <c r="CM130" s="917"/>
      <c r="CN130" s="917"/>
      <c r="CO130" s="917"/>
      <c r="CP130" s="917"/>
      <c r="CQ130" s="917"/>
      <c r="CR130" s="917"/>
      <c r="CS130" s="917"/>
      <c r="CT130" s="917"/>
      <c r="CU130" s="917"/>
      <c r="CV130" s="917"/>
      <c r="CW130" s="917"/>
      <c r="CX130" s="917"/>
      <c r="CY130" s="917"/>
      <c r="CZ130" s="917"/>
      <c r="DA130" s="917"/>
      <c r="DB130" s="917"/>
      <c r="DC130" s="917"/>
      <c r="DD130" s="917"/>
      <c r="DE130" s="917"/>
      <c r="DF130" s="917"/>
      <c r="DG130" s="917"/>
      <c r="DH130" s="917"/>
      <c r="DI130" s="917"/>
      <c r="DJ130" s="917"/>
      <c r="DK130" s="917"/>
      <c r="DL130" s="917"/>
      <c r="DM130" s="917"/>
      <c r="DN130" s="917"/>
      <c r="DO130" s="917"/>
      <c r="DP130" s="519"/>
      <c r="DQ130" s="519"/>
      <c r="DR130" s="519"/>
      <c r="DS130" s="519"/>
      <c r="DT130" s="519"/>
      <c r="DU130" s="519"/>
      <c r="DV130" s="519"/>
      <c r="DW130" s="519"/>
      <c r="DX130" s="519"/>
      <c r="DY130" s="519"/>
      <c r="DZ130" s="531"/>
    </row>
    <row r="131" spans="1:131" s="508" customFormat="1" ht="26.25" customHeight="1" thickBot="1" x14ac:dyDescent="0.25">
      <c r="A131" s="923"/>
      <c r="B131" s="924"/>
      <c r="C131" s="924"/>
      <c r="D131" s="924"/>
      <c r="E131" s="924"/>
      <c r="F131" s="924"/>
      <c r="G131" s="924"/>
      <c r="H131" s="924"/>
      <c r="I131" s="924"/>
      <c r="J131" s="924"/>
      <c r="K131" s="924"/>
      <c r="L131" s="924"/>
      <c r="M131" s="924"/>
      <c r="N131" s="924"/>
      <c r="O131" s="924"/>
      <c r="P131" s="924"/>
      <c r="Q131" s="924"/>
      <c r="R131" s="924"/>
      <c r="S131" s="924"/>
      <c r="T131" s="924"/>
      <c r="U131" s="924"/>
      <c r="V131" s="924"/>
      <c r="W131" s="925" t="s">
        <v>423</v>
      </c>
      <c r="X131" s="926"/>
      <c r="Y131" s="926"/>
      <c r="Z131" s="927"/>
      <c r="AA131" s="823">
        <v>6141668</v>
      </c>
      <c r="AB131" s="824"/>
      <c r="AC131" s="824"/>
      <c r="AD131" s="824"/>
      <c r="AE131" s="825"/>
      <c r="AF131" s="826">
        <v>6176278</v>
      </c>
      <c r="AG131" s="824"/>
      <c r="AH131" s="824"/>
      <c r="AI131" s="824"/>
      <c r="AJ131" s="825"/>
      <c r="AK131" s="826">
        <v>6274479</v>
      </c>
      <c r="AL131" s="824"/>
      <c r="AM131" s="824"/>
      <c r="AN131" s="824"/>
      <c r="AO131" s="825"/>
      <c r="AP131" s="928"/>
      <c r="AQ131" s="929"/>
      <c r="AR131" s="929"/>
      <c r="AS131" s="929"/>
      <c r="AT131" s="930"/>
      <c r="AU131" s="910"/>
      <c r="AV131" s="910"/>
      <c r="AW131" s="910"/>
      <c r="AX131" s="931" t="s">
        <v>424</v>
      </c>
      <c r="AY131" s="898"/>
      <c r="AZ131" s="898"/>
      <c r="BA131" s="898"/>
      <c r="BB131" s="898"/>
      <c r="BC131" s="898"/>
      <c r="BD131" s="898"/>
      <c r="BE131" s="899"/>
      <c r="BF131" s="932">
        <v>7.7</v>
      </c>
      <c r="BG131" s="933"/>
      <c r="BH131" s="933"/>
      <c r="BI131" s="933"/>
      <c r="BJ131" s="933"/>
      <c r="BK131" s="933"/>
      <c r="BL131" s="934"/>
      <c r="BM131" s="932">
        <v>350</v>
      </c>
      <c r="BN131" s="933"/>
      <c r="BO131" s="933"/>
      <c r="BP131" s="933"/>
      <c r="BQ131" s="933"/>
      <c r="BR131" s="933"/>
      <c r="BS131" s="934"/>
      <c r="BT131" s="935"/>
      <c r="BU131" s="936"/>
      <c r="BV131" s="936"/>
      <c r="BW131" s="936"/>
      <c r="BX131" s="936"/>
      <c r="BY131" s="936"/>
      <c r="BZ131" s="937"/>
      <c r="CA131" s="917"/>
      <c r="CB131" s="917"/>
      <c r="CC131" s="917"/>
      <c r="CD131" s="917"/>
      <c r="CE131" s="917"/>
      <c r="CF131" s="917"/>
      <c r="CG131" s="917"/>
      <c r="CH131" s="917"/>
      <c r="CI131" s="917"/>
      <c r="CJ131" s="917"/>
      <c r="CK131" s="917"/>
      <c r="CL131" s="917"/>
      <c r="CM131" s="917"/>
      <c r="CN131" s="917"/>
      <c r="CO131" s="917"/>
      <c r="CP131" s="917"/>
      <c r="CQ131" s="917"/>
      <c r="CR131" s="917"/>
      <c r="CS131" s="917"/>
      <c r="CT131" s="917"/>
      <c r="CU131" s="917"/>
      <c r="CV131" s="917"/>
      <c r="CW131" s="917"/>
      <c r="CX131" s="917"/>
      <c r="CY131" s="917"/>
      <c r="CZ131" s="917"/>
      <c r="DA131" s="917"/>
      <c r="DB131" s="917"/>
      <c r="DC131" s="917"/>
      <c r="DD131" s="917"/>
      <c r="DE131" s="917"/>
      <c r="DF131" s="917"/>
      <c r="DG131" s="917"/>
      <c r="DH131" s="917"/>
      <c r="DI131" s="917"/>
      <c r="DJ131" s="917"/>
      <c r="DK131" s="917"/>
      <c r="DL131" s="917"/>
      <c r="DM131" s="917"/>
      <c r="DN131" s="917"/>
      <c r="DO131" s="917"/>
      <c r="DP131" s="519"/>
      <c r="DQ131" s="519"/>
      <c r="DR131" s="519"/>
      <c r="DS131" s="519"/>
      <c r="DT131" s="519"/>
      <c r="DU131" s="519"/>
      <c r="DV131" s="519"/>
      <c r="DW131" s="519"/>
      <c r="DX131" s="519"/>
      <c r="DY131" s="519"/>
      <c r="DZ131" s="531"/>
    </row>
    <row r="132" spans="1:131" s="508" customFormat="1" ht="26.25" customHeight="1" x14ac:dyDescent="0.2">
      <c r="A132" s="938" t="s">
        <v>425</v>
      </c>
      <c r="B132" s="939"/>
      <c r="C132" s="939"/>
      <c r="D132" s="939"/>
      <c r="E132" s="939"/>
      <c r="F132" s="939"/>
      <c r="G132" s="939"/>
      <c r="H132" s="939"/>
      <c r="I132" s="939"/>
      <c r="J132" s="939"/>
      <c r="K132" s="939"/>
      <c r="L132" s="939"/>
      <c r="M132" s="939"/>
      <c r="N132" s="939"/>
      <c r="O132" s="939"/>
      <c r="P132" s="939"/>
      <c r="Q132" s="939"/>
      <c r="R132" s="939"/>
      <c r="S132" s="939"/>
      <c r="T132" s="939"/>
      <c r="U132" s="939"/>
      <c r="V132" s="940" t="s">
        <v>426</v>
      </c>
      <c r="W132" s="940"/>
      <c r="X132" s="940"/>
      <c r="Y132" s="940"/>
      <c r="Z132" s="941"/>
      <c r="AA132" s="942">
        <v>3.9848295280000001</v>
      </c>
      <c r="AB132" s="943"/>
      <c r="AC132" s="943"/>
      <c r="AD132" s="943"/>
      <c r="AE132" s="944"/>
      <c r="AF132" s="945">
        <v>4.4922848359999996</v>
      </c>
      <c r="AG132" s="943"/>
      <c r="AH132" s="943"/>
      <c r="AI132" s="943"/>
      <c r="AJ132" s="944"/>
      <c r="AK132" s="945">
        <v>5.0243056040000003</v>
      </c>
      <c r="AL132" s="943"/>
      <c r="AM132" s="943"/>
      <c r="AN132" s="943"/>
      <c r="AO132" s="944"/>
      <c r="AP132" s="815"/>
      <c r="AQ132" s="816"/>
      <c r="AR132" s="816"/>
      <c r="AS132" s="816"/>
      <c r="AT132" s="946"/>
      <c r="AU132" s="947"/>
      <c r="AV132" s="948"/>
      <c r="AW132" s="948"/>
      <c r="AX132" s="519"/>
      <c r="AY132" s="519"/>
      <c r="AZ132" s="519"/>
      <c r="BA132" s="519"/>
      <c r="BB132" s="519"/>
      <c r="BC132" s="519"/>
      <c r="BD132" s="519"/>
      <c r="BE132" s="519"/>
      <c r="BF132" s="519"/>
      <c r="BG132" s="519"/>
      <c r="BH132" s="519"/>
      <c r="BI132" s="519"/>
      <c r="BJ132" s="519"/>
      <c r="BK132" s="519"/>
      <c r="BL132" s="519"/>
      <c r="BM132" s="519"/>
      <c r="BN132" s="519"/>
      <c r="BO132" s="519"/>
      <c r="BP132" s="519"/>
      <c r="BQ132" s="519"/>
      <c r="BR132" s="519"/>
      <c r="BS132" s="520"/>
      <c r="BT132" s="519"/>
      <c r="BU132" s="519"/>
      <c r="BV132" s="519"/>
      <c r="BW132" s="519"/>
      <c r="BX132" s="519"/>
      <c r="BY132" s="519"/>
      <c r="BZ132" s="519"/>
      <c r="CA132" s="917"/>
      <c r="CB132" s="917"/>
      <c r="CC132" s="917"/>
      <c r="CD132" s="917"/>
      <c r="CE132" s="917"/>
      <c r="CF132" s="917"/>
      <c r="CG132" s="917"/>
      <c r="CH132" s="917"/>
      <c r="CI132" s="917"/>
      <c r="CJ132" s="917"/>
      <c r="CK132" s="917"/>
      <c r="CL132" s="917"/>
      <c r="CM132" s="917"/>
      <c r="CN132" s="917"/>
      <c r="CO132" s="917"/>
      <c r="CP132" s="917"/>
      <c r="CQ132" s="917"/>
      <c r="CR132" s="917"/>
      <c r="CS132" s="917"/>
      <c r="CT132" s="917"/>
      <c r="CU132" s="917"/>
      <c r="CV132" s="917"/>
      <c r="CW132" s="917"/>
      <c r="CX132" s="917"/>
      <c r="CY132" s="917"/>
      <c r="CZ132" s="917"/>
      <c r="DA132" s="917"/>
      <c r="DB132" s="917"/>
      <c r="DC132" s="917"/>
      <c r="DD132" s="917"/>
      <c r="DE132" s="917"/>
      <c r="DF132" s="917"/>
      <c r="DG132" s="917"/>
      <c r="DH132" s="917"/>
      <c r="DI132" s="917"/>
      <c r="DJ132" s="917"/>
      <c r="DK132" s="917"/>
      <c r="DL132" s="917"/>
      <c r="DM132" s="917"/>
      <c r="DN132" s="917"/>
      <c r="DO132" s="917"/>
      <c r="DP132" s="531"/>
      <c r="DQ132" s="531"/>
      <c r="DR132" s="531"/>
      <c r="DS132" s="531"/>
      <c r="DT132" s="531"/>
      <c r="DU132" s="531"/>
      <c r="DV132" s="531"/>
      <c r="DW132" s="531"/>
      <c r="DX132" s="531"/>
      <c r="DY132" s="531"/>
      <c r="DZ132" s="531"/>
    </row>
    <row r="133" spans="1:131" s="508" customFormat="1" ht="26.25" customHeight="1" thickBot="1" x14ac:dyDescent="0.25">
      <c r="A133" s="949"/>
      <c r="B133" s="950"/>
      <c r="C133" s="950"/>
      <c r="D133" s="950"/>
      <c r="E133" s="950"/>
      <c r="F133" s="950"/>
      <c r="G133" s="950"/>
      <c r="H133" s="950"/>
      <c r="I133" s="950"/>
      <c r="J133" s="950"/>
      <c r="K133" s="950"/>
      <c r="L133" s="950"/>
      <c r="M133" s="950"/>
      <c r="N133" s="950"/>
      <c r="O133" s="950"/>
      <c r="P133" s="950"/>
      <c r="Q133" s="950"/>
      <c r="R133" s="950"/>
      <c r="S133" s="950"/>
      <c r="T133" s="950"/>
      <c r="U133" s="950"/>
      <c r="V133" s="951" t="s">
        <v>427</v>
      </c>
      <c r="W133" s="951"/>
      <c r="X133" s="951"/>
      <c r="Y133" s="951"/>
      <c r="Z133" s="952"/>
      <c r="AA133" s="953">
        <v>3.6</v>
      </c>
      <c r="AB133" s="954"/>
      <c r="AC133" s="954"/>
      <c r="AD133" s="954"/>
      <c r="AE133" s="955"/>
      <c r="AF133" s="953">
        <v>4</v>
      </c>
      <c r="AG133" s="954"/>
      <c r="AH133" s="954"/>
      <c r="AI133" s="954"/>
      <c r="AJ133" s="955"/>
      <c r="AK133" s="953">
        <v>4.5</v>
      </c>
      <c r="AL133" s="954"/>
      <c r="AM133" s="954"/>
      <c r="AN133" s="954"/>
      <c r="AO133" s="955"/>
      <c r="AP133" s="860"/>
      <c r="AQ133" s="861"/>
      <c r="AR133" s="861"/>
      <c r="AS133" s="861"/>
      <c r="AT133" s="956"/>
      <c r="AU133" s="948"/>
      <c r="AV133" s="948"/>
      <c r="AW133" s="948"/>
      <c r="AX133" s="948"/>
      <c r="AY133" s="948"/>
      <c r="AZ133" s="948"/>
      <c r="BA133" s="948"/>
      <c r="BB133" s="948"/>
      <c r="BC133" s="948"/>
      <c r="BD133" s="948"/>
      <c r="BE133" s="948"/>
      <c r="BF133" s="948"/>
      <c r="BG133" s="948"/>
      <c r="BH133" s="948"/>
      <c r="BI133" s="948"/>
      <c r="BJ133" s="948"/>
      <c r="BK133" s="948"/>
      <c r="BL133" s="948"/>
      <c r="BM133" s="948"/>
      <c r="BN133" s="917"/>
      <c r="BO133" s="917"/>
      <c r="BP133" s="917"/>
      <c r="BQ133" s="917"/>
      <c r="BR133" s="917"/>
      <c r="BS133" s="917"/>
      <c r="BT133" s="917"/>
      <c r="BU133" s="917"/>
      <c r="BV133" s="917"/>
      <c r="BW133" s="917"/>
      <c r="BX133" s="917"/>
      <c r="BY133" s="917"/>
      <c r="BZ133" s="917"/>
      <c r="CA133" s="917"/>
      <c r="CB133" s="917"/>
      <c r="CC133" s="917"/>
      <c r="CD133" s="917"/>
      <c r="CE133" s="917"/>
      <c r="CF133" s="917"/>
      <c r="CG133" s="917"/>
      <c r="CH133" s="917"/>
      <c r="CI133" s="917"/>
      <c r="CJ133" s="917"/>
      <c r="CK133" s="917"/>
      <c r="CL133" s="917"/>
      <c r="CM133" s="917"/>
      <c r="CN133" s="917"/>
      <c r="CO133" s="917"/>
      <c r="CP133" s="917"/>
      <c r="CQ133" s="917"/>
      <c r="CR133" s="917"/>
      <c r="CS133" s="917"/>
      <c r="CT133" s="917"/>
      <c r="CU133" s="917"/>
      <c r="CV133" s="917"/>
      <c r="CW133" s="917"/>
      <c r="CX133" s="917"/>
      <c r="CY133" s="917"/>
      <c r="CZ133" s="917"/>
      <c r="DA133" s="917"/>
      <c r="DB133" s="917"/>
      <c r="DC133" s="917"/>
      <c r="DD133" s="917"/>
      <c r="DE133" s="917"/>
      <c r="DF133" s="917"/>
      <c r="DG133" s="917"/>
      <c r="DH133" s="917"/>
      <c r="DI133" s="917"/>
      <c r="DJ133" s="917"/>
      <c r="DK133" s="917"/>
      <c r="DL133" s="917"/>
      <c r="DM133" s="917"/>
      <c r="DN133" s="917"/>
      <c r="DO133" s="917"/>
      <c r="DP133" s="531"/>
      <c r="DQ133" s="531"/>
      <c r="DR133" s="531"/>
      <c r="DS133" s="531"/>
      <c r="DT133" s="531"/>
      <c r="DU133" s="531"/>
      <c r="DV133" s="531"/>
      <c r="DW133" s="531"/>
      <c r="DX133" s="531"/>
      <c r="DY133" s="531"/>
      <c r="DZ133" s="531"/>
    </row>
    <row r="134" spans="1:131" s="509" customFormat="1" ht="11.25" customHeight="1" x14ac:dyDescent="0.2">
      <c r="A134" s="957"/>
      <c r="B134" s="957"/>
      <c r="C134" s="957"/>
      <c r="D134" s="957"/>
      <c r="E134" s="957"/>
      <c r="F134" s="957"/>
      <c r="G134" s="957"/>
      <c r="H134" s="957"/>
      <c r="I134" s="957"/>
      <c r="J134" s="957"/>
      <c r="K134" s="957"/>
      <c r="L134" s="957"/>
      <c r="M134" s="957"/>
      <c r="N134" s="957"/>
      <c r="O134" s="957"/>
      <c r="P134" s="957"/>
      <c r="Q134" s="957"/>
      <c r="R134" s="957"/>
      <c r="S134" s="957"/>
      <c r="T134" s="957"/>
      <c r="U134" s="957"/>
      <c r="V134" s="957"/>
      <c r="W134" s="957"/>
      <c r="X134" s="957"/>
      <c r="Y134" s="957"/>
      <c r="Z134" s="957"/>
      <c r="AA134" s="957"/>
      <c r="AB134" s="957"/>
      <c r="AC134" s="957"/>
      <c r="AD134" s="957"/>
      <c r="AE134" s="957"/>
      <c r="AF134" s="957"/>
      <c r="AG134" s="957"/>
      <c r="AH134" s="957"/>
      <c r="AI134" s="957"/>
      <c r="AJ134" s="957"/>
      <c r="AK134" s="957"/>
      <c r="AL134" s="957"/>
      <c r="AM134" s="957"/>
      <c r="AN134" s="957"/>
      <c r="AO134" s="957"/>
      <c r="AP134" s="957"/>
      <c r="AQ134" s="957"/>
      <c r="AR134" s="957"/>
      <c r="AS134" s="957"/>
      <c r="AT134" s="957"/>
      <c r="AU134" s="948"/>
      <c r="AV134" s="948"/>
      <c r="AW134" s="948"/>
      <c r="AX134" s="948"/>
      <c r="AY134" s="948"/>
      <c r="AZ134" s="948"/>
      <c r="BA134" s="948"/>
      <c r="BB134" s="948"/>
      <c r="BC134" s="948"/>
      <c r="BD134" s="948"/>
      <c r="BE134" s="948"/>
      <c r="BF134" s="948"/>
      <c r="BG134" s="948"/>
      <c r="BH134" s="948"/>
      <c r="BI134" s="948"/>
      <c r="BJ134" s="948"/>
      <c r="BK134" s="948"/>
      <c r="BL134" s="948"/>
      <c r="BM134" s="948"/>
      <c r="BN134" s="917"/>
      <c r="BO134" s="917"/>
      <c r="BP134" s="917"/>
      <c r="BQ134" s="917"/>
      <c r="BR134" s="917"/>
      <c r="BS134" s="917"/>
      <c r="BT134" s="917"/>
      <c r="BU134" s="917"/>
      <c r="BV134" s="917"/>
      <c r="BW134" s="917"/>
      <c r="BX134" s="917"/>
      <c r="BY134" s="917"/>
      <c r="BZ134" s="917"/>
      <c r="CA134" s="917"/>
      <c r="CB134" s="917"/>
      <c r="CC134" s="917"/>
      <c r="CD134" s="917"/>
      <c r="CE134" s="917"/>
      <c r="CF134" s="917"/>
      <c r="CG134" s="917"/>
      <c r="CH134" s="917"/>
      <c r="CI134" s="917"/>
      <c r="CJ134" s="917"/>
      <c r="CK134" s="917"/>
      <c r="CL134" s="917"/>
      <c r="CM134" s="917"/>
      <c r="CN134" s="917"/>
      <c r="CO134" s="917"/>
      <c r="CP134" s="917"/>
      <c r="CQ134" s="917"/>
      <c r="CR134" s="917"/>
      <c r="CS134" s="917"/>
      <c r="CT134" s="917"/>
      <c r="CU134" s="917"/>
      <c r="CV134" s="917"/>
      <c r="CW134" s="917"/>
      <c r="CX134" s="917"/>
      <c r="CY134" s="917"/>
      <c r="CZ134" s="917"/>
      <c r="DA134" s="917"/>
      <c r="DB134" s="917"/>
      <c r="DC134" s="917"/>
      <c r="DD134" s="917"/>
      <c r="DE134" s="917"/>
      <c r="DF134" s="917"/>
      <c r="DG134" s="917"/>
      <c r="DH134" s="917"/>
      <c r="DI134" s="917"/>
      <c r="DJ134" s="917"/>
      <c r="DK134" s="917"/>
      <c r="DL134" s="917"/>
      <c r="DM134" s="917"/>
      <c r="DN134" s="917"/>
      <c r="DO134" s="917"/>
      <c r="DP134" s="531"/>
      <c r="DQ134" s="531"/>
      <c r="DR134" s="531"/>
      <c r="DS134" s="531"/>
      <c r="DT134" s="531"/>
      <c r="DU134" s="531"/>
      <c r="DV134" s="531"/>
      <c r="DW134" s="531"/>
      <c r="DX134" s="531"/>
      <c r="DY134" s="531"/>
      <c r="DZ134" s="531"/>
      <c r="EA134" s="508"/>
    </row>
    <row r="135" spans="1:131" ht="14.4" hidden="1" x14ac:dyDescent="0.2">
      <c r="AU135" s="957"/>
      <c r="AV135" s="957"/>
      <c r="AW135" s="957"/>
      <c r="AX135" s="957"/>
      <c r="AY135" s="957"/>
      <c r="AZ135" s="957"/>
      <c r="BA135" s="957"/>
      <c r="BB135" s="957"/>
      <c r="BC135" s="957"/>
      <c r="BD135" s="957"/>
      <c r="BE135" s="957"/>
      <c r="BF135" s="957"/>
      <c r="BG135" s="957"/>
      <c r="BH135" s="957"/>
      <c r="BI135" s="957"/>
      <c r="BJ135" s="957"/>
      <c r="BK135" s="957"/>
      <c r="BL135" s="957"/>
      <c r="BM135" s="957"/>
      <c r="BN135" s="957"/>
      <c r="BO135" s="957"/>
      <c r="BP135" s="957"/>
      <c r="BQ135" s="957"/>
      <c r="BR135" s="957"/>
      <c r="BS135" s="957"/>
      <c r="BT135" s="957"/>
      <c r="BU135" s="957"/>
      <c r="BV135" s="957"/>
      <c r="BW135" s="957"/>
      <c r="BX135" s="957"/>
      <c r="BY135" s="957"/>
      <c r="BZ135" s="957"/>
      <c r="CA135" s="957"/>
      <c r="CB135" s="957"/>
      <c r="CC135" s="957"/>
      <c r="CD135" s="957"/>
      <c r="CE135" s="957"/>
      <c r="CF135" s="957"/>
      <c r="CG135" s="957"/>
      <c r="CH135" s="957"/>
      <c r="CI135" s="957"/>
      <c r="CJ135" s="957"/>
      <c r="CK135" s="957"/>
      <c r="CL135" s="957"/>
      <c r="CM135" s="957"/>
      <c r="CN135" s="957"/>
      <c r="CO135" s="957"/>
      <c r="CP135" s="957"/>
      <c r="CQ135" s="957"/>
      <c r="CR135" s="957"/>
      <c r="CS135" s="957"/>
      <c r="CT135" s="957"/>
      <c r="CU135" s="957"/>
      <c r="CV135" s="957"/>
      <c r="CW135" s="957"/>
      <c r="CX135" s="957"/>
      <c r="CY135" s="957"/>
      <c r="CZ135" s="957"/>
      <c r="DA135" s="957"/>
      <c r="DB135" s="957"/>
      <c r="DC135" s="957"/>
      <c r="DD135" s="957"/>
      <c r="DE135" s="957"/>
      <c r="DF135" s="957"/>
      <c r="DG135" s="957"/>
      <c r="DH135" s="957"/>
      <c r="DI135" s="957"/>
      <c r="DJ135" s="957"/>
      <c r="DK135" s="957"/>
      <c r="DL135" s="957"/>
      <c r="DM135" s="957"/>
      <c r="DN135" s="957"/>
      <c r="DO135" s="957"/>
      <c r="DP135" s="957"/>
      <c r="DQ135" s="957"/>
      <c r="DR135" s="957"/>
      <c r="DS135" s="957"/>
      <c r="DT135" s="957"/>
      <c r="DU135" s="957"/>
      <c r="DV135" s="957"/>
      <c r="DW135" s="957"/>
      <c r="DX135" s="957"/>
      <c r="DY135" s="957"/>
      <c r="DZ135" s="957"/>
    </row>
    <row r="136" spans="1:131" hidden="1" x14ac:dyDescent="0.2"/>
  </sheetData>
  <sheetProtection algorithmName="SHA-512" hashValue="C71CQbwqIQm303etCl/ccqpWuu1FJHyyGAXsJg6xJITL//a6hC/LkXLyfETu8bwNOc+9FxP6O+yExb3sMTb2fQ==" saltValue="kMN5Ie5J8MQdDUO+Xzdr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10CB-117C-40D8-BE6E-4A7AEB294A01}">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cqiWQlhaKRNloHyW3XR1K55Qf6ewvER8jog4xLUfSrWEKnqXzGwScbSeKyK7ShdcprQ7vi4fz8dTMXexMO1ig==" saltValue="VN0Y8HZaQGK/ep+3r6kM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5CC39-2340-462A-8196-4DE1203D6387}">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1FWMIQ907+ZmudX92x+4udyUmJkPIVxuHZVrMc+Mg763SXLA63mMHWxqDWunSmTYwOIYrWey4uDNoB8Ez+Log==" saltValue="ZtDpDTSzjpczI/RXTiq8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72D8-A1F4-4FCF-A910-FD7AFE7046AD}">
  <sheetPr>
    <pageSetUpPr fitToPage="1"/>
  </sheetPr>
  <dimension ref="A1:AZ74"/>
  <sheetViews>
    <sheetView showGridLines="0" view="pageBreakPreview" workbookViewId="0"/>
  </sheetViews>
  <sheetFormatPr defaultColWidth="0" defaultRowHeight="13.5" customHeight="1" zeroHeight="1" x14ac:dyDescent="0.2"/>
  <cols>
    <col min="1" max="36" width="2.44140625" style="959" customWidth="1"/>
    <col min="37" max="44" width="17" style="959" customWidth="1"/>
    <col min="45" max="45" width="6.109375" style="966" customWidth="1"/>
    <col min="46" max="46" width="3" style="964" customWidth="1"/>
    <col min="47" max="47" width="19.109375" style="959" hidden="1" customWidth="1"/>
    <col min="48" max="52" width="12.6640625" style="959" hidden="1" customWidth="1"/>
    <col min="53" max="16384" width="8.6640625" style="959" hidden="1"/>
  </cols>
  <sheetData>
    <row r="1" spans="1:46" ht="13.2" x14ac:dyDescent="0.2">
      <c r="AS1" s="960"/>
      <c r="AT1" s="960"/>
    </row>
    <row r="2" spans="1:46" ht="13.2" x14ac:dyDescent="0.2">
      <c r="AS2" s="960"/>
      <c r="AT2" s="960"/>
    </row>
    <row r="3" spans="1:46" ht="13.2" x14ac:dyDescent="0.2">
      <c r="AS3" s="960"/>
      <c r="AT3" s="960"/>
    </row>
    <row r="4" spans="1:46" ht="13.2" x14ac:dyDescent="0.2">
      <c r="AS4" s="960"/>
      <c r="AT4" s="960"/>
    </row>
    <row r="5" spans="1:46" ht="16.2" x14ac:dyDescent="0.2">
      <c r="A5" s="961" t="s">
        <v>428</v>
      </c>
      <c r="B5" s="962"/>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2"/>
      <c r="AO5" s="962"/>
      <c r="AP5" s="962"/>
      <c r="AQ5" s="962"/>
      <c r="AR5" s="962"/>
      <c r="AS5" s="963"/>
    </row>
    <row r="6" spans="1:46" ht="13.2" x14ac:dyDescent="0.2">
      <c r="A6" s="964"/>
      <c r="B6" s="960"/>
      <c r="C6" s="960"/>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5" t="s">
        <v>429</v>
      </c>
      <c r="AL6" s="965"/>
      <c r="AM6" s="965"/>
      <c r="AN6" s="965"/>
      <c r="AO6" s="960"/>
      <c r="AP6" s="960"/>
      <c r="AQ6" s="960"/>
      <c r="AR6" s="960"/>
    </row>
    <row r="7" spans="1:46" ht="13.2" x14ac:dyDescent="0.2">
      <c r="A7" s="964"/>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7"/>
      <c r="AL7" s="968"/>
      <c r="AM7" s="968"/>
      <c r="AN7" s="969"/>
      <c r="AO7" s="970" t="s">
        <v>430</v>
      </c>
      <c r="AP7" s="971"/>
      <c r="AQ7" s="972" t="s">
        <v>431</v>
      </c>
      <c r="AR7" s="973"/>
    </row>
    <row r="8" spans="1:46" ht="13.2" x14ac:dyDescent="0.2">
      <c r="A8" s="964"/>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74"/>
      <c r="AL8" s="975"/>
      <c r="AM8" s="975"/>
      <c r="AN8" s="976"/>
      <c r="AO8" s="977"/>
      <c r="AP8" s="978" t="s">
        <v>432</v>
      </c>
      <c r="AQ8" s="979" t="s">
        <v>433</v>
      </c>
      <c r="AR8" s="980" t="s">
        <v>434</v>
      </c>
    </row>
    <row r="9" spans="1:46" ht="13.2" x14ac:dyDescent="0.2">
      <c r="A9" s="964"/>
      <c r="B9" s="960"/>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81" t="s">
        <v>435</v>
      </c>
      <c r="AL9" s="982"/>
      <c r="AM9" s="982"/>
      <c r="AN9" s="983"/>
      <c r="AO9" s="984">
        <v>1797684</v>
      </c>
      <c r="AP9" s="984">
        <v>49266</v>
      </c>
      <c r="AQ9" s="985">
        <v>56489</v>
      </c>
      <c r="AR9" s="986">
        <v>-12.8</v>
      </c>
    </row>
    <row r="10" spans="1:46" ht="13.2" x14ac:dyDescent="0.2">
      <c r="A10" s="964"/>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81" t="s">
        <v>436</v>
      </c>
      <c r="AL10" s="982"/>
      <c r="AM10" s="982"/>
      <c r="AN10" s="983"/>
      <c r="AO10" s="987">
        <v>376039</v>
      </c>
      <c r="AP10" s="987">
        <v>10306</v>
      </c>
      <c r="AQ10" s="988">
        <v>5759</v>
      </c>
      <c r="AR10" s="989">
        <v>79</v>
      </c>
    </row>
    <row r="11" spans="1:46" ht="13.5" customHeight="1" x14ac:dyDescent="0.2">
      <c r="A11" s="964"/>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81" t="s">
        <v>437</v>
      </c>
      <c r="AL11" s="982"/>
      <c r="AM11" s="982"/>
      <c r="AN11" s="983"/>
      <c r="AO11" s="987">
        <v>3744</v>
      </c>
      <c r="AP11" s="987">
        <v>103</v>
      </c>
      <c r="AQ11" s="988">
        <v>8418</v>
      </c>
      <c r="AR11" s="989">
        <v>-98.8</v>
      </c>
    </row>
    <row r="12" spans="1:46" ht="13.5" customHeight="1" x14ac:dyDescent="0.2">
      <c r="A12" s="964"/>
      <c r="B12" s="960"/>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81" t="s">
        <v>438</v>
      </c>
      <c r="AL12" s="982"/>
      <c r="AM12" s="982"/>
      <c r="AN12" s="983"/>
      <c r="AO12" s="987" t="s">
        <v>439</v>
      </c>
      <c r="AP12" s="987" t="s">
        <v>439</v>
      </c>
      <c r="AQ12" s="988">
        <v>199</v>
      </c>
      <c r="AR12" s="989" t="s">
        <v>439</v>
      </c>
    </row>
    <row r="13" spans="1:46" ht="13.5" customHeight="1" x14ac:dyDescent="0.2">
      <c r="A13" s="964"/>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81" t="s">
        <v>440</v>
      </c>
      <c r="AL13" s="982"/>
      <c r="AM13" s="982"/>
      <c r="AN13" s="983"/>
      <c r="AO13" s="987" t="s">
        <v>439</v>
      </c>
      <c r="AP13" s="987" t="s">
        <v>439</v>
      </c>
      <c r="AQ13" s="988">
        <v>11</v>
      </c>
      <c r="AR13" s="989" t="s">
        <v>439</v>
      </c>
    </row>
    <row r="14" spans="1:46" ht="13.5" customHeight="1" x14ac:dyDescent="0.2">
      <c r="A14" s="964"/>
      <c r="B14" s="960"/>
      <c r="C14" s="960"/>
      <c r="D14" s="960"/>
      <c r="E14" s="960"/>
      <c r="F14" s="960"/>
      <c r="G14" s="960"/>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81" t="s">
        <v>441</v>
      </c>
      <c r="AL14" s="982"/>
      <c r="AM14" s="982"/>
      <c r="AN14" s="983"/>
      <c r="AO14" s="987">
        <v>101237</v>
      </c>
      <c r="AP14" s="987">
        <v>2774</v>
      </c>
      <c r="AQ14" s="988">
        <v>2749</v>
      </c>
      <c r="AR14" s="989">
        <v>0.9</v>
      </c>
    </row>
    <row r="15" spans="1:46" ht="13.5" customHeight="1" x14ac:dyDescent="0.2">
      <c r="A15" s="964"/>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81" t="s">
        <v>442</v>
      </c>
      <c r="AL15" s="982"/>
      <c r="AM15" s="982"/>
      <c r="AN15" s="983"/>
      <c r="AO15" s="987">
        <v>43479</v>
      </c>
      <c r="AP15" s="987">
        <v>1192</v>
      </c>
      <c r="AQ15" s="988">
        <v>1213</v>
      </c>
      <c r="AR15" s="989">
        <v>-1.7</v>
      </c>
    </row>
    <row r="16" spans="1:46" ht="13.2" x14ac:dyDescent="0.2">
      <c r="A16" s="964"/>
      <c r="B16" s="960"/>
      <c r="C16" s="960"/>
      <c r="D16" s="960"/>
      <c r="E16" s="960"/>
      <c r="F16" s="960"/>
      <c r="G16" s="960"/>
      <c r="H16" s="960"/>
      <c r="I16" s="960"/>
      <c r="J16" s="960"/>
      <c r="K16" s="960"/>
      <c r="L16" s="960"/>
      <c r="M16" s="960"/>
      <c r="N16" s="960"/>
      <c r="O16" s="960"/>
      <c r="P16" s="960"/>
      <c r="Q16" s="960"/>
      <c r="R16" s="960"/>
      <c r="S16" s="960"/>
      <c r="T16" s="960"/>
      <c r="U16" s="960"/>
      <c r="V16" s="960"/>
      <c r="W16" s="960"/>
      <c r="X16" s="960"/>
      <c r="Y16" s="960"/>
      <c r="Z16" s="960"/>
      <c r="AA16" s="960"/>
      <c r="AB16" s="960"/>
      <c r="AC16" s="960"/>
      <c r="AD16" s="960"/>
      <c r="AE16" s="960"/>
      <c r="AF16" s="960"/>
      <c r="AG16" s="960"/>
      <c r="AH16" s="960"/>
      <c r="AI16" s="960"/>
      <c r="AJ16" s="960"/>
      <c r="AK16" s="990" t="s">
        <v>443</v>
      </c>
      <c r="AL16" s="991"/>
      <c r="AM16" s="991"/>
      <c r="AN16" s="992"/>
      <c r="AO16" s="987">
        <v>-221893</v>
      </c>
      <c r="AP16" s="987">
        <v>-6081</v>
      </c>
      <c r="AQ16" s="988">
        <v>-4842</v>
      </c>
      <c r="AR16" s="989">
        <v>25.6</v>
      </c>
    </row>
    <row r="17" spans="1:46" ht="13.2" x14ac:dyDescent="0.2">
      <c r="A17" s="964"/>
      <c r="B17" s="960"/>
      <c r="C17" s="960"/>
      <c r="D17" s="960"/>
      <c r="E17" s="960"/>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90" t="s">
        <v>121</v>
      </c>
      <c r="AL17" s="991"/>
      <c r="AM17" s="991"/>
      <c r="AN17" s="992"/>
      <c r="AO17" s="987">
        <v>2100290</v>
      </c>
      <c r="AP17" s="987">
        <v>57560</v>
      </c>
      <c r="AQ17" s="988">
        <v>69997</v>
      </c>
      <c r="AR17" s="989">
        <v>-17.8</v>
      </c>
    </row>
    <row r="18" spans="1:46" ht="13.2" x14ac:dyDescent="0.2">
      <c r="A18" s="964"/>
      <c r="B18" s="960"/>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c r="AO18" s="960"/>
      <c r="AP18" s="960"/>
      <c r="AQ18" s="993"/>
      <c r="AR18" s="993"/>
    </row>
    <row r="19" spans="1:46" ht="13.2" x14ac:dyDescent="0.2">
      <c r="A19" s="964"/>
      <c r="B19" s="960"/>
      <c r="C19" s="960"/>
      <c r="D19" s="960"/>
      <c r="E19" s="960"/>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t="s">
        <v>444</v>
      </c>
      <c r="AL19" s="960"/>
      <c r="AM19" s="960"/>
      <c r="AN19" s="960"/>
      <c r="AO19" s="960"/>
      <c r="AP19" s="960"/>
      <c r="AQ19" s="960"/>
      <c r="AR19" s="960"/>
    </row>
    <row r="20" spans="1:46" ht="13.2" x14ac:dyDescent="0.2">
      <c r="A20" s="964"/>
      <c r="B20" s="960"/>
      <c r="C20" s="960"/>
      <c r="D20" s="960"/>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94"/>
      <c r="AL20" s="995"/>
      <c r="AM20" s="995"/>
      <c r="AN20" s="996"/>
      <c r="AO20" s="997" t="s">
        <v>445</v>
      </c>
      <c r="AP20" s="998" t="s">
        <v>446</v>
      </c>
      <c r="AQ20" s="999" t="s">
        <v>447</v>
      </c>
      <c r="AR20" s="1000"/>
    </row>
    <row r="21" spans="1:46" s="1009" customFormat="1" ht="13.2" x14ac:dyDescent="0.2">
      <c r="A21" s="1001"/>
      <c r="B21" s="965"/>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1002" t="s">
        <v>448</v>
      </c>
      <c r="AL21" s="1003"/>
      <c r="AM21" s="1003"/>
      <c r="AN21" s="1004"/>
      <c r="AO21" s="1005">
        <v>5.65</v>
      </c>
      <c r="AP21" s="1006">
        <v>6.51</v>
      </c>
      <c r="AQ21" s="1007">
        <v>-0.86</v>
      </c>
      <c r="AR21" s="965"/>
      <c r="AS21" s="1008"/>
      <c r="AT21" s="1001"/>
    </row>
    <row r="22" spans="1:46" s="1009" customFormat="1" ht="13.2" x14ac:dyDescent="0.2">
      <c r="A22" s="1001"/>
      <c r="B22" s="965"/>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1002" t="s">
        <v>449</v>
      </c>
      <c r="AL22" s="1003"/>
      <c r="AM22" s="1003"/>
      <c r="AN22" s="1004"/>
      <c r="AO22" s="1010">
        <v>98.5</v>
      </c>
      <c r="AP22" s="1011">
        <v>97.2</v>
      </c>
      <c r="AQ22" s="1012">
        <v>1.3</v>
      </c>
      <c r="AR22" s="993"/>
      <c r="AS22" s="1008"/>
      <c r="AT22" s="1001"/>
    </row>
    <row r="23" spans="1:46" s="1009" customFormat="1" ht="13.2" x14ac:dyDescent="0.2">
      <c r="A23" s="1001"/>
      <c r="B23" s="965"/>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5"/>
      <c r="AH23" s="965"/>
      <c r="AI23" s="965"/>
      <c r="AJ23" s="965"/>
      <c r="AK23" s="965"/>
      <c r="AL23" s="965"/>
      <c r="AM23" s="965"/>
      <c r="AN23" s="965"/>
      <c r="AO23" s="965"/>
      <c r="AP23" s="993"/>
      <c r="AQ23" s="993"/>
      <c r="AR23" s="993"/>
      <c r="AS23" s="1008"/>
      <c r="AT23" s="1001"/>
    </row>
    <row r="24" spans="1:46" s="1009" customFormat="1" ht="13.2" x14ac:dyDescent="0.2">
      <c r="A24" s="1001"/>
      <c r="B24" s="965"/>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93"/>
      <c r="AQ24" s="993"/>
      <c r="AR24" s="993"/>
      <c r="AS24" s="1008"/>
      <c r="AT24" s="1001"/>
    </row>
    <row r="25" spans="1:46" s="1009" customFormat="1" ht="13.2" x14ac:dyDescent="0.2">
      <c r="A25" s="1013"/>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5"/>
      <c r="AQ25" s="1015"/>
      <c r="AR25" s="1015"/>
      <c r="AS25" s="1016"/>
      <c r="AT25" s="1001"/>
    </row>
    <row r="26" spans="1:46" s="1009" customFormat="1" ht="13.2" x14ac:dyDescent="0.2">
      <c r="A26" s="965" t="s">
        <v>450</v>
      </c>
      <c r="B26" s="965"/>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93"/>
      <c r="AQ26" s="993"/>
      <c r="AR26" s="993"/>
      <c r="AS26" s="965"/>
      <c r="AT26" s="965"/>
    </row>
    <row r="27" spans="1:46" ht="13.2" x14ac:dyDescent="0.2">
      <c r="A27" s="1017"/>
      <c r="AO27" s="960"/>
      <c r="AP27" s="960"/>
      <c r="AQ27" s="960"/>
      <c r="AR27" s="960"/>
      <c r="AS27" s="960"/>
      <c r="AT27" s="960"/>
    </row>
    <row r="28" spans="1:46" ht="16.2" x14ac:dyDescent="0.2">
      <c r="A28" s="961" t="s">
        <v>451</v>
      </c>
      <c r="B28" s="962"/>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1018"/>
    </row>
    <row r="29" spans="1:46" ht="13.2" x14ac:dyDescent="0.2">
      <c r="A29" s="964"/>
      <c r="B29" s="960"/>
      <c r="C29" s="960"/>
      <c r="D29" s="960"/>
      <c r="E29" s="960"/>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5" t="s">
        <v>452</v>
      </c>
      <c r="AL29" s="965"/>
      <c r="AM29" s="965"/>
      <c r="AN29" s="965"/>
      <c r="AO29" s="960"/>
      <c r="AP29" s="960"/>
      <c r="AQ29" s="960"/>
      <c r="AR29" s="960"/>
      <c r="AS29" s="1019"/>
    </row>
    <row r="30" spans="1:46" ht="13.2" x14ac:dyDescent="0.2">
      <c r="A30" s="964"/>
      <c r="B30" s="960"/>
      <c r="C30" s="960"/>
      <c r="D30" s="960"/>
      <c r="E30" s="960"/>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c r="AH30" s="960"/>
      <c r="AI30" s="960"/>
      <c r="AJ30" s="960"/>
      <c r="AK30" s="967"/>
      <c r="AL30" s="968"/>
      <c r="AM30" s="968"/>
      <c r="AN30" s="969"/>
      <c r="AO30" s="970" t="s">
        <v>430</v>
      </c>
      <c r="AP30" s="971"/>
      <c r="AQ30" s="972" t="s">
        <v>431</v>
      </c>
      <c r="AR30" s="973"/>
    </row>
    <row r="31" spans="1:46" ht="13.2" x14ac:dyDescent="0.2">
      <c r="A31" s="964"/>
      <c r="B31" s="960"/>
      <c r="C31" s="960"/>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74"/>
      <c r="AL31" s="975"/>
      <c r="AM31" s="975"/>
      <c r="AN31" s="976"/>
      <c r="AO31" s="977"/>
      <c r="AP31" s="978" t="s">
        <v>432</v>
      </c>
      <c r="AQ31" s="979" t="s">
        <v>433</v>
      </c>
      <c r="AR31" s="980" t="s">
        <v>434</v>
      </c>
    </row>
    <row r="32" spans="1:46" ht="27" customHeight="1" x14ac:dyDescent="0.2">
      <c r="A32" s="964"/>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1020" t="s">
        <v>453</v>
      </c>
      <c r="AL32" s="1021"/>
      <c r="AM32" s="1021"/>
      <c r="AN32" s="1022"/>
      <c r="AO32" s="1023">
        <v>956483</v>
      </c>
      <c r="AP32" s="1023">
        <v>26213</v>
      </c>
      <c r="AQ32" s="1024">
        <v>31531</v>
      </c>
      <c r="AR32" s="1025">
        <v>-16.899999999999999</v>
      </c>
    </row>
    <row r="33" spans="1:46" ht="13.5" customHeight="1" x14ac:dyDescent="0.2">
      <c r="A33" s="964"/>
      <c r="B33" s="960"/>
      <c r="C33" s="960"/>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1020" t="s">
        <v>454</v>
      </c>
      <c r="AL33" s="1021"/>
      <c r="AM33" s="1021"/>
      <c r="AN33" s="1022"/>
      <c r="AO33" s="1023" t="s">
        <v>439</v>
      </c>
      <c r="AP33" s="1023" t="s">
        <v>439</v>
      </c>
      <c r="AQ33" s="1024" t="s">
        <v>439</v>
      </c>
      <c r="AR33" s="1025" t="s">
        <v>439</v>
      </c>
    </row>
    <row r="34" spans="1:46" ht="27" customHeight="1" x14ac:dyDescent="0.2">
      <c r="A34" s="964"/>
      <c r="B34" s="960"/>
      <c r="C34" s="960"/>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1020" t="s">
        <v>455</v>
      </c>
      <c r="AL34" s="1021"/>
      <c r="AM34" s="1021"/>
      <c r="AN34" s="1022"/>
      <c r="AO34" s="1023" t="s">
        <v>439</v>
      </c>
      <c r="AP34" s="1023" t="s">
        <v>439</v>
      </c>
      <c r="AQ34" s="1024" t="s">
        <v>439</v>
      </c>
      <c r="AR34" s="1025" t="s">
        <v>439</v>
      </c>
    </row>
    <row r="35" spans="1:46" ht="27" customHeight="1" x14ac:dyDescent="0.2">
      <c r="A35" s="964"/>
      <c r="B35" s="960"/>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1020" t="s">
        <v>456</v>
      </c>
      <c r="AL35" s="1021"/>
      <c r="AM35" s="1021"/>
      <c r="AN35" s="1022"/>
      <c r="AO35" s="1023">
        <v>321858</v>
      </c>
      <c r="AP35" s="1023">
        <v>8821</v>
      </c>
      <c r="AQ35" s="1024">
        <v>9647</v>
      </c>
      <c r="AR35" s="1025">
        <v>-8.6</v>
      </c>
    </row>
    <row r="36" spans="1:46" ht="27" customHeight="1" x14ac:dyDescent="0.2">
      <c r="A36" s="964"/>
      <c r="B36" s="960"/>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1020" t="s">
        <v>457</v>
      </c>
      <c r="AL36" s="1021"/>
      <c r="AM36" s="1021"/>
      <c r="AN36" s="1022"/>
      <c r="AO36" s="1023" t="s">
        <v>439</v>
      </c>
      <c r="AP36" s="1023" t="s">
        <v>439</v>
      </c>
      <c r="AQ36" s="1024">
        <v>2316</v>
      </c>
      <c r="AR36" s="1025" t="s">
        <v>439</v>
      </c>
    </row>
    <row r="37" spans="1:46" ht="13.5" customHeight="1" x14ac:dyDescent="0.2">
      <c r="A37" s="964"/>
      <c r="B37" s="96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1020" t="s">
        <v>458</v>
      </c>
      <c r="AL37" s="1021"/>
      <c r="AM37" s="1021"/>
      <c r="AN37" s="1022"/>
      <c r="AO37" s="1023" t="s">
        <v>439</v>
      </c>
      <c r="AP37" s="1023" t="s">
        <v>439</v>
      </c>
      <c r="AQ37" s="1024">
        <v>1006</v>
      </c>
      <c r="AR37" s="1025" t="s">
        <v>439</v>
      </c>
    </row>
    <row r="38" spans="1:46" ht="27" customHeight="1" x14ac:dyDescent="0.2">
      <c r="A38" s="964"/>
      <c r="B38" s="960"/>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0"/>
      <c r="AI38" s="960"/>
      <c r="AJ38" s="960"/>
      <c r="AK38" s="1026" t="s">
        <v>459</v>
      </c>
      <c r="AL38" s="1027"/>
      <c r="AM38" s="1027"/>
      <c r="AN38" s="1028"/>
      <c r="AO38" s="1029" t="s">
        <v>439</v>
      </c>
      <c r="AP38" s="1029" t="s">
        <v>439</v>
      </c>
      <c r="AQ38" s="1030">
        <v>1</v>
      </c>
      <c r="AR38" s="1012" t="s">
        <v>439</v>
      </c>
      <c r="AS38" s="1019"/>
    </row>
    <row r="39" spans="1:46" ht="13.2" x14ac:dyDescent="0.2">
      <c r="A39" s="964"/>
      <c r="B39" s="960"/>
      <c r="C39" s="960"/>
      <c r="D39" s="960"/>
      <c r="E39" s="960"/>
      <c r="F39" s="960"/>
      <c r="G39" s="960"/>
      <c r="H39" s="960"/>
      <c r="I39" s="960"/>
      <c r="J39" s="960"/>
      <c r="K39" s="960"/>
      <c r="L39" s="960"/>
      <c r="M39" s="960"/>
      <c r="N39" s="960"/>
      <c r="O39" s="960"/>
      <c r="P39" s="960"/>
      <c r="Q39" s="960"/>
      <c r="R39" s="960"/>
      <c r="S39" s="960"/>
      <c r="T39" s="960"/>
      <c r="U39" s="960"/>
      <c r="V39" s="960"/>
      <c r="W39" s="960"/>
      <c r="X39" s="960"/>
      <c r="Y39" s="960"/>
      <c r="Z39" s="960"/>
      <c r="AA39" s="960"/>
      <c r="AB39" s="960"/>
      <c r="AC39" s="960"/>
      <c r="AD39" s="960"/>
      <c r="AE39" s="960"/>
      <c r="AF39" s="960"/>
      <c r="AG39" s="960"/>
      <c r="AH39" s="960"/>
      <c r="AI39" s="960"/>
      <c r="AJ39" s="960"/>
      <c r="AK39" s="1026" t="s">
        <v>460</v>
      </c>
      <c r="AL39" s="1027"/>
      <c r="AM39" s="1027"/>
      <c r="AN39" s="1028"/>
      <c r="AO39" s="1023">
        <v>-75920</v>
      </c>
      <c r="AP39" s="1023">
        <v>-2081</v>
      </c>
      <c r="AQ39" s="1024">
        <v>-3160</v>
      </c>
      <c r="AR39" s="1025">
        <v>-34.1</v>
      </c>
      <c r="AS39" s="1019"/>
    </row>
    <row r="40" spans="1:46" ht="27" customHeight="1" x14ac:dyDescent="0.2">
      <c r="A40" s="964"/>
      <c r="B40" s="960"/>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0"/>
      <c r="AF40" s="960"/>
      <c r="AG40" s="960"/>
      <c r="AH40" s="960"/>
      <c r="AI40" s="960"/>
      <c r="AJ40" s="960"/>
      <c r="AK40" s="1020" t="s">
        <v>461</v>
      </c>
      <c r="AL40" s="1021"/>
      <c r="AM40" s="1021"/>
      <c r="AN40" s="1022"/>
      <c r="AO40" s="1023">
        <v>-887172</v>
      </c>
      <c r="AP40" s="1023">
        <v>-24313</v>
      </c>
      <c r="AQ40" s="1024">
        <v>-28415</v>
      </c>
      <c r="AR40" s="1025">
        <v>-14.4</v>
      </c>
      <c r="AS40" s="1019"/>
    </row>
    <row r="41" spans="1:46" ht="13.2" x14ac:dyDescent="0.2">
      <c r="A41" s="964"/>
      <c r="B41" s="960"/>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1031" t="s">
        <v>231</v>
      </c>
      <c r="AL41" s="1032"/>
      <c r="AM41" s="1032"/>
      <c r="AN41" s="1033"/>
      <c r="AO41" s="1023">
        <v>315249</v>
      </c>
      <c r="AP41" s="1023">
        <v>8640</v>
      </c>
      <c r="AQ41" s="1024">
        <v>12925</v>
      </c>
      <c r="AR41" s="1025">
        <v>-33.200000000000003</v>
      </c>
      <c r="AS41" s="1019"/>
    </row>
    <row r="42" spans="1:46" ht="13.2" x14ac:dyDescent="0.2">
      <c r="A42" s="964"/>
      <c r="B42" s="960"/>
      <c r="C42" s="960"/>
      <c r="D42" s="960"/>
      <c r="E42" s="960"/>
      <c r="F42" s="960"/>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1034" t="s">
        <v>462</v>
      </c>
      <c r="AL42" s="960"/>
      <c r="AM42" s="960"/>
      <c r="AN42" s="960"/>
      <c r="AO42" s="960"/>
      <c r="AP42" s="960"/>
      <c r="AQ42" s="993"/>
      <c r="AR42" s="993"/>
      <c r="AS42" s="1019"/>
    </row>
    <row r="43" spans="1:46" ht="13.2" x14ac:dyDescent="0.2">
      <c r="A43" s="964"/>
      <c r="B43" s="960"/>
      <c r="C43" s="960"/>
      <c r="D43" s="960"/>
      <c r="E43" s="960"/>
      <c r="F43" s="960"/>
      <c r="G43" s="960"/>
      <c r="H43" s="960"/>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960"/>
      <c r="AP43" s="1035"/>
      <c r="AQ43" s="993"/>
      <c r="AR43" s="960"/>
      <c r="AS43" s="1019"/>
    </row>
    <row r="44" spans="1:46" ht="13.2" x14ac:dyDescent="0.2">
      <c r="A44" s="964"/>
      <c r="B44" s="960"/>
      <c r="C44" s="960"/>
      <c r="D44" s="960"/>
      <c r="E44" s="960"/>
      <c r="F44" s="960"/>
      <c r="G44" s="960"/>
      <c r="H44" s="960"/>
      <c r="I44" s="960"/>
      <c r="J44" s="960"/>
      <c r="K44" s="960"/>
      <c r="L44" s="960"/>
      <c r="M44" s="960"/>
      <c r="N44" s="960"/>
      <c r="O44" s="960"/>
      <c r="P44" s="960"/>
      <c r="Q44" s="960"/>
      <c r="R44" s="960"/>
      <c r="S44" s="960"/>
      <c r="T44" s="960"/>
      <c r="U44" s="960"/>
      <c r="V44" s="960"/>
      <c r="W44" s="960"/>
      <c r="X44" s="960"/>
      <c r="Y44" s="960"/>
      <c r="Z44" s="960"/>
      <c r="AA44" s="960"/>
      <c r="AB44" s="960"/>
      <c r="AC44" s="960"/>
      <c r="AD44" s="960"/>
      <c r="AE44" s="960"/>
      <c r="AF44" s="960"/>
      <c r="AG44" s="960"/>
      <c r="AH44" s="960"/>
      <c r="AI44" s="960"/>
      <c r="AJ44" s="960"/>
      <c r="AK44" s="960"/>
      <c r="AL44" s="960"/>
      <c r="AM44" s="960"/>
      <c r="AN44" s="960"/>
      <c r="AO44" s="960"/>
      <c r="AP44" s="960"/>
      <c r="AQ44" s="993"/>
      <c r="AR44" s="960"/>
    </row>
    <row r="45" spans="1:46" ht="13.2" x14ac:dyDescent="0.2">
      <c r="A45" s="962"/>
      <c r="B45" s="962"/>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1036"/>
      <c r="AR45" s="962"/>
      <c r="AS45" s="962"/>
      <c r="AT45" s="960"/>
    </row>
    <row r="46" spans="1:46" ht="13.2" x14ac:dyDescent="0.2">
      <c r="A46" s="1037"/>
      <c r="B46" s="1037"/>
      <c r="C46" s="1037"/>
      <c r="D46" s="1037"/>
      <c r="E46" s="1037"/>
      <c r="F46" s="1037"/>
      <c r="G46" s="1037"/>
      <c r="H46" s="1037"/>
      <c r="I46" s="1037"/>
      <c r="J46" s="1037"/>
      <c r="K46" s="1037"/>
      <c r="L46" s="1037"/>
      <c r="M46" s="1037"/>
      <c r="N46" s="1037"/>
      <c r="O46" s="1037"/>
      <c r="P46" s="1037"/>
      <c r="Q46" s="1037"/>
      <c r="R46" s="1037"/>
      <c r="S46" s="1037"/>
      <c r="T46" s="1037"/>
      <c r="U46" s="1037"/>
      <c r="V46" s="1037"/>
      <c r="W46" s="1037"/>
      <c r="X46" s="1037"/>
      <c r="Y46" s="1037"/>
      <c r="Z46" s="1037"/>
      <c r="AA46" s="1037"/>
      <c r="AB46" s="1037"/>
      <c r="AC46" s="1037"/>
      <c r="AD46" s="1037"/>
      <c r="AE46" s="1037"/>
      <c r="AF46" s="1037"/>
      <c r="AG46" s="1037"/>
      <c r="AH46" s="1037"/>
      <c r="AI46" s="1037"/>
      <c r="AJ46" s="1037"/>
      <c r="AK46" s="1037"/>
      <c r="AL46" s="1037"/>
      <c r="AM46" s="1037"/>
      <c r="AN46" s="1037"/>
      <c r="AO46" s="1037"/>
      <c r="AP46" s="1037"/>
      <c r="AQ46" s="1037"/>
      <c r="AR46" s="1037"/>
      <c r="AS46" s="1037"/>
      <c r="AT46" s="960"/>
    </row>
    <row r="47" spans="1:46" ht="17.25" customHeight="1" x14ac:dyDescent="0.2">
      <c r="A47" s="1038" t="s">
        <v>463</v>
      </c>
      <c r="B47" s="960"/>
      <c r="C47" s="960"/>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c r="AI47" s="960"/>
      <c r="AJ47" s="960"/>
      <c r="AK47" s="960"/>
      <c r="AL47" s="960"/>
      <c r="AM47" s="960"/>
      <c r="AN47" s="960"/>
      <c r="AO47" s="960"/>
      <c r="AP47" s="960"/>
      <c r="AQ47" s="960"/>
      <c r="AR47" s="960"/>
    </row>
    <row r="48" spans="1:46" ht="13.2" x14ac:dyDescent="0.2">
      <c r="A48" s="964"/>
      <c r="B48" s="960"/>
      <c r="C48" s="960"/>
      <c r="D48" s="960"/>
      <c r="E48" s="960"/>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960"/>
      <c r="AG48" s="960"/>
      <c r="AH48" s="960"/>
      <c r="AI48" s="960"/>
      <c r="AJ48" s="960"/>
      <c r="AK48" s="1039" t="s">
        <v>464</v>
      </c>
      <c r="AL48" s="1039"/>
      <c r="AM48" s="1039"/>
      <c r="AN48" s="1039"/>
      <c r="AO48" s="1039"/>
      <c r="AP48" s="1039"/>
      <c r="AQ48" s="1040"/>
      <c r="AR48" s="1039"/>
    </row>
    <row r="49" spans="1:44" ht="13.5" customHeight="1" x14ac:dyDescent="0.2">
      <c r="A49" s="964"/>
      <c r="B49" s="960"/>
      <c r="C49" s="960"/>
      <c r="D49" s="960"/>
      <c r="E49" s="960"/>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1041"/>
      <c r="AL49" s="1042"/>
      <c r="AM49" s="1043" t="s">
        <v>430</v>
      </c>
      <c r="AN49" s="1044" t="s">
        <v>465</v>
      </c>
      <c r="AO49" s="1045"/>
      <c r="AP49" s="1045"/>
      <c r="AQ49" s="1045"/>
      <c r="AR49" s="1046"/>
    </row>
    <row r="50" spans="1:44" ht="13.2" x14ac:dyDescent="0.2">
      <c r="A50" s="964"/>
      <c r="B50" s="960"/>
      <c r="C50" s="96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1047"/>
      <c r="AL50" s="1048"/>
      <c r="AM50" s="1049"/>
      <c r="AN50" s="1050" t="s">
        <v>466</v>
      </c>
      <c r="AO50" s="1051" t="s">
        <v>467</v>
      </c>
      <c r="AP50" s="1052" t="s">
        <v>468</v>
      </c>
      <c r="AQ50" s="1053" t="s">
        <v>469</v>
      </c>
      <c r="AR50" s="1054" t="s">
        <v>470</v>
      </c>
    </row>
    <row r="51" spans="1:44" ht="13.2" x14ac:dyDescent="0.2">
      <c r="A51" s="964"/>
      <c r="B51" s="960"/>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c r="AD51" s="960"/>
      <c r="AE51" s="960"/>
      <c r="AF51" s="960"/>
      <c r="AG51" s="960"/>
      <c r="AH51" s="960"/>
      <c r="AI51" s="960"/>
      <c r="AJ51" s="960"/>
      <c r="AK51" s="1041" t="s">
        <v>471</v>
      </c>
      <c r="AL51" s="1042"/>
      <c r="AM51" s="1055">
        <v>1491312</v>
      </c>
      <c r="AN51" s="1056">
        <v>40255</v>
      </c>
      <c r="AO51" s="1057">
        <v>61.8</v>
      </c>
      <c r="AP51" s="1058">
        <v>53292</v>
      </c>
      <c r="AQ51" s="1059">
        <v>0</v>
      </c>
      <c r="AR51" s="1060">
        <v>61.8</v>
      </c>
    </row>
    <row r="52" spans="1:44" ht="13.2" x14ac:dyDescent="0.2">
      <c r="A52" s="964"/>
      <c r="B52" s="960"/>
      <c r="C52" s="960"/>
      <c r="D52" s="960"/>
      <c r="E52" s="960"/>
      <c r="F52" s="960"/>
      <c r="G52" s="960"/>
      <c r="H52" s="960"/>
      <c r="I52" s="960"/>
      <c r="J52" s="960"/>
      <c r="K52" s="960"/>
      <c r="L52" s="960"/>
      <c r="M52" s="960"/>
      <c r="N52" s="960"/>
      <c r="O52" s="960"/>
      <c r="P52" s="960"/>
      <c r="Q52" s="960"/>
      <c r="R52" s="960"/>
      <c r="S52" s="960"/>
      <c r="T52" s="960"/>
      <c r="U52" s="960"/>
      <c r="V52" s="960"/>
      <c r="W52" s="960"/>
      <c r="X52" s="960"/>
      <c r="Y52" s="960"/>
      <c r="Z52" s="960"/>
      <c r="AA52" s="960"/>
      <c r="AB52" s="960"/>
      <c r="AC52" s="960"/>
      <c r="AD52" s="960"/>
      <c r="AE52" s="960"/>
      <c r="AF52" s="960"/>
      <c r="AG52" s="960"/>
      <c r="AH52" s="960"/>
      <c r="AI52" s="960"/>
      <c r="AJ52" s="960"/>
      <c r="AK52" s="1061"/>
      <c r="AL52" s="1062" t="s">
        <v>472</v>
      </c>
      <c r="AM52" s="1063">
        <v>895006</v>
      </c>
      <c r="AN52" s="1064">
        <v>24159</v>
      </c>
      <c r="AO52" s="1065">
        <v>56.9</v>
      </c>
      <c r="AP52" s="1066">
        <v>28900</v>
      </c>
      <c r="AQ52" s="1067">
        <v>18.899999999999999</v>
      </c>
      <c r="AR52" s="1068">
        <v>38</v>
      </c>
    </row>
    <row r="53" spans="1:44" ht="13.2" x14ac:dyDescent="0.2">
      <c r="A53" s="964"/>
      <c r="B53" s="960"/>
      <c r="C53" s="960"/>
      <c r="D53" s="960"/>
      <c r="E53" s="960"/>
      <c r="F53" s="960"/>
      <c r="G53" s="960"/>
      <c r="H53" s="960"/>
      <c r="I53" s="960"/>
      <c r="J53" s="960"/>
      <c r="K53" s="960"/>
      <c r="L53" s="960"/>
      <c r="M53" s="960"/>
      <c r="N53" s="960"/>
      <c r="O53" s="960"/>
      <c r="P53" s="960"/>
      <c r="Q53" s="960"/>
      <c r="R53" s="960"/>
      <c r="S53" s="960"/>
      <c r="T53" s="960"/>
      <c r="U53" s="960"/>
      <c r="V53" s="960"/>
      <c r="W53" s="960"/>
      <c r="X53" s="960"/>
      <c r="Y53" s="960"/>
      <c r="Z53" s="960"/>
      <c r="AA53" s="960"/>
      <c r="AB53" s="960"/>
      <c r="AC53" s="960"/>
      <c r="AD53" s="960"/>
      <c r="AE53" s="960"/>
      <c r="AF53" s="960"/>
      <c r="AG53" s="960"/>
      <c r="AH53" s="960"/>
      <c r="AI53" s="960"/>
      <c r="AJ53" s="960"/>
      <c r="AK53" s="1041" t="s">
        <v>473</v>
      </c>
      <c r="AL53" s="1042"/>
      <c r="AM53" s="1055">
        <v>2184089</v>
      </c>
      <c r="AN53" s="1056">
        <v>59234</v>
      </c>
      <c r="AO53" s="1057">
        <v>47.1</v>
      </c>
      <c r="AP53" s="1058">
        <v>49919</v>
      </c>
      <c r="AQ53" s="1059">
        <v>-6.3</v>
      </c>
      <c r="AR53" s="1060">
        <v>53.4</v>
      </c>
    </row>
    <row r="54" spans="1:44" ht="13.2" x14ac:dyDescent="0.2">
      <c r="A54" s="964"/>
      <c r="B54" s="960"/>
      <c r="C54" s="960"/>
      <c r="D54" s="960"/>
      <c r="E54" s="960"/>
      <c r="F54" s="960"/>
      <c r="G54" s="960"/>
      <c r="H54" s="960"/>
      <c r="I54" s="960"/>
      <c r="J54" s="960"/>
      <c r="K54" s="960"/>
      <c r="L54" s="960"/>
      <c r="M54" s="960"/>
      <c r="N54" s="960"/>
      <c r="O54" s="960"/>
      <c r="P54" s="960"/>
      <c r="Q54" s="960"/>
      <c r="R54" s="960"/>
      <c r="S54" s="960"/>
      <c r="T54" s="960"/>
      <c r="U54" s="960"/>
      <c r="V54" s="960"/>
      <c r="W54" s="960"/>
      <c r="X54" s="960"/>
      <c r="Y54" s="960"/>
      <c r="Z54" s="960"/>
      <c r="AA54" s="960"/>
      <c r="AB54" s="960"/>
      <c r="AC54" s="960"/>
      <c r="AD54" s="960"/>
      <c r="AE54" s="960"/>
      <c r="AF54" s="960"/>
      <c r="AG54" s="960"/>
      <c r="AH54" s="960"/>
      <c r="AI54" s="960"/>
      <c r="AJ54" s="960"/>
      <c r="AK54" s="1061"/>
      <c r="AL54" s="1062" t="s">
        <v>472</v>
      </c>
      <c r="AM54" s="1063">
        <v>1444226</v>
      </c>
      <c r="AN54" s="1064">
        <v>39169</v>
      </c>
      <c r="AO54" s="1065">
        <v>62.1</v>
      </c>
      <c r="AP54" s="1066">
        <v>26398</v>
      </c>
      <c r="AQ54" s="1067">
        <v>-8.6999999999999993</v>
      </c>
      <c r="AR54" s="1068">
        <v>70.8</v>
      </c>
    </row>
    <row r="55" spans="1:44" ht="13.2" x14ac:dyDescent="0.2">
      <c r="A55" s="964"/>
      <c r="B55" s="960"/>
      <c r="C55" s="960"/>
      <c r="D55" s="960"/>
      <c r="E55" s="960"/>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1041" t="s">
        <v>474</v>
      </c>
      <c r="AL55" s="1042"/>
      <c r="AM55" s="1055">
        <v>1434000</v>
      </c>
      <c r="AN55" s="1056">
        <v>38972</v>
      </c>
      <c r="AO55" s="1057">
        <v>-34.200000000000003</v>
      </c>
      <c r="AP55" s="1058">
        <v>47738</v>
      </c>
      <c r="AQ55" s="1059">
        <v>-4.4000000000000004</v>
      </c>
      <c r="AR55" s="1060">
        <v>-29.8</v>
      </c>
    </row>
    <row r="56" spans="1:44" ht="13.2" x14ac:dyDescent="0.2">
      <c r="A56" s="964"/>
      <c r="B56" s="960"/>
      <c r="C56" s="960"/>
      <c r="D56" s="960"/>
      <c r="E56" s="960"/>
      <c r="F56" s="960"/>
      <c r="G56" s="960"/>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1061"/>
      <c r="AL56" s="1062" t="s">
        <v>472</v>
      </c>
      <c r="AM56" s="1063">
        <v>981070</v>
      </c>
      <c r="AN56" s="1064">
        <v>26662</v>
      </c>
      <c r="AO56" s="1065">
        <v>-31.9</v>
      </c>
      <c r="AP56" s="1066">
        <v>24937</v>
      </c>
      <c r="AQ56" s="1067">
        <v>-5.5</v>
      </c>
      <c r="AR56" s="1068">
        <v>-26.4</v>
      </c>
    </row>
    <row r="57" spans="1:44" ht="13.2" x14ac:dyDescent="0.2">
      <c r="A57" s="964"/>
      <c r="B57" s="960"/>
      <c r="C57" s="960"/>
      <c r="D57" s="960"/>
      <c r="E57" s="960"/>
      <c r="F57" s="960"/>
      <c r="G57" s="960"/>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c r="AG57" s="960"/>
      <c r="AH57" s="960"/>
      <c r="AI57" s="960"/>
      <c r="AJ57" s="960"/>
      <c r="AK57" s="1041" t="s">
        <v>475</v>
      </c>
      <c r="AL57" s="1042"/>
      <c r="AM57" s="1055">
        <v>1105257</v>
      </c>
      <c r="AN57" s="1056">
        <v>30159</v>
      </c>
      <c r="AO57" s="1057">
        <v>-22.6</v>
      </c>
      <c r="AP57" s="1058">
        <v>52191</v>
      </c>
      <c r="AQ57" s="1059">
        <v>9.3000000000000007</v>
      </c>
      <c r="AR57" s="1060">
        <v>-31.9</v>
      </c>
    </row>
    <row r="58" spans="1:44" ht="13.2" x14ac:dyDescent="0.2">
      <c r="A58" s="964"/>
      <c r="B58" s="960"/>
      <c r="C58" s="960"/>
      <c r="D58" s="960"/>
      <c r="E58" s="960"/>
      <c r="F58" s="960"/>
      <c r="G58" s="960"/>
      <c r="H58" s="960"/>
      <c r="I58" s="960"/>
      <c r="J58" s="960"/>
      <c r="K58" s="960"/>
      <c r="L58" s="960"/>
      <c r="M58" s="960"/>
      <c r="N58" s="960"/>
      <c r="O58" s="960"/>
      <c r="P58" s="960"/>
      <c r="Q58" s="960"/>
      <c r="R58" s="960"/>
      <c r="S58" s="960"/>
      <c r="T58" s="960"/>
      <c r="U58" s="960"/>
      <c r="V58" s="960"/>
      <c r="W58" s="960"/>
      <c r="X58" s="960"/>
      <c r="Y58" s="960"/>
      <c r="Z58" s="960"/>
      <c r="AA58" s="960"/>
      <c r="AB58" s="960"/>
      <c r="AC58" s="960"/>
      <c r="AD58" s="960"/>
      <c r="AE58" s="960"/>
      <c r="AF58" s="960"/>
      <c r="AG58" s="960"/>
      <c r="AH58" s="960"/>
      <c r="AI58" s="960"/>
      <c r="AJ58" s="960"/>
      <c r="AK58" s="1061"/>
      <c r="AL58" s="1062" t="s">
        <v>472</v>
      </c>
      <c r="AM58" s="1063">
        <v>777367</v>
      </c>
      <c r="AN58" s="1064">
        <v>21212</v>
      </c>
      <c r="AO58" s="1065">
        <v>-20.399999999999999</v>
      </c>
      <c r="AP58" s="1066">
        <v>24843</v>
      </c>
      <c r="AQ58" s="1067">
        <v>-0.4</v>
      </c>
      <c r="AR58" s="1068">
        <v>-20</v>
      </c>
    </row>
    <row r="59" spans="1:44" ht="13.2" x14ac:dyDescent="0.2">
      <c r="A59" s="964"/>
      <c r="B59" s="960"/>
      <c r="C59" s="960"/>
      <c r="D59" s="960"/>
      <c r="E59" s="960"/>
      <c r="F59" s="960"/>
      <c r="G59" s="960"/>
      <c r="H59" s="960"/>
      <c r="I59" s="960"/>
      <c r="J59" s="960"/>
      <c r="K59" s="960"/>
      <c r="L59" s="960"/>
      <c r="M59" s="960"/>
      <c r="N59" s="960"/>
      <c r="O59" s="960"/>
      <c r="P59" s="960"/>
      <c r="Q59" s="960"/>
      <c r="R59" s="960"/>
      <c r="S59" s="960"/>
      <c r="T59" s="960"/>
      <c r="U59" s="960"/>
      <c r="V59" s="960"/>
      <c r="W59" s="960"/>
      <c r="X59" s="960"/>
      <c r="Y59" s="960"/>
      <c r="Z59" s="960"/>
      <c r="AA59" s="960"/>
      <c r="AB59" s="960"/>
      <c r="AC59" s="960"/>
      <c r="AD59" s="960"/>
      <c r="AE59" s="960"/>
      <c r="AF59" s="960"/>
      <c r="AG59" s="960"/>
      <c r="AH59" s="960"/>
      <c r="AI59" s="960"/>
      <c r="AJ59" s="960"/>
      <c r="AK59" s="1041" t="s">
        <v>476</v>
      </c>
      <c r="AL59" s="1042"/>
      <c r="AM59" s="1055">
        <v>955588</v>
      </c>
      <c r="AN59" s="1056">
        <v>26188</v>
      </c>
      <c r="AO59" s="1057">
        <v>-13.2</v>
      </c>
      <c r="AP59" s="1058">
        <v>47387</v>
      </c>
      <c r="AQ59" s="1059">
        <v>-9.1999999999999993</v>
      </c>
      <c r="AR59" s="1060">
        <v>-4</v>
      </c>
    </row>
    <row r="60" spans="1:44" ht="13.2" x14ac:dyDescent="0.2">
      <c r="A60" s="964"/>
      <c r="B60" s="960"/>
      <c r="C60" s="960"/>
      <c r="D60" s="960"/>
      <c r="E60" s="960"/>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c r="AE60" s="960"/>
      <c r="AF60" s="960"/>
      <c r="AG60" s="960"/>
      <c r="AH60" s="960"/>
      <c r="AI60" s="960"/>
      <c r="AJ60" s="960"/>
      <c r="AK60" s="1061"/>
      <c r="AL60" s="1062" t="s">
        <v>472</v>
      </c>
      <c r="AM60" s="1063">
        <v>678009</v>
      </c>
      <c r="AN60" s="1064">
        <v>18581</v>
      </c>
      <c r="AO60" s="1065">
        <v>-12.4</v>
      </c>
      <c r="AP60" s="1066">
        <v>24928</v>
      </c>
      <c r="AQ60" s="1067">
        <v>0.3</v>
      </c>
      <c r="AR60" s="1068">
        <v>-12.7</v>
      </c>
    </row>
    <row r="61" spans="1:44" ht="13.2" x14ac:dyDescent="0.2">
      <c r="A61" s="964"/>
      <c r="B61" s="960"/>
      <c r="C61" s="960"/>
      <c r="D61" s="960"/>
      <c r="E61" s="960"/>
      <c r="F61" s="960"/>
      <c r="G61" s="960"/>
      <c r="H61" s="960"/>
      <c r="I61" s="960"/>
      <c r="J61" s="960"/>
      <c r="K61" s="960"/>
      <c r="L61" s="960"/>
      <c r="M61" s="960"/>
      <c r="N61" s="960"/>
      <c r="O61" s="960"/>
      <c r="P61" s="960"/>
      <c r="Q61" s="960"/>
      <c r="R61" s="960"/>
      <c r="S61" s="960"/>
      <c r="T61" s="960"/>
      <c r="U61" s="960"/>
      <c r="V61" s="960"/>
      <c r="W61" s="960"/>
      <c r="X61" s="960"/>
      <c r="Y61" s="960"/>
      <c r="Z61" s="960"/>
      <c r="AA61" s="960"/>
      <c r="AB61" s="960"/>
      <c r="AC61" s="960"/>
      <c r="AD61" s="960"/>
      <c r="AE61" s="960"/>
      <c r="AF61" s="960"/>
      <c r="AG61" s="960"/>
      <c r="AH61" s="960"/>
      <c r="AI61" s="960"/>
      <c r="AJ61" s="960"/>
      <c r="AK61" s="1041" t="s">
        <v>477</v>
      </c>
      <c r="AL61" s="1069"/>
      <c r="AM61" s="1070">
        <v>1434049</v>
      </c>
      <c r="AN61" s="1071">
        <v>38962</v>
      </c>
      <c r="AO61" s="1072">
        <v>7.8</v>
      </c>
      <c r="AP61" s="1073">
        <v>50105</v>
      </c>
      <c r="AQ61" s="1074">
        <v>-2.1</v>
      </c>
      <c r="AR61" s="1060">
        <v>9.9</v>
      </c>
    </row>
    <row r="62" spans="1:44" ht="13.2" x14ac:dyDescent="0.2">
      <c r="A62" s="964"/>
      <c r="B62" s="960"/>
      <c r="C62" s="960"/>
      <c r="D62" s="960"/>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960"/>
      <c r="AI62" s="960"/>
      <c r="AJ62" s="960"/>
      <c r="AK62" s="1061"/>
      <c r="AL62" s="1062" t="s">
        <v>472</v>
      </c>
      <c r="AM62" s="1063">
        <v>955136</v>
      </c>
      <c r="AN62" s="1064">
        <v>25957</v>
      </c>
      <c r="AO62" s="1065">
        <v>10.9</v>
      </c>
      <c r="AP62" s="1066">
        <v>26001</v>
      </c>
      <c r="AQ62" s="1067">
        <v>0.9</v>
      </c>
      <c r="AR62" s="1068">
        <v>10</v>
      </c>
    </row>
    <row r="63" spans="1:44" ht="13.2" x14ac:dyDescent="0.2">
      <c r="A63" s="964"/>
      <c r="B63" s="960"/>
      <c r="C63" s="960"/>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row>
    <row r="64" spans="1:44" ht="13.2" x14ac:dyDescent="0.2">
      <c r="A64" s="964"/>
      <c r="B64" s="960"/>
      <c r="C64" s="960"/>
      <c r="D64" s="960"/>
      <c r="E64" s="960"/>
      <c r="F64" s="960"/>
      <c r="G64" s="960"/>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row>
    <row r="65" spans="1:46" ht="13.2" x14ac:dyDescent="0.2">
      <c r="A65" s="964"/>
      <c r="B65" s="960"/>
      <c r="C65" s="960"/>
      <c r="D65" s="960"/>
      <c r="E65" s="960"/>
      <c r="F65" s="960"/>
      <c r="G65" s="960"/>
      <c r="H65" s="960"/>
      <c r="I65" s="960"/>
      <c r="J65" s="960"/>
      <c r="K65" s="960"/>
      <c r="L65" s="960"/>
      <c r="M65" s="960"/>
      <c r="N65" s="960"/>
      <c r="O65" s="960"/>
      <c r="P65" s="960"/>
      <c r="Q65" s="960"/>
      <c r="R65" s="960"/>
      <c r="S65" s="960"/>
      <c r="T65" s="960"/>
      <c r="U65" s="960"/>
      <c r="V65" s="960"/>
      <c r="W65" s="960"/>
      <c r="X65" s="960"/>
      <c r="Y65" s="960"/>
      <c r="Z65" s="960"/>
      <c r="AA65" s="960"/>
      <c r="AB65" s="960"/>
      <c r="AC65" s="960"/>
      <c r="AD65" s="960"/>
      <c r="AE65" s="960"/>
      <c r="AF65" s="960"/>
      <c r="AG65" s="960"/>
      <c r="AH65" s="960"/>
      <c r="AI65" s="960"/>
      <c r="AJ65" s="960"/>
      <c r="AK65" s="960"/>
      <c r="AL65" s="960"/>
      <c r="AM65" s="960"/>
      <c r="AN65" s="960"/>
      <c r="AO65" s="960"/>
      <c r="AP65" s="960"/>
      <c r="AQ65" s="960"/>
      <c r="AR65" s="960"/>
    </row>
    <row r="66" spans="1:46" ht="13.2" x14ac:dyDescent="0.2">
      <c r="A66" s="1075"/>
      <c r="B66" s="1037"/>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1037"/>
      <c r="AM66" s="1037"/>
      <c r="AN66" s="1037"/>
      <c r="AO66" s="1037"/>
      <c r="AP66" s="1037"/>
      <c r="AQ66" s="1037"/>
      <c r="AR66" s="1037"/>
      <c r="AS66" s="1076"/>
    </row>
    <row r="67" spans="1:46" ht="13.5" hidden="1" customHeight="1" x14ac:dyDescent="0.2">
      <c r="AK67" s="960"/>
      <c r="AL67" s="960"/>
      <c r="AM67" s="960"/>
      <c r="AN67" s="960"/>
      <c r="AO67" s="960"/>
      <c r="AP67" s="960"/>
      <c r="AQ67" s="960"/>
      <c r="AR67" s="960"/>
      <c r="AS67" s="960"/>
      <c r="AT67" s="960"/>
    </row>
    <row r="68" spans="1:46" ht="13.5" hidden="1" customHeight="1" x14ac:dyDescent="0.2">
      <c r="AK68" s="960"/>
      <c r="AL68" s="960"/>
      <c r="AM68" s="960"/>
      <c r="AN68" s="960"/>
      <c r="AO68" s="960"/>
      <c r="AP68" s="960"/>
      <c r="AQ68" s="960"/>
      <c r="AR68" s="960"/>
    </row>
    <row r="69" spans="1:46" ht="13.5" hidden="1" customHeight="1" x14ac:dyDescent="0.2">
      <c r="AK69" s="960"/>
      <c r="AL69" s="960"/>
      <c r="AM69" s="960"/>
      <c r="AN69" s="960"/>
      <c r="AO69" s="960"/>
      <c r="AP69" s="960"/>
      <c r="AQ69" s="960"/>
      <c r="AR69" s="960"/>
    </row>
    <row r="70" spans="1:46" ht="13.2" hidden="1" x14ac:dyDescent="0.2">
      <c r="AK70" s="960"/>
      <c r="AL70" s="960"/>
      <c r="AM70" s="960"/>
      <c r="AN70" s="960"/>
      <c r="AO70" s="960"/>
      <c r="AP70" s="960"/>
      <c r="AQ70" s="960"/>
      <c r="AR70" s="960"/>
    </row>
    <row r="71" spans="1:46" ht="13.2" hidden="1" x14ac:dyDescent="0.2">
      <c r="AK71" s="960"/>
      <c r="AL71" s="960"/>
      <c r="AM71" s="960"/>
      <c r="AN71" s="960"/>
      <c r="AO71" s="960"/>
      <c r="AP71" s="960"/>
      <c r="AQ71" s="960"/>
      <c r="AR71" s="960"/>
    </row>
    <row r="72" spans="1:46" ht="13.2" hidden="1" x14ac:dyDescent="0.2">
      <c r="AK72" s="960"/>
      <c r="AL72" s="960"/>
      <c r="AM72" s="960"/>
      <c r="AN72" s="960"/>
      <c r="AO72" s="960"/>
      <c r="AP72" s="960"/>
      <c r="AQ72" s="960"/>
      <c r="AR72" s="960"/>
    </row>
    <row r="73" spans="1:46" ht="13.2" hidden="1" x14ac:dyDescent="0.2">
      <c r="AK73" s="960"/>
      <c r="AL73" s="960"/>
      <c r="AM73" s="960"/>
      <c r="AN73" s="960"/>
      <c r="AO73" s="960"/>
      <c r="AP73" s="960"/>
      <c r="AQ73" s="960"/>
      <c r="AR73" s="960"/>
    </row>
    <row r="74" spans="1:46" ht="13.2" hidden="1" x14ac:dyDescent="0.2"/>
  </sheetData>
  <sheetProtection algorithmName="SHA-512" hashValue="NgFyzQ+GOw+cEWFz5QnZMYOXeclCYRthCbd3l2Pb3Iv8rPDhNyNGHyUdJeOOPk0lvU0wByDy/u+4zy2KiwZY7Q==" saltValue="DGYVNWEwAgIBD0Jq8b0hz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59AC1-10AE-4EC5-92A5-541793C6D3E4}">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XBsW2EcRQN5HhJPB1XhBVMzceh22PGw7nNXtoU2Z1MFZkN6PuqRpjR68J1hzmdrjPLsvDNASVc3fQywkG2PiQ==" saltValue="vpYSFoITC5ZEaof0Xi2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05B6-BCEA-4C47-A22F-2336BBAEA987}">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h1W9fuozp72BeFih60I4MiOCyYbvNvk8Fmh+ChOwVD2bD0C219PKqOFutQadn1a8z+pIicSEtiM/Ks/JkCfbQ==" saltValue="KAamu9KuWZM5VcN93MHQ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FC67-8EE7-44F7-A569-867843042A7D}">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1077" customWidth="1"/>
    <col min="2" max="16" width="14.6640625" style="1077" customWidth="1"/>
    <col min="17" max="16384" width="0" style="1077"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78"/>
      <c r="C45" s="1078"/>
      <c r="D45" s="1078"/>
      <c r="E45" s="1078"/>
      <c r="F45" s="1078"/>
      <c r="G45" s="1078"/>
      <c r="H45" s="1078"/>
      <c r="I45" s="1078"/>
      <c r="J45" s="1079" t="s">
        <v>478</v>
      </c>
    </row>
    <row r="46" spans="2:10" ht="29.25" customHeight="1" thickBot="1" x14ac:dyDescent="0.25">
      <c r="B46" s="1080" t="s">
        <v>26</v>
      </c>
      <c r="C46" s="1081"/>
      <c r="D46" s="1081"/>
      <c r="E46" s="1082" t="s">
        <v>479</v>
      </c>
      <c r="F46" s="1083" t="s">
        <v>4</v>
      </c>
      <c r="G46" s="1084" t="s">
        <v>5</v>
      </c>
      <c r="H46" s="1084" t="s">
        <v>6</v>
      </c>
      <c r="I46" s="1084" t="s">
        <v>7</v>
      </c>
      <c r="J46" s="1085" t="s">
        <v>8</v>
      </c>
    </row>
    <row r="47" spans="2:10" ht="57.75" customHeight="1" x14ac:dyDescent="0.2">
      <c r="B47" s="1086"/>
      <c r="C47" s="1087" t="s">
        <v>480</v>
      </c>
      <c r="D47" s="1087"/>
      <c r="E47" s="1088"/>
      <c r="F47" s="1089">
        <v>28.57</v>
      </c>
      <c r="G47" s="1090">
        <v>22.29</v>
      </c>
      <c r="H47" s="1090">
        <v>19.41</v>
      </c>
      <c r="I47" s="1090">
        <v>18.05</v>
      </c>
      <c r="J47" s="1091">
        <v>17.07</v>
      </c>
    </row>
    <row r="48" spans="2:10" ht="57.75" customHeight="1" x14ac:dyDescent="0.2">
      <c r="B48" s="1092"/>
      <c r="C48" s="1093" t="s">
        <v>481</v>
      </c>
      <c r="D48" s="1093"/>
      <c r="E48" s="1094"/>
      <c r="F48" s="1095">
        <v>6.26</v>
      </c>
      <c r="G48" s="1096">
        <v>7.5</v>
      </c>
      <c r="H48" s="1096">
        <v>7.3</v>
      </c>
      <c r="I48" s="1096">
        <v>7.04</v>
      </c>
      <c r="J48" s="1097">
        <v>7.75</v>
      </c>
    </row>
    <row r="49" spans="2:10" ht="57.75" customHeight="1" thickBot="1" x14ac:dyDescent="0.25">
      <c r="B49" s="1098"/>
      <c r="C49" s="1099" t="s">
        <v>482</v>
      </c>
      <c r="D49" s="1099"/>
      <c r="E49" s="1100"/>
      <c r="F49" s="1101" t="s">
        <v>483</v>
      </c>
      <c r="G49" s="1102" t="s">
        <v>484</v>
      </c>
      <c r="H49" s="1102" t="s">
        <v>485</v>
      </c>
      <c r="I49" s="1102" t="s">
        <v>486</v>
      </c>
      <c r="J49" s="1103" t="s">
        <v>487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6oOcFuDj/kZyUxkDsWdTWjJ9AtKeFFbwvkF87fwgxAx2jljpG9IH6VRUpAS93RmseayuHIljF2zNXOjLJbu7w==" saltValue="AaLmvH1vcjJIHap5ainS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2020-07-20T08:59:39Z</dcterms:created>
  <dcterms:modified xsi:type="dcterms:W3CDTF">2020-10-15T04:17:27Z</dcterms:modified>
  <cp:category/>
</cp:coreProperties>
</file>