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210"/>
  </bookViews>
  <sheets>
    <sheet name="（別紙2-1）エクスカーション" sheetId="1" r:id="rId1"/>
    <sheet name="（別紙2-2）会場間の移動" sheetId="2" r:id="rId2"/>
  </sheets>
  <definedNames>
    <definedName name="_xlnm.Print_Area" localSheetId="0">'（別紙2-1）エクスカーション'!$B$1:$P$39</definedName>
    <definedName name="_xlnm.Print_Area" localSheetId="1">'（別紙2-2）会場間の移動'!$B$1:$P$39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F24" i="2"/>
  <c r="E24" i="2"/>
  <c r="E25" i="2" s="1"/>
  <c r="D24" i="2"/>
  <c r="D25" i="2" s="1"/>
  <c r="K23" i="2"/>
  <c r="J23" i="2"/>
  <c r="I23" i="2"/>
  <c r="J22" i="2"/>
  <c r="K22" i="2" s="1"/>
  <c r="I22" i="2"/>
  <c r="J21" i="2"/>
  <c r="I21" i="2"/>
  <c r="K21" i="2" s="1"/>
  <c r="J20" i="2"/>
  <c r="I20" i="2"/>
  <c r="K20" i="2" s="1"/>
  <c r="J19" i="2"/>
  <c r="I19" i="2"/>
  <c r="K19" i="2" s="1"/>
  <c r="J18" i="2"/>
  <c r="I18" i="2"/>
  <c r="G17" i="2"/>
  <c r="F17" i="2"/>
  <c r="E17" i="2"/>
  <c r="D17" i="2"/>
  <c r="I16" i="2"/>
  <c r="I15" i="2"/>
  <c r="I14" i="2"/>
  <c r="I13" i="2"/>
  <c r="I12" i="2"/>
  <c r="I11" i="2"/>
  <c r="I17" i="2" s="1"/>
  <c r="K17" i="2" s="1"/>
  <c r="M17" i="2" s="1"/>
  <c r="N17" i="2" s="1"/>
  <c r="K18" i="2" l="1"/>
  <c r="F25" i="2"/>
  <c r="G25" i="2"/>
  <c r="K24" i="2"/>
  <c r="M24" i="2" s="1"/>
  <c r="N24" i="2" s="1"/>
  <c r="N25" i="2" s="1"/>
  <c r="P25" i="2" s="1"/>
  <c r="I24" i="2"/>
  <c r="I25" i="2" s="1"/>
  <c r="I23" i="1"/>
  <c r="I22" i="1"/>
  <c r="I21" i="1"/>
  <c r="I20" i="1"/>
  <c r="I19" i="1"/>
  <c r="I18" i="1"/>
  <c r="I16" i="1"/>
  <c r="I15" i="1"/>
  <c r="I14" i="1"/>
  <c r="I13" i="1"/>
  <c r="I12" i="1"/>
  <c r="I11" i="1"/>
  <c r="I17" i="1" l="1"/>
  <c r="K17" i="1" s="1"/>
  <c r="M17" i="1" s="1"/>
  <c r="N17" i="1" s="1"/>
  <c r="F24" i="1"/>
  <c r="G24" i="1"/>
  <c r="J21" i="1"/>
  <c r="K21" i="1" s="1"/>
  <c r="E24" i="1"/>
  <c r="D24" i="1"/>
  <c r="E17" i="1"/>
  <c r="F17" i="1"/>
  <c r="G17" i="1"/>
  <c r="D17" i="1"/>
  <c r="J23" i="1"/>
  <c r="K23" i="1" s="1"/>
  <c r="J22" i="1"/>
  <c r="K22" i="1" s="1"/>
  <c r="J20" i="1"/>
  <c r="K20" i="1" s="1"/>
  <c r="J19" i="1"/>
  <c r="K19" i="1" s="1"/>
  <c r="J18" i="1"/>
  <c r="K18" i="1" s="1"/>
  <c r="G25" i="1" l="1"/>
  <c r="D25" i="1"/>
  <c r="K24" i="1"/>
  <c r="I24" i="1"/>
  <c r="I25" i="1" s="1"/>
  <c r="F25" i="1"/>
  <c r="E25" i="1"/>
  <c r="M24" i="1" l="1"/>
  <c r="N24" i="1" s="1"/>
  <c r="N25" i="1" s="1"/>
  <c r="P25" i="1" s="1"/>
</calcChain>
</file>

<file path=xl/sharedStrings.xml><?xml version="1.0" encoding="utf-8"?>
<sst xmlns="http://schemas.openxmlformats.org/spreadsheetml/2006/main" count="74" uniqueCount="37">
  <si>
    <t>バス事業者名</t>
    <rPh sb="2" eb="5">
      <t>ジギョウシャ</t>
    </rPh>
    <rPh sb="5" eb="6">
      <t>メイ</t>
    </rPh>
    <phoneticPr fontId="2"/>
  </si>
  <si>
    <t>補助率</t>
    <rPh sb="0" eb="3">
      <t>ホジョリツ</t>
    </rPh>
    <phoneticPr fontId="2"/>
  </si>
  <si>
    <t>補助率を乗じて得た額</t>
    <rPh sb="0" eb="2">
      <t>ホジョ</t>
    </rPh>
    <rPh sb="2" eb="3">
      <t>リツ</t>
    </rPh>
    <rPh sb="4" eb="5">
      <t>ジョウ</t>
    </rPh>
    <rPh sb="7" eb="8">
      <t>エ</t>
    </rPh>
    <rPh sb="9" eb="10">
      <t>ガク</t>
    </rPh>
    <phoneticPr fontId="2"/>
  </si>
  <si>
    <t>補助金所要額</t>
    <rPh sb="0" eb="3">
      <t>ホジョキン</t>
    </rPh>
    <rPh sb="3" eb="6">
      <t>ショヨウガク</t>
    </rPh>
    <phoneticPr fontId="2"/>
  </si>
  <si>
    <t>補助限度額</t>
    <rPh sb="0" eb="2">
      <t>ホジョ</t>
    </rPh>
    <rPh sb="2" eb="5">
      <t>ゲンドガク</t>
    </rPh>
    <phoneticPr fontId="2"/>
  </si>
  <si>
    <t>単位：円</t>
    <rPh sb="0" eb="2">
      <t>タンイ</t>
    </rPh>
    <rPh sb="3" eb="4">
      <t>エン</t>
    </rPh>
    <phoneticPr fontId="2"/>
  </si>
  <si>
    <t>バス借上事業費</t>
    <rPh sb="2" eb="3">
      <t>カ</t>
    </rPh>
    <rPh sb="3" eb="4">
      <t>ア</t>
    </rPh>
    <rPh sb="4" eb="7">
      <t>ジギョウヒ</t>
    </rPh>
    <phoneticPr fontId="2"/>
  </si>
  <si>
    <t>Ａ</t>
    <phoneticPr fontId="2"/>
  </si>
  <si>
    <t>Ｂ</t>
    <phoneticPr fontId="2"/>
  </si>
  <si>
    <t>Ｃ</t>
    <phoneticPr fontId="2"/>
  </si>
  <si>
    <t>Ｄ=Ｂ×Ｃ</t>
    <phoneticPr fontId="2"/>
  </si>
  <si>
    <t>Ｅ</t>
    <phoneticPr fontId="2"/>
  </si>
  <si>
    <t>Ｆ</t>
    <phoneticPr fontId="2"/>
  </si>
  <si>
    <t>Ｄ又はＥのいずれか低い方の額</t>
    <rPh sb="1" eb="2">
      <t>マタ</t>
    </rPh>
    <rPh sb="9" eb="10">
      <t>ヒク</t>
    </rPh>
    <rPh sb="11" eb="12">
      <t>ホウ</t>
    </rPh>
    <rPh sb="13" eb="14">
      <t>ガク</t>
    </rPh>
    <phoneticPr fontId="2"/>
  </si>
  <si>
    <t>Ｇ</t>
    <phoneticPr fontId="2"/>
  </si>
  <si>
    <t>Ｈ</t>
    <phoneticPr fontId="2"/>
  </si>
  <si>
    <t>Ｆ又はＧのいずれか低い方の額</t>
    <rPh sb="1" eb="2">
      <t>マタ</t>
    </rPh>
    <rPh sb="9" eb="10">
      <t>ヒク</t>
    </rPh>
    <rPh sb="11" eb="12">
      <t>ホウ</t>
    </rPh>
    <rPh sb="13" eb="14">
      <t>ガク</t>
    </rPh>
    <phoneticPr fontId="2"/>
  </si>
  <si>
    <t>Ｉ</t>
    <phoneticPr fontId="2"/>
  </si>
  <si>
    <t>Ｊ</t>
    <phoneticPr fontId="2"/>
  </si>
  <si>
    <t>Ｋ</t>
    <phoneticPr fontId="2"/>
  </si>
  <si>
    <t>補助金額</t>
    <rPh sb="0" eb="3">
      <t>ホジョキン</t>
    </rPh>
    <rPh sb="3" eb="4">
      <t>ガク</t>
    </rPh>
    <phoneticPr fontId="2"/>
  </si>
  <si>
    <t>限度額
（県外のみ）</t>
    <rPh sb="0" eb="3">
      <t>ゲンドガク</t>
    </rPh>
    <rPh sb="5" eb="7">
      <t>ケンガイ</t>
    </rPh>
    <phoneticPr fontId="2"/>
  </si>
  <si>
    <t>（１円未満切り捨て）</t>
    <rPh sb="2" eb="3">
      <t>エン</t>
    </rPh>
    <rPh sb="3" eb="5">
      <t>ミマン</t>
    </rPh>
    <rPh sb="5" eb="6">
      <t>キ</t>
    </rPh>
    <rPh sb="7" eb="8">
      <t>ス</t>
    </rPh>
    <phoneticPr fontId="2"/>
  </si>
  <si>
    <t>申請者</t>
    <rPh sb="0" eb="3">
      <t>シンセイシャ</t>
    </rPh>
    <phoneticPr fontId="2"/>
  </si>
  <si>
    <t>区分</t>
    <rPh sb="0" eb="2">
      <t>クブン</t>
    </rPh>
    <phoneticPr fontId="2"/>
  </si>
  <si>
    <t>利用日数</t>
    <rPh sb="0" eb="2">
      <t>リヨウ</t>
    </rPh>
    <rPh sb="2" eb="4">
      <t>ニッスウ</t>
    </rPh>
    <phoneticPr fontId="2"/>
  </si>
  <si>
    <t>利用台数</t>
    <rPh sb="0" eb="2">
      <t>リヨウ</t>
    </rPh>
    <rPh sb="2" eb="4">
      <t>ダイスウ</t>
    </rPh>
    <phoneticPr fontId="2"/>
  </si>
  <si>
    <t>左のうち
補助対象経費</t>
    <rPh sb="0" eb="1">
      <t>ヒダリ</t>
    </rPh>
    <rPh sb="5" eb="7">
      <t>ホジョ</t>
    </rPh>
    <rPh sb="7" eb="9">
      <t>タイショウ</t>
    </rPh>
    <rPh sb="9" eb="11">
      <t>ケイヒ</t>
    </rPh>
    <phoneticPr fontId="2"/>
  </si>
  <si>
    <t>（Ｈの千円未満切り捨て）</t>
    <rPh sb="3" eb="5">
      <t>センエン</t>
    </rPh>
    <rPh sb="5" eb="7">
      <t>ミマン</t>
    </rPh>
    <rPh sb="7" eb="8">
      <t>キ</t>
    </rPh>
    <rPh sb="9" eb="10">
      <t>ス</t>
    </rPh>
    <phoneticPr fontId="2"/>
  </si>
  <si>
    <t>Ｉ又はＪのいずれか低い方の額</t>
    <phoneticPr fontId="2"/>
  </si>
  <si>
    <t>小　　計（②）</t>
    <rPh sb="0" eb="1">
      <t>ショウ</t>
    </rPh>
    <rPh sb="3" eb="4">
      <t>ケイ</t>
    </rPh>
    <phoneticPr fontId="2"/>
  </si>
  <si>
    <t>小　計（①）</t>
    <rPh sb="0" eb="1">
      <t>ショウ</t>
    </rPh>
    <rPh sb="2" eb="3">
      <t>ケイ</t>
    </rPh>
    <phoneticPr fontId="2"/>
  </si>
  <si>
    <t>合　　計（③＝①＋②）</t>
    <rPh sb="0" eb="1">
      <t>ゴウ</t>
    </rPh>
    <rPh sb="3" eb="4">
      <t>ケイ</t>
    </rPh>
    <phoneticPr fontId="2"/>
  </si>
  <si>
    <t>補助金所要額調書【エクスカーション分】</t>
    <rPh sb="0" eb="3">
      <t>ホジョキン</t>
    </rPh>
    <rPh sb="3" eb="6">
      <t>ショヨウガク</t>
    </rPh>
    <rPh sb="6" eb="8">
      <t>チョウショ</t>
    </rPh>
    <rPh sb="17" eb="18">
      <t>ブン</t>
    </rPh>
    <phoneticPr fontId="2"/>
  </si>
  <si>
    <t>補助金所要額調書【会場間の移動分】</t>
    <rPh sb="0" eb="3">
      <t>ホジョキン</t>
    </rPh>
    <rPh sb="3" eb="6">
      <t>ショヨウガク</t>
    </rPh>
    <rPh sb="6" eb="8">
      <t>チョウショ</t>
    </rPh>
    <rPh sb="9" eb="11">
      <t>カイジョウ</t>
    </rPh>
    <rPh sb="11" eb="12">
      <t>カン</t>
    </rPh>
    <rPh sb="13" eb="15">
      <t>イドウ</t>
    </rPh>
    <rPh sb="15" eb="16">
      <t>ブン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</si>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</sst>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/>
      <diagonal style="hair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 diagonalUp="1"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 style="hair">
        <color auto="1"/>
      </diagonal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 diagonalUp="1">
      <left style="hair">
        <color auto="1"/>
      </left>
      <right style="hair">
        <color auto="1"/>
      </right>
      <top/>
      <bottom style="medium">
        <color auto="1"/>
      </bottom>
      <diagonal style="hair">
        <color auto="1"/>
      </diagonal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 diagonalUp="1">
      <left style="hair">
        <color auto="1"/>
      </left>
      <right/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/>
      <top style="hair">
        <color auto="1"/>
      </top>
      <bottom style="hair">
        <color auto="1"/>
      </bottom>
      <diagonal style="thin">
        <color auto="1"/>
      </diagonal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 diagonalUp="1"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thick">
        <color auto="1"/>
      </left>
      <right style="thick">
        <color auto="1"/>
      </right>
      <top style="hair">
        <color auto="1"/>
      </top>
      <bottom/>
      <diagonal style="hair">
        <color auto="1"/>
      </diagonal>
    </border>
    <border diagonalUp="1">
      <left style="hair">
        <color auto="1"/>
      </left>
      <right style="thick">
        <color auto="1"/>
      </right>
      <top style="hair">
        <color auto="1"/>
      </top>
      <bottom/>
      <diagonal style="hair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38" fontId="0" fillId="0" borderId="4" xfId="1" applyFont="1" applyBorder="1" applyAlignment="1">
      <alignment vertical="center" shrinkToFit="1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4" xfId="0" applyFill="1" applyBorder="1" applyAlignment="1">
      <alignment vertical="center" shrinkToFit="1"/>
    </xf>
    <xf numFmtId="38" fontId="0" fillId="2" borderId="4" xfId="1" applyFont="1" applyFill="1" applyBorder="1" applyAlignment="1">
      <alignment vertical="center" shrinkToFit="1"/>
    </xf>
    <xf numFmtId="38" fontId="0" fillId="2" borderId="5" xfId="1" applyFont="1" applyFill="1" applyBorder="1" applyAlignment="1">
      <alignment vertical="center" shrinkToFit="1"/>
    </xf>
    <xf numFmtId="38" fontId="0" fillId="2" borderId="23" xfId="1" applyFont="1" applyFill="1" applyBorder="1" applyAlignment="1">
      <alignment vertical="center" shrinkToFit="1"/>
    </xf>
    <xf numFmtId="38" fontId="0" fillId="2" borderId="26" xfId="1" applyFont="1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38" fontId="0" fillId="2" borderId="6" xfId="1" applyFont="1" applyFill="1" applyBorder="1" applyAlignment="1">
      <alignment vertical="center" shrinkToFit="1"/>
    </xf>
    <xf numFmtId="38" fontId="0" fillId="2" borderId="9" xfId="1" applyFont="1" applyFill="1" applyBorder="1" applyAlignment="1">
      <alignment vertical="center" shrinkToFit="1"/>
    </xf>
    <xf numFmtId="38" fontId="0" fillId="2" borderId="17" xfId="1" applyFont="1" applyFill="1" applyBorder="1" applyAlignment="1">
      <alignment vertical="center" shrinkToFit="1"/>
    </xf>
    <xf numFmtId="38" fontId="0" fillId="2" borderId="1" xfId="1" applyFont="1" applyFill="1" applyBorder="1" applyAlignment="1">
      <alignment vertical="center" shrinkToFit="1"/>
    </xf>
    <xf numFmtId="38" fontId="0" fillId="2" borderId="18" xfId="1" applyFont="1" applyFill="1" applyBorder="1" applyAlignment="1">
      <alignment vertical="center" shrinkToFit="1"/>
    </xf>
    <xf numFmtId="38" fontId="0" fillId="2" borderId="28" xfId="1" applyFont="1" applyFill="1" applyBorder="1" applyAlignment="1">
      <alignment vertical="center" shrinkToFit="1"/>
    </xf>
    <xf numFmtId="38" fontId="0" fillId="2" borderId="27" xfId="1" applyFont="1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38" fontId="0" fillId="2" borderId="12" xfId="1" applyFont="1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38" fontId="0" fillId="2" borderId="16" xfId="1" applyFont="1" applyFill="1" applyBorder="1" applyAlignment="1">
      <alignment vertical="center" shrinkToFit="1"/>
    </xf>
    <xf numFmtId="38" fontId="0" fillId="2" borderId="24" xfId="1" applyFont="1" applyFill="1" applyBorder="1" applyAlignment="1">
      <alignment vertical="center" shrinkToFit="1"/>
    </xf>
    <xf numFmtId="38" fontId="6" fillId="2" borderId="3" xfId="1" applyFont="1" applyFill="1" applyBorder="1" applyAlignment="1">
      <alignment vertical="center" shrinkToFit="1"/>
    </xf>
    <xf numFmtId="38" fontId="0" fillId="0" borderId="5" xfId="1" applyFont="1" applyBorder="1" applyAlignment="1">
      <alignment horizontal="center" vertical="center" shrinkToFit="1"/>
    </xf>
    <xf numFmtId="38" fontId="0" fillId="0" borderId="22" xfId="1" applyFont="1" applyBorder="1" applyAlignment="1">
      <alignment horizontal="center" vertical="center" shrinkToFit="1"/>
    </xf>
    <xf numFmtId="38" fontId="0" fillId="0" borderId="26" xfId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38" fontId="0" fillId="0" borderId="9" xfId="1" applyFont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wrapText="1" shrinkToFit="1"/>
    </xf>
    <xf numFmtId="0" fontId="0" fillId="2" borderId="7" xfId="0" applyFill="1" applyBorder="1" applyAlignment="1">
      <alignment horizontal="center" vertical="center" wrapText="1" shrinkToFit="1"/>
    </xf>
    <xf numFmtId="12" fontId="0" fillId="0" borderId="4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533400</xdr:colOff>
      <xdr:row>0</xdr:row>
      <xdr:rowOff>134469</xdr:rowOff>
    </xdr:from>
    <xdr:to>
      <xdr:col>15</xdr:col>
      <xdr:colOff>911679</xdr:colOff>
      <xdr:row>2</xdr:row>
      <xdr:rowOff>136070</xdr:rowOff>
    </xdr:to>
    <xdr:sp macro="" textlink="">
      <xdr:nvSpPr>
        <xdr:cNvPr id="24" name="正方形/長方形 23"/>
        <xdr:cNvSpPr/>
      </xdr:nvSpPr>
      <xdr:spPr>
        <a:xfrm>
          <a:off x="12734925" y="134469"/>
          <a:ext cx="1426029" cy="3445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（別紙２－１）</a:t>
          </a:r>
        </a:p>
      </xdr:txBody>
    </xdr:sp>
    <xdr:clientData/>
  </xdr:twoCellAnchor>
  <xdr:twoCellAnchor>
    <xdr:from>
      <xdr:col>1</xdr:col>
      <xdr:colOff>312965</xdr:colOff>
      <xdr:row>25</xdr:row>
      <xdr:rowOff>122462</xdr:rowOff>
    </xdr:from>
    <xdr:to>
      <xdr:col>14</xdr:col>
      <xdr:colOff>367393</xdr:colOff>
      <xdr:row>41</xdr:row>
      <xdr:rowOff>108857</xdr:rowOff>
    </xdr:to>
    <xdr:sp macro="" textlink="">
      <xdr:nvSpPr>
        <xdr:cNvPr id="25" name="正方形/長方形 24"/>
        <xdr:cNvSpPr/>
      </xdr:nvSpPr>
      <xdr:spPr>
        <a:xfrm>
          <a:off x="557894" y="6830783"/>
          <a:ext cx="12151178" cy="274864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（記入上の注意）	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１．　バス事業者の所在地に応じて、県内バス事業者は「県内」の区分に、県外バス事業者は「県外」の区分に記入してください。	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また、１つのバス事業者で複数台利用し、利用日数が異なる場合は、行を分けて記入してください。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２．　Ａ欄はバス借上に要する事業費を記入してください。	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３．　Ｂ欄はＡのうち、補助対象経費（バスガイド代、駐車場代等は対象外）を記入してください。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４．　県外のバス事業者を利用した場合、Ｅ欄の限度額は１日につき１台当たり２５千円、Ｇ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欄の限度額は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別紙２－１、２－２の合計で３００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千円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になります。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５．</a:t>
          </a:r>
          <a:r>
            <a:rPr kumimoji="1" lang="ja-JP" altLang="en-US" sz="1100">
              <a:solidFill>
                <a:sysClr val="windowText" lastClr="000000"/>
              </a:solidFill>
            </a:rPr>
            <a:t>　Ｆ欄は、Ｄ又はＥのいずれか低い方の額（区分が県内の場合はＤ）を選定してください。	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６．　Ｈ欄は、Ｆ又はＧのいずれか低い方の額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（区分が県内の場合は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Ｆ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>
              <a:solidFill>
                <a:sysClr val="windowText" lastClr="000000"/>
              </a:solidFill>
            </a:rPr>
            <a:t>を選定してください。	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７．　Ｉ欄は、Ｈの額の千円未満の端数を切り捨てた額としてください。	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８．　Ｋ欄は、Ｉ又はＪのいずれか低い方の額を選定してください。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９．   補助対象事業（エクスカーション、会場間の移動）ごとに作成してください。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533400</xdr:colOff>
      <xdr:row>0</xdr:row>
      <xdr:rowOff>134469</xdr:rowOff>
    </xdr:from>
    <xdr:to>
      <xdr:col>15</xdr:col>
      <xdr:colOff>911679</xdr:colOff>
      <xdr:row>2</xdr:row>
      <xdr:rowOff>136070</xdr:rowOff>
    </xdr:to>
    <xdr:sp macro="" textlink="">
      <xdr:nvSpPr>
        <xdr:cNvPr id="2" name="正方形/長方形 1"/>
        <xdr:cNvSpPr/>
      </xdr:nvSpPr>
      <xdr:spPr>
        <a:xfrm>
          <a:off x="12734925" y="134469"/>
          <a:ext cx="1426029" cy="3445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（別紙２－２）</a:t>
          </a:r>
        </a:p>
      </xdr:txBody>
    </xdr:sp>
    <xdr:clientData/>
  </xdr:twoCellAnchor>
  <xdr:twoCellAnchor>
    <xdr:from>
      <xdr:col>1</xdr:col>
      <xdr:colOff>312965</xdr:colOff>
      <xdr:row>25</xdr:row>
      <xdr:rowOff>122463</xdr:rowOff>
    </xdr:from>
    <xdr:to>
      <xdr:col>14</xdr:col>
      <xdr:colOff>367393</xdr:colOff>
      <xdr:row>40</xdr:row>
      <xdr:rowOff>68035</xdr:rowOff>
    </xdr:to>
    <xdr:sp macro="" textlink="">
      <xdr:nvSpPr>
        <xdr:cNvPr id="3" name="正方形/長方形 2"/>
        <xdr:cNvSpPr/>
      </xdr:nvSpPr>
      <xdr:spPr>
        <a:xfrm>
          <a:off x="557894" y="6830784"/>
          <a:ext cx="12151178" cy="253093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（記入上の注意）	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１．　バス事業者の所在地に応じて、県内バス事業者は「県内」の区分に、県外バス事業者は「県外」の区分に記入してください。	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また、１つのバス事業者で複数台利用し、利用日数が異なる場合は、行を分けて記入してください。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２．　Ａ欄はバス借上に要する事業費を記入してください。	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３．　Ｂ欄はＡのうち、補助対象経費（バスガイド代、駐車場代等は対象外）を記入してください。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４．　県外のバス事業者を利用した場合、Ｅ欄の限度額は１日につき１台当たり２５千円、Ｇ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欄の限度額は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別紙２－１、２－２の合計で３００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千円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になります。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５．</a:t>
          </a:r>
          <a:r>
            <a:rPr kumimoji="1" lang="ja-JP" altLang="en-US" sz="1100">
              <a:solidFill>
                <a:sysClr val="windowText" lastClr="000000"/>
              </a:solidFill>
            </a:rPr>
            <a:t>　Ｆ欄は、Ｄ又はＥのいずれか低い方の額（区分が県内の場合はＤ）を選定してください。	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６．　Ｈ欄は、Ｆ又はＧのいずれか低い方の額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（区分が県内の場合は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Ｆ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>
              <a:solidFill>
                <a:sysClr val="windowText" lastClr="000000"/>
              </a:solidFill>
            </a:rPr>
            <a:t>を選定してください。	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７．　Ｉ欄は、Ｈの額の千円未満の端数を切り捨てた額としてください。	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８．　Ｋ欄は、Ｉ又はＪのいずれか低い方の額を選定してください。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９．   補助対象事業（エクスカーション、会場間の移動）ごとに作成してください。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5"/>
  <sheetViews>
    <sheetView tabSelected="1" zoomScale="70" zoomScaleNormal="70" workbookViewId="0">
      <selection activeCell="R33" sqref="R33"/>
    </sheetView>
  </sheetViews>
  <sheetFormatPr defaultRowHeight="13.5" x14ac:dyDescent="0.15"/>
  <cols>
    <col min="1" max="1" width="3.25" customWidth="1"/>
    <col min="2" max="2" width="7.625" customWidth="1"/>
    <col min="3" max="3" width="23.625" customWidth="1"/>
    <col min="4" max="5" width="5.25" bestFit="1" customWidth="1"/>
    <col min="6" max="7" width="13.75" customWidth="1"/>
    <col min="8" max="8" width="7.125" bestFit="1" customWidth="1"/>
    <col min="9" max="16" width="13.75" customWidth="1"/>
  </cols>
  <sheetData>
    <row r="3" spans="2:16" ht="24" x14ac:dyDescent="0.15">
      <c r="B3" s="2" t="s">
        <v>33</v>
      </c>
    </row>
    <row r="5" spans="2:16" ht="17.25" x14ac:dyDescent="0.15">
      <c r="K5" s="7"/>
      <c r="L5" s="8"/>
      <c r="M5" s="3" t="s">
        <v>23</v>
      </c>
      <c r="N5" s="41"/>
      <c r="O5" s="41"/>
      <c r="P5" s="41"/>
    </row>
    <row r="7" spans="2:16" ht="20.25" customHeight="1" thickBot="1" x14ac:dyDescent="0.2">
      <c r="N7" s="1"/>
      <c r="O7" s="1"/>
      <c r="P7" s="1" t="s">
        <v>5</v>
      </c>
    </row>
    <row r="8" spans="2:16" ht="27" customHeight="1" thickTop="1" x14ac:dyDescent="0.15">
      <c r="B8" s="44" t="s">
        <v>24</v>
      </c>
      <c r="C8" s="44" t="s">
        <v>0</v>
      </c>
      <c r="D8" s="46" t="s">
        <v>26</v>
      </c>
      <c r="E8" s="46" t="s">
        <v>25</v>
      </c>
      <c r="F8" s="44" t="s">
        <v>6</v>
      </c>
      <c r="G8" s="51" t="s">
        <v>27</v>
      </c>
      <c r="H8" s="44" t="s">
        <v>1</v>
      </c>
      <c r="I8" s="9" t="s">
        <v>2</v>
      </c>
      <c r="J8" s="51" t="s">
        <v>21</v>
      </c>
      <c r="K8" s="51" t="s">
        <v>13</v>
      </c>
      <c r="L8" s="51" t="s">
        <v>21</v>
      </c>
      <c r="M8" s="51" t="s">
        <v>16</v>
      </c>
      <c r="N8" s="9" t="s">
        <v>3</v>
      </c>
      <c r="O8" s="10" t="s">
        <v>4</v>
      </c>
      <c r="P8" s="11" t="s">
        <v>20</v>
      </c>
    </row>
    <row r="9" spans="2:16" ht="27" customHeight="1" x14ac:dyDescent="0.15">
      <c r="B9" s="45"/>
      <c r="C9" s="45"/>
      <c r="D9" s="47"/>
      <c r="E9" s="47"/>
      <c r="F9" s="45"/>
      <c r="G9" s="52"/>
      <c r="H9" s="45"/>
      <c r="I9" s="12" t="s">
        <v>22</v>
      </c>
      <c r="J9" s="52"/>
      <c r="K9" s="52"/>
      <c r="L9" s="52"/>
      <c r="M9" s="52"/>
      <c r="N9" s="12" t="s">
        <v>28</v>
      </c>
      <c r="O9" s="13"/>
      <c r="P9" s="14" t="s">
        <v>29</v>
      </c>
    </row>
    <row r="10" spans="2:16" ht="27" customHeight="1" x14ac:dyDescent="0.15">
      <c r="B10" s="48"/>
      <c r="C10" s="15"/>
      <c r="D10" s="15"/>
      <c r="E10" s="15"/>
      <c r="F10" s="15" t="s">
        <v>7</v>
      </c>
      <c r="G10" s="15" t="s">
        <v>8</v>
      </c>
      <c r="H10" s="15" t="s">
        <v>9</v>
      </c>
      <c r="I10" s="15" t="s">
        <v>10</v>
      </c>
      <c r="J10" s="15" t="s">
        <v>11</v>
      </c>
      <c r="K10" s="15" t="s">
        <v>12</v>
      </c>
      <c r="L10" s="15" t="s">
        <v>14</v>
      </c>
      <c r="M10" s="15" t="s">
        <v>15</v>
      </c>
      <c r="N10" s="15" t="s">
        <v>17</v>
      </c>
      <c r="O10" s="16" t="s">
        <v>18</v>
      </c>
      <c r="P10" s="17" t="s">
        <v>19</v>
      </c>
    </row>
    <row r="11" spans="2:16" ht="21" customHeight="1" x14ac:dyDescent="0.15">
      <c r="B11" s="54" t="s">
        <v>35</v>
      </c>
      <c r="C11" s="4"/>
      <c r="D11" s="4"/>
      <c r="E11" s="4"/>
      <c r="F11" s="5"/>
      <c r="G11" s="5"/>
      <c r="H11" s="53">
        <v>0.5</v>
      </c>
      <c r="I11" s="5">
        <f>ROUNDDOWN(G11*H$11,0)</f>
        <v>0</v>
      </c>
      <c r="J11" s="38"/>
      <c r="K11" s="38"/>
      <c r="L11" s="38"/>
      <c r="M11" s="38"/>
      <c r="N11" s="38"/>
      <c r="O11" s="39"/>
      <c r="P11" s="40"/>
    </row>
    <row r="12" spans="2:16" ht="21" customHeight="1" x14ac:dyDescent="0.15">
      <c r="B12" s="54"/>
      <c r="C12" s="4"/>
      <c r="D12" s="4"/>
      <c r="E12" s="4"/>
      <c r="F12" s="5"/>
      <c r="G12" s="5"/>
      <c r="H12" s="53"/>
      <c r="I12" s="5">
        <f t="shared" ref="I12:I16" si="0">ROUNDDOWN(G12*H$11,0)</f>
        <v>0</v>
      </c>
      <c r="J12" s="38"/>
      <c r="K12" s="38"/>
      <c r="L12" s="38"/>
      <c r="M12" s="38"/>
      <c r="N12" s="38"/>
      <c r="O12" s="39"/>
      <c r="P12" s="40"/>
    </row>
    <row r="13" spans="2:16" ht="21" customHeight="1" x14ac:dyDescent="0.15">
      <c r="B13" s="54"/>
      <c r="C13" s="4"/>
      <c r="D13" s="4"/>
      <c r="E13" s="4"/>
      <c r="F13" s="5"/>
      <c r="G13" s="5"/>
      <c r="H13" s="53"/>
      <c r="I13" s="5">
        <f t="shared" si="0"/>
        <v>0</v>
      </c>
      <c r="J13" s="38"/>
      <c r="K13" s="38"/>
      <c r="L13" s="38"/>
      <c r="M13" s="38"/>
      <c r="N13" s="38"/>
      <c r="O13" s="39"/>
      <c r="P13" s="40"/>
    </row>
    <row r="14" spans="2:16" ht="21" customHeight="1" x14ac:dyDescent="0.15">
      <c r="B14" s="54"/>
      <c r="C14" s="4"/>
      <c r="D14" s="4"/>
      <c r="E14" s="4"/>
      <c r="F14" s="5"/>
      <c r="G14" s="5"/>
      <c r="H14" s="53"/>
      <c r="I14" s="5">
        <f t="shared" si="0"/>
        <v>0</v>
      </c>
      <c r="J14" s="38"/>
      <c r="K14" s="38"/>
      <c r="L14" s="38"/>
      <c r="M14" s="38"/>
      <c r="N14" s="38"/>
      <c r="O14" s="39"/>
      <c r="P14" s="40"/>
    </row>
    <row r="15" spans="2:16" ht="21" customHeight="1" x14ac:dyDescent="0.15">
      <c r="B15" s="54"/>
      <c r="C15" s="4"/>
      <c r="D15" s="4"/>
      <c r="E15" s="4"/>
      <c r="F15" s="5"/>
      <c r="G15" s="5"/>
      <c r="H15" s="53"/>
      <c r="I15" s="5">
        <f t="shared" si="0"/>
        <v>0</v>
      </c>
      <c r="J15" s="38"/>
      <c r="K15" s="38"/>
      <c r="L15" s="38"/>
      <c r="M15" s="38"/>
      <c r="N15" s="38"/>
      <c r="O15" s="39"/>
      <c r="P15" s="40"/>
    </row>
    <row r="16" spans="2:16" ht="21" customHeight="1" x14ac:dyDescent="0.15">
      <c r="B16" s="54"/>
      <c r="C16" s="4"/>
      <c r="D16" s="4"/>
      <c r="E16" s="4"/>
      <c r="F16" s="5"/>
      <c r="G16" s="5"/>
      <c r="H16" s="53"/>
      <c r="I16" s="5">
        <f t="shared" si="0"/>
        <v>0</v>
      </c>
      <c r="J16" s="38"/>
      <c r="K16" s="38"/>
      <c r="L16" s="38"/>
      <c r="M16" s="38"/>
      <c r="N16" s="38"/>
      <c r="O16" s="39"/>
      <c r="P16" s="40"/>
    </row>
    <row r="17" spans="2:16" ht="21" customHeight="1" x14ac:dyDescent="0.15">
      <c r="B17" s="49" t="s">
        <v>31</v>
      </c>
      <c r="C17" s="49"/>
      <c r="D17" s="18">
        <f>SUM(D11:D16)</f>
        <v>0</v>
      </c>
      <c r="E17" s="18">
        <f t="shared" ref="E17:I17" si="1">SUM(E11:E16)</f>
        <v>0</v>
      </c>
      <c r="F17" s="18">
        <f t="shared" si="1"/>
        <v>0</v>
      </c>
      <c r="G17" s="19">
        <f t="shared" si="1"/>
        <v>0</v>
      </c>
      <c r="H17" s="20"/>
      <c r="I17" s="19">
        <f t="shared" si="1"/>
        <v>0</v>
      </c>
      <c r="J17" s="20"/>
      <c r="K17" s="19">
        <f>I17</f>
        <v>0</v>
      </c>
      <c r="L17" s="20"/>
      <c r="M17" s="19">
        <f>K17</f>
        <v>0</v>
      </c>
      <c r="N17" s="19">
        <f>ROUNDDOWN(M17,-3)</f>
        <v>0</v>
      </c>
      <c r="O17" s="21"/>
      <c r="P17" s="22"/>
    </row>
    <row r="18" spans="2:16" ht="21" customHeight="1" x14ac:dyDescent="0.15">
      <c r="B18" s="54" t="s">
        <v>36</v>
      </c>
      <c r="C18" s="4"/>
      <c r="D18" s="4"/>
      <c r="E18" s="4"/>
      <c r="F18" s="5"/>
      <c r="G18" s="5"/>
      <c r="H18" s="53">
        <v>0.5</v>
      </c>
      <c r="I18" s="5">
        <f t="shared" ref="I18:I23" si="2">ROUNDDOWN(G18*H$11,0)</f>
        <v>0</v>
      </c>
      <c r="J18" s="5">
        <f t="shared" ref="J18:J23" si="3">+D18*E18*25000</f>
        <v>0</v>
      </c>
      <c r="K18" s="5">
        <f>MIN(I18:J18)</f>
        <v>0</v>
      </c>
      <c r="L18" s="38"/>
      <c r="M18" s="38"/>
      <c r="N18" s="38"/>
      <c r="O18" s="39"/>
      <c r="P18" s="40"/>
    </row>
    <row r="19" spans="2:16" ht="21" customHeight="1" x14ac:dyDescent="0.15">
      <c r="B19" s="54"/>
      <c r="C19" s="4"/>
      <c r="D19" s="4"/>
      <c r="E19" s="4"/>
      <c r="F19" s="5"/>
      <c r="G19" s="5"/>
      <c r="H19" s="53"/>
      <c r="I19" s="5">
        <f t="shared" si="2"/>
        <v>0</v>
      </c>
      <c r="J19" s="5">
        <f t="shared" si="3"/>
        <v>0</v>
      </c>
      <c r="K19" s="5">
        <f t="shared" ref="K19:K23" si="4">MIN(I19:J19)</f>
        <v>0</v>
      </c>
      <c r="L19" s="38"/>
      <c r="M19" s="38"/>
      <c r="N19" s="38"/>
      <c r="O19" s="39"/>
      <c r="P19" s="40"/>
    </row>
    <row r="20" spans="2:16" ht="21" customHeight="1" x14ac:dyDescent="0.15">
      <c r="B20" s="54"/>
      <c r="C20" s="4"/>
      <c r="D20" s="4"/>
      <c r="E20" s="4"/>
      <c r="F20" s="5"/>
      <c r="G20" s="5"/>
      <c r="H20" s="53"/>
      <c r="I20" s="5">
        <f t="shared" si="2"/>
        <v>0</v>
      </c>
      <c r="J20" s="5">
        <f t="shared" si="3"/>
        <v>0</v>
      </c>
      <c r="K20" s="5">
        <f t="shared" si="4"/>
        <v>0</v>
      </c>
      <c r="L20" s="38"/>
      <c r="M20" s="38"/>
      <c r="N20" s="38"/>
      <c r="O20" s="39"/>
      <c r="P20" s="40"/>
    </row>
    <row r="21" spans="2:16" ht="21" customHeight="1" x14ac:dyDescent="0.15">
      <c r="B21" s="54"/>
      <c r="C21" s="4"/>
      <c r="D21" s="4"/>
      <c r="E21" s="4"/>
      <c r="F21" s="5"/>
      <c r="G21" s="5"/>
      <c r="H21" s="53"/>
      <c r="I21" s="5">
        <f t="shared" si="2"/>
        <v>0</v>
      </c>
      <c r="J21" s="5">
        <f t="shared" si="3"/>
        <v>0</v>
      </c>
      <c r="K21" s="5">
        <f t="shared" si="4"/>
        <v>0</v>
      </c>
      <c r="L21" s="38"/>
      <c r="M21" s="38"/>
      <c r="N21" s="38"/>
      <c r="O21" s="39"/>
      <c r="P21" s="40"/>
    </row>
    <row r="22" spans="2:16" ht="21" customHeight="1" x14ac:dyDescent="0.15">
      <c r="B22" s="54"/>
      <c r="C22" s="4"/>
      <c r="D22" s="4"/>
      <c r="E22" s="4"/>
      <c r="F22" s="5"/>
      <c r="G22" s="5"/>
      <c r="H22" s="53"/>
      <c r="I22" s="5">
        <f t="shared" si="2"/>
        <v>0</v>
      </c>
      <c r="J22" s="5">
        <f t="shared" si="3"/>
        <v>0</v>
      </c>
      <c r="K22" s="5">
        <f t="shared" si="4"/>
        <v>0</v>
      </c>
      <c r="L22" s="38"/>
      <c r="M22" s="38"/>
      <c r="N22" s="38"/>
      <c r="O22" s="39"/>
      <c r="P22" s="40"/>
    </row>
    <row r="23" spans="2:16" ht="21" customHeight="1" thickBot="1" x14ac:dyDescent="0.2">
      <c r="B23" s="54"/>
      <c r="C23" s="4"/>
      <c r="D23" s="4"/>
      <c r="E23" s="4"/>
      <c r="F23" s="5"/>
      <c r="G23" s="5"/>
      <c r="H23" s="53"/>
      <c r="I23" s="5">
        <f t="shared" si="2"/>
        <v>0</v>
      </c>
      <c r="J23" s="5">
        <f t="shared" si="3"/>
        <v>0</v>
      </c>
      <c r="K23" s="5">
        <f t="shared" si="4"/>
        <v>0</v>
      </c>
      <c r="L23" s="50"/>
      <c r="M23" s="38"/>
      <c r="N23" s="38"/>
      <c r="O23" s="39"/>
      <c r="P23" s="40"/>
    </row>
    <row r="24" spans="2:16" ht="21" customHeight="1" thickTop="1" thickBot="1" x14ac:dyDescent="0.2">
      <c r="B24" s="44" t="s">
        <v>30</v>
      </c>
      <c r="C24" s="44"/>
      <c r="D24" s="23">
        <f>SUM(D18:D23)</f>
        <v>0</v>
      </c>
      <c r="E24" s="23">
        <f t="shared" ref="E24" si="5">SUM(E18:E23)</f>
        <v>0</v>
      </c>
      <c r="F24" s="23">
        <f t="shared" ref="F24" si="6">SUM(F18:F23)</f>
        <v>0</v>
      </c>
      <c r="G24" s="24">
        <f t="shared" ref="G24" si="7">SUM(G18:G23)</f>
        <v>0</v>
      </c>
      <c r="H24" s="25"/>
      <c r="I24" s="24">
        <f t="shared" ref="I24" si="8">SUM(I18:I23)</f>
        <v>0</v>
      </c>
      <c r="J24" s="25"/>
      <c r="K24" s="26">
        <f t="shared" ref="K24" si="9">SUM(K18:K23)</f>
        <v>0</v>
      </c>
      <c r="L24" s="27"/>
      <c r="M24" s="28">
        <f>MIN(K24:L24)</f>
        <v>0</v>
      </c>
      <c r="N24" s="24">
        <f>ROUNDDOWN(M24,-3)</f>
        <v>0</v>
      </c>
      <c r="O24" s="29"/>
      <c r="P24" s="30"/>
    </row>
    <row r="25" spans="2:16" ht="30.75" customHeight="1" thickTop="1" thickBot="1" x14ac:dyDescent="0.2">
      <c r="B25" s="42" t="s">
        <v>32</v>
      </c>
      <c r="C25" s="43"/>
      <c r="D25" s="31">
        <f>SUM(D24,D17)</f>
        <v>0</v>
      </c>
      <c r="E25" s="31">
        <f t="shared" ref="E25:I25" si="10">SUM(E24,E17)</f>
        <v>0</v>
      </c>
      <c r="F25" s="31">
        <f t="shared" si="10"/>
        <v>0</v>
      </c>
      <c r="G25" s="32">
        <f t="shared" si="10"/>
        <v>0</v>
      </c>
      <c r="H25" s="33"/>
      <c r="I25" s="32">
        <f t="shared" si="10"/>
        <v>0</v>
      </c>
      <c r="J25" s="33"/>
      <c r="K25" s="33"/>
      <c r="L25" s="34"/>
      <c r="M25" s="33"/>
      <c r="N25" s="35">
        <f t="shared" ref="N25" si="11">SUM(N24,N17)</f>
        <v>0</v>
      </c>
      <c r="O25" s="36"/>
      <c r="P25" s="37">
        <f>MIN(N25:O25)</f>
        <v>0</v>
      </c>
    </row>
    <row r="29" spans="2:16" ht="9" customHeight="1" x14ac:dyDescent="0.15"/>
    <row r="35" spans="13:13" x14ac:dyDescent="0.15">
      <c r="M35" s="6"/>
    </row>
  </sheetData>
  <mergeCells count="31">
    <mergeCell ref="J8:J9"/>
    <mergeCell ref="G8:G9"/>
    <mergeCell ref="H8:H9"/>
    <mergeCell ref="B24:C24"/>
    <mergeCell ref="H18:H23"/>
    <mergeCell ref="H11:H16"/>
    <mergeCell ref="J11:J16"/>
    <mergeCell ref="B11:B16"/>
    <mergeCell ref="B18:B23"/>
    <mergeCell ref="N5:P5"/>
    <mergeCell ref="B25:C25"/>
    <mergeCell ref="C8:C9"/>
    <mergeCell ref="D8:D9"/>
    <mergeCell ref="E8:E9"/>
    <mergeCell ref="F8:F9"/>
    <mergeCell ref="B8:B10"/>
    <mergeCell ref="B17:C17"/>
    <mergeCell ref="M11:M16"/>
    <mergeCell ref="M18:M23"/>
    <mergeCell ref="K11:K16"/>
    <mergeCell ref="L11:L16"/>
    <mergeCell ref="L18:L23"/>
    <mergeCell ref="K8:K9"/>
    <mergeCell ref="L8:L9"/>
    <mergeCell ref="M8:M9"/>
    <mergeCell ref="N11:N16"/>
    <mergeCell ref="O11:O16"/>
    <mergeCell ref="P11:P16"/>
    <mergeCell ref="N18:N23"/>
    <mergeCell ref="O18:O23"/>
    <mergeCell ref="P18:P23"/>
  </mergeCells>
  <phoneticPr fontId="2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5"/>
  <sheetViews>
    <sheetView zoomScale="70" zoomScaleNormal="70" workbookViewId="0">
      <selection activeCell="R32" sqref="R32"/>
    </sheetView>
  </sheetViews>
  <sheetFormatPr defaultRowHeight="13.5" x14ac:dyDescent="0.15"/>
  <cols>
    <col min="1" max="1" width="3.25" customWidth="1"/>
    <col min="2" max="2" width="7.625" customWidth="1"/>
    <col min="3" max="3" width="23.625" customWidth="1"/>
    <col min="4" max="5" width="5.25" bestFit="1" customWidth="1"/>
    <col min="6" max="7" width="13.75" customWidth="1"/>
    <col min="8" max="8" width="7.125" bestFit="1" customWidth="1"/>
    <col min="9" max="16" width="13.75" customWidth="1"/>
  </cols>
  <sheetData>
    <row r="3" spans="2:16" ht="24" x14ac:dyDescent="0.15">
      <c r="B3" s="2" t="s">
        <v>34</v>
      </c>
    </row>
    <row r="5" spans="2:16" ht="17.25" x14ac:dyDescent="0.15">
      <c r="K5" s="7"/>
      <c r="L5" s="8"/>
      <c r="M5" s="3" t="s">
        <v>23</v>
      </c>
      <c r="N5" s="41"/>
      <c r="O5" s="41"/>
      <c r="P5" s="41"/>
    </row>
    <row r="7" spans="2:16" ht="20.25" customHeight="1" thickBot="1" x14ac:dyDescent="0.2">
      <c r="N7" s="1"/>
      <c r="O7" s="1"/>
      <c r="P7" s="1" t="s">
        <v>5</v>
      </c>
    </row>
    <row r="8" spans="2:16" ht="27" customHeight="1" thickTop="1" x14ac:dyDescent="0.15">
      <c r="B8" s="44" t="s">
        <v>24</v>
      </c>
      <c r="C8" s="44" t="s">
        <v>0</v>
      </c>
      <c r="D8" s="46" t="s">
        <v>26</v>
      </c>
      <c r="E8" s="46" t="s">
        <v>25</v>
      </c>
      <c r="F8" s="44" t="s">
        <v>6</v>
      </c>
      <c r="G8" s="51" t="s">
        <v>27</v>
      </c>
      <c r="H8" s="44" t="s">
        <v>1</v>
      </c>
      <c r="I8" s="9" t="s">
        <v>2</v>
      </c>
      <c r="J8" s="51" t="s">
        <v>21</v>
      </c>
      <c r="K8" s="51" t="s">
        <v>13</v>
      </c>
      <c r="L8" s="51" t="s">
        <v>21</v>
      </c>
      <c r="M8" s="51" t="s">
        <v>16</v>
      </c>
      <c r="N8" s="9" t="s">
        <v>3</v>
      </c>
      <c r="O8" s="10" t="s">
        <v>4</v>
      </c>
      <c r="P8" s="11" t="s">
        <v>20</v>
      </c>
    </row>
    <row r="9" spans="2:16" ht="27" customHeight="1" x14ac:dyDescent="0.15">
      <c r="B9" s="45"/>
      <c r="C9" s="45"/>
      <c r="D9" s="47"/>
      <c r="E9" s="47"/>
      <c r="F9" s="45"/>
      <c r="G9" s="52"/>
      <c r="H9" s="45"/>
      <c r="I9" s="12" t="s">
        <v>22</v>
      </c>
      <c r="J9" s="52"/>
      <c r="K9" s="52"/>
      <c r="L9" s="52"/>
      <c r="M9" s="52"/>
      <c r="N9" s="12" t="s">
        <v>28</v>
      </c>
      <c r="O9" s="13"/>
      <c r="P9" s="14" t="s">
        <v>29</v>
      </c>
    </row>
    <row r="10" spans="2:16" ht="27" customHeight="1" x14ac:dyDescent="0.15">
      <c r="B10" s="48"/>
      <c r="C10" s="15"/>
      <c r="D10" s="15"/>
      <c r="E10" s="15"/>
      <c r="F10" s="15" t="s">
        <v>7</v>
      </c>
      <c r="G10" s="15" t="s">
        <v>8</v>
      </c>
      <c r="H10" s="15" t="s">
        <v>9</v>
      </c>
      <c r="I10" s="15" t="s">
        <v>10</v>
      </c>
      <c r="J10" s="15" t="s">
        <v>11</v>
      </c>
      <c r="K10" s="15" t="s">
        <v>12</v>
      </c>
      <c r="L10" s="15" t="s">
        <v>14</v>
      </c>
      <c r="M10" s="15" t="s">
        <v>15</v>
      </c>
      <c r="N10" s="15" t="s">
        <v>17</v>
      </c>
      <c r="O10" s="16" t="s">
        <v>18</v>
      </c>
      <c r="P10" s="17" t="s">
        <v>19</v>
      </c>
    </row>
    <row r="11" spans="2:16" ht="21" customHeight="1" x14ac:dyDescent="0.15">
      <c r="B11" s="54" t="s">
        <v>35</v>
      </c>
      <c r="C11" s="4"/>
      <c r="D11" s="4"/>
      <c r="E11" s="4"/>
      <c r="F11" s="5"/>
      <c r="G11" s="5"/>
      <c r="H11" s="53">
        <v>0.5</v>
      </c>
      <c r="I11" s="5">
        <f>ROUNDDOWN(G11*H$11,0)</f>
        <v>0</v>
      </c>
      <c r="J11" s="38"/>
      <c r="K11" s="38"/>
      <c r="L11" s="38"/>
      <c r="M11" s="38"/>
      <c r="N11" s="38"/>
      <c r="O11" s="39"/>
      <c r="P11" s="40"/>
    </row>
    <row r="12" spans="2:16" ht="21" customHeight="1" x14ac:dyDescent="0.15">
      <c r="B12" s="54"/>
      <c r="C12" s="4"/>
      <c r="D12" s="4"/>
      <c r="E12" s="4"/>
      <c r="F12" s="5"/>
      <c r="G12" s="5"/>
      <c r="H12" s="53"/>
      <c r="I12" s="5">
        <f t="shared" ref="I12:I16" si="0">ROUNDDOWN(G12*H$11,0)</f>
        <v>0</v>
      </c>
      <c r="J12" s="38"/>
      <c r="K12" s="38"/>
      <c r="L12" s="38"/>
      <c r="M12" s="38"/>
      <c r="N12" s="38"/>
      <c r="O12" s="39"/>
      <c r="P12" s="40"/>
    </row>
    <row r="13" spans="2:16" ht="21" customHeight="1" x14ac:dyDescent="0.15">
      <c r="B13" s="54"/>
      <c r="C13" s="4"/>
      <c r="D13" s="4"/>
      <c r="E13" s="4"/>
      <c r="F13" s="5"/>
      <c r="G13" s="5"/>
      <c r="H13" s="53"/>
      <c r="I13" s="5">
        <f t="shared" si="0"/>
        <v>0</v>
      </c>
      <c r="J13" s="38"/>
      <c r="K13" s="38"/>
      <c r="L13" s="38"/>
      <c r="M13" s="38"/>
      <c r="N13" s="38"/>
      <c r="O13" s="39"/>
      <c r="P13" s="40"/>
    </row>
    <row r="14" spans="2:16" ht="21" customHeight="1" x14ac:dyDescent="0.15">
      <c r="B14" s="54"/>
      <c r="C14" s="4"/>
      <c r="D14" s="4"/>
      <c r="E14" s="4"/>
      <c r="F14" s="5"/>
      <c r="G14" s="5"/>
      <c r="H14" s="53"/>
      <c r="I14" s="5">
        <f t="shared" si="0"/>
        <v>0</v>
      </c>
      <c r="J14" s="38"/>
      <c r="K14" s="38"/>
      <c r="L14" s="38"/>
      <c r="M14" s="38"/>
      <c r="N14" s="38"/>
      <c r="O14" s="39"/>
      <c r="P14" s="40"/>
    </row>
    <row r="15" spans="2:16" ht="21" customHeight="1" x14ac:dyDescent="0.15">
      <c r="B15" s="54"/>
      <c r="C15" s="4"/>
      <c r="D15" s="4"/>
      <c r="E15" s="4"/>
      <c r="F15" s="5"/>
      <c r="G15" s="5"/>
      <c r="H15" s="53"/>
      <c r="I15" s="5">
        <f t="shared" si="0"/>
        <v>0</v>
      </c>
      <c r="J15" s="38"/>
      <c r="K15" s="38"/>
      <c r="L15" s="38"/>
      <c r="M15" s="38"/>
      <c r="N15" s="38"/>
      <c r="O15" s="39"/>
      <c r="P15" s="40"/>
    </row>
    <row r="16" spans="2:16" ht="21" customHeight="1" x14ac:dyDescent="0.15">
      <c r="B16" s="54"/>
      <c r="C16" s="4"/>
      <c r="D16" s="4"/>
      <c r="E16" s="4"/>
      <c r="F16" s="5"/>
      <c r="G16" s="5"/>
      <c r="H16" s="53"/>
      <c r="I16" s="5">
        <f t="shared" si="0"/>
        <v>0</v>
      </c>
      <c r="J16" s="38"/>
      <c r="K16" s="38"/>
      <c r="L16" s="38"/>
      <c r="M16" s="38"/>
      <c r="N16" s="38"/>
      <c r="O16" s="39"/>
      <c r="P16" s="40"/>
    </row>
    <row r="17" spans="2:16" ht="21" customHeight="1" x14ac:dyDescent="0.15">
      <c r="B17" s="49" t="s">
        <v>31</v>
      </c>
      <c r="C17" s="49"/>
      <c r="D17" s="18">
        <f>SUM(D11:D16)</f>
        <v>0</v>
      </c>
      <c r="E17" s="18">
        <f t="shared" ref="E17:I17" si="1">SUM(E11:E16)</f>
        <v>0</v>
      </c>
      <c r="F17" s="18">
        <f t="shared" si="1"/>
        <v>0</v>
      </c>
      <c r="G17" s="19">
        <f t="shared" si="1"/>
        <v>0</v>
      </c>
      <c r="H17" s="20"/>
      <c r="I17" s="19">
        <f t="shared" si="1"/>
        <v>0</v>
      </c>
      <c r="J17" s="20"/>
      <c r="K17" s="19">
        <f>I17</f>
        <v>0</v>
      </c>
      <c r="L17" s="20"/>
      <c r="M17" s="19">
        <f>K17</f>
        <v>0</v>
      </c>
      <c r="N17" s="19">
        <f>ROUNDDOWN(M17,-3)</f>
        <v>0</v>
      </c>
      <c r="O17" s="21"/>
      <c r="P17" s="22"/>
    </row>
    <row r="18" spans="2:16" ht="21" customHeight="1" x14ac:dyDescent="0.15">
      <c r="B18" s="54" t="s">
        <v>36</v>
      </c>
      <c r="C18" s="4"/>
      <c r="D18" s="4"/>
      <c r="E18" s="4"/>
      <c r="F18" s="5"/>
      <c r="G18" s="5"/>
      <c r="H18" s="53">
        <v>0.5</v>
      </c>
      <c r="I18" s="5">
        <f t="shared" ref="I18:I23" si="2">ROUNDDOWN(G18*H$11,0)</f>
        <v>0</v>
      </c>
      <c r="J18" s="5">
        <f t="shared" ref="J18:J23" si="3">+D18*E18*25000</f>
        <v>0</v>
      </c>
      <c r="K18" s="5">
        <f>MIN(I18:J18)</f>
        <v>0</v>
      </c>
      <c r="L18" s="38"/>
      <c r="M18" s="38"/>
      <c r="N18" s="38"/>
      <c r="O18" s="39"/>
      <c r="P18" s="40"/>
    </row>
    <row r="19" spans="2:16" ht="21" customHeight="1" x14ac:dyDescent="0.15">
      <c r="B19" s="54"/>
      <c r="C19" s="4"/>
      <c r="D19" s="4"/>
      <c r="E19" s="4"/>
      <c r="F19" s="5"/>
      <c r="G19" s="5"/>
      <c r="H19" s="53"/>
      <c r="I19" s="5">
        <f t="shared" si="2"/>
        <v>0</v>
      </c>
      <c r="J19" s="5">
        <f t="shared" si="3"/>
        <v>0</v>
      </c>
      <c r="K19" s="5">
        <f t="shared" ref="K19:K23" si="4">MIN(I19:J19)</f>
        <v>0</v>
      </c>
      <c r="L19" s="38"/>
      <c r="M19" s="38"/>
      <c r="N19" s="38"/>
      <c r="O19" s="39"/>
      <c r="P19" s="40"/>
    </row>
    <row r="20" spans="2:16" ht="21" customHeight="1" x14ac:dyDescent="0.15">
      <c r="B20" s="54"/>
      <c r="C20" s="4"/>
      <c r="D20" s="4"/>
      <c r="E20" s="4"/>
      <c r="F20" s="5"/>
      <c r="G20" s="5"/>
      <c r="H20" s="53"/>
      <c r="I20" s="5">
        <f t="shared" si="2"/>
        <v>0</v>
      </c>
      <c r="J20" s="5">
        <f t="shared" si="3"/>
        <v>0</v>
      </c>
      <c r="K20" s="5">
        <f t="shared" si="4"/>
        <v>0</v>
      </c>
      <c r="L20" s="38"/>
      <c r="M20" s="38"/>
      <c r="N20" s="38"/>
      <c r="O20" s="39"/>
      <c r="P20" s="40"/>
    </row>
    <row r="21" spans="2:16" ht="21" customHeight="1" x14ac:dyDescent="0.15">
      <c r="B21" s="54"/>
      <c r="C21" s="4"/>
      <c r="D21" s="4"/>
      <c r="E21" s="4"/>
      <c r="F21" s="5"/>
      <c r="G21" s="5"/>
      <c r="H21" s="53"/>
      <c r="I21" s="5">
        <f t="shared" si="2"/>
        <v>0</v>
      </c>
      <c r="J21" s="5">
        <f t="shared" si="3"/>
        <v>0</v>
      </c>
      <c r="K21" s="5">
        <f t="shared" si="4"/>
        <v>0</v>
      </c>
      <c r="L21" s="38"/>
      <c r="M21" s="38"/>
      <c r="N21" s="38"/>
      <c r="O21" s="39"/>
      <c r="P21" s="40"/>
    </row>
    <row r="22" spans="2:16" ht="21" customHeight="1" x14ac:dyDescent="0.15">
      <c r="B22" s="54"/>
      <c r="C22" s="4"/>
      <c r="D22" s="4"/>
      <c r="E22" s="4"/>
      <c r="F22" s="5"/>
      <c r="G22" s="5"/>
      <c r="H22" s="53"/>
      <c r="I22" s="5">
        <f t="shared" si="2"/>
        <v>0</v>
      </c>
      <c r="J22" s="5">
        <f t="shared" si="3"/>
        <v>0</v>
      </c>
      <c r="K22" s="5">
        <f t="shared" si="4"/>
        <v>0</v>
      </c>
      <c r="L22" s="38"/>
      <c r="M22" s="38"/>
      <c r="N22" s="38"/>
      <c r="O22" s="39"/>
      <c r="P22" s="40"/>
    </row>
    <row r="23" spans="2:16" ht="21" customHeight="1" thickBot="1" x14ac:dyDescent="0.2">
      <c r="B23" s="54"/>
      <c r="C23" s="4"/>
      <c r="D23" s="4"/>
      <c r="E23" s="4"/>
      <c r="F23" s="5"/>
      <c r="G23" s="5"/>
      <c r="H23" s="53"/>
      <c r="I23" s="5">
        <f t="shared" si="2"/>
        <v>0</v>
      </c>
      <c r="J23" s="5">
        <f t="shared" si="3"/>
        <v>0</v>
      </c>
      <c r="K23" s="5">
        <f t="shared" si="4"/>
        <v>0</v>
      </c>
      <c r="L23" s="50"/>
      <c r="M23" s="38"/>
      <c r="N23" s="38"/>
      <c r="O23" s="39"/>
      <c r="P23" s="40"/>
    </row>
    <row r="24" spans="2:16" ht="21" customHeight="1" thickTop="1" thickBot="1" x14ac:dyDescent="0.2">
      <c r="B24" s="44" t="s">
        <v>30</v>
      </c>
      <c r="C24" s="44"/>
      <c r="D24" s="23">
        <f>SUM(D18:D23)</f>
        <v>0</v>
      </c>
      <c r="E24" s="23">
        <f t="shared" ref="E24:G24" si="5">SUM(E18:E23)</f>
        <v>0</v>
      </c>
      <c r="F24" s="23">
        <f t="shared" si="5"/>
        <v>0</v>
      </c>
      <c r="G24" s="24">
        <f t="shared" si="5"/>
        <v>0</v>
      </c>
      <c r="H24" s="25"/>
      <c r="I24" s="24">
        <f t="shared" ref="I24" si="6">SUM(I18:I23)</f>
        <v>0</v>
      </c>
      <c r="J24" s="25"/>
      <c r="K24" s="26">
        <f t="shared" ref="K24" si="7">SUM(K18:K23)</f>
        <v>0</v>
      </c>
      <c r="L24" s="27"/>
      <c r="M24" s="28">
        <f>MIN(K24:L24)</f>
        <v>0</v>
      </c>
      <c r="N24" s="24">
        <f>ROUNDDOWN(M24,-3)</f>
        <v>0</v>
      </c>
      <c r="O24" s="29"/>
      <c r="P24" s="30"/>
    </row>
    <row r="25" spans="2:16" ht="30.75" customHeight="1" thickTop="1" thickBot="1" x14ac:dyDescent="0.2">
      <c r="B25" s="42" t="s">
        <v>32</v>
      </c>
      <c r="C25" s="43"/>
      <c r="D25" s="31">
        <f>SUM(D24,D17)</f>
        <v>0</v>
      </c>
      <c r="E25" s="31">
        <f t="shared" ref="E25:I25" si="8">SUM(E24,E17)</f>
        <v>0</v>
      </c>
      <c r="F25" s="31">
        <f t="shared" si="8"/>
        <v>0</v>
      </c>
      <c r="G25" s="32">
        <f t="shared" si="8"/>
        <v>0</v>
      </c>
      <c r="H25" s="33"/>
      <c r="I25" s="32">
        <f t="shared" si="8"/>
        <v>0</v>
      </c>
      <c r="J25" s="33"/>
      <c r="K25" s="33"/>
      <c r="L25" s="34"/>
      <c r="M25" s="33"/>
      <c r="N25" s="35">
        <f t="shared" ref="N25" si="9">SUM(N24,N17)</f>
        <v>0</v>
      </c>
      <c r="O25" s="36"/>
      <c r="P25" s="37">
        <f>MIN(N25:O25)</f>
        <v>0</v>
      </c>
    </row>
    <row r="29" spans="2:16" ht="9" customHeight="1" x14ac:dyDescent="0.15"/>
    <row r="35" spans="13:13" x14ac:dyDescent="0.15">
      <c r="M35" s="6"/>
    </row>
  </sheetData>
  <mergeCells count="31">
    <mergeCell ref="P18:P23"/>
    <mergeCell ref="B24:C24"/>
    <mergeCell ref="B25:C25"/>
    <mergeCell ref="N11:N16"/>
    <mergeCell ref="O11:O16"/>
    <mergeCell ref="P11:P16"/>
    <mergeCell ref="B17:C17"/>
    <mergeCell ref="B18:B23"/>
    <mergeCell ref="H18:H23"/>
    <mergeCell ref="L18:L23"/>
    <mergeCell ref="M18:M23"/>
    <mergeCell ref="N18:N23"/>
    <mergeCell ref="O18:O23"/>
    <mergeCell ref="B11:B16"/>
    <mergeCell ref="H11:H16"/>
    <mergeCell ref="J11:J16"/>
    <mergeCell ref="K11:K16"/>
    <mergeCell ref="L11:L16"/>
    <mergeCell ref="N5:P5"/>
    <mergeCell ref="B8:B10"/>
    <mergeCell ref="C8:C9"/>
    <mergeCell ref="D8:D9"/>
    <mergeCell ref="E8:E9"/>
    <mergeCell ref="F8:F9"/>
    <mergeCell ref="G8:G9"/>
    <mergeCell ref="H8:H9"/>
    <mergeCell ref="J8:J9"/>
    <mergeCell ref="K8:K9"/>
    <mergeCell ref="L8:L9"/>
    <mergeCell ref="M8:M9"/>
    <mergeCell ref="M11:M16"/>
  </mergeCells>
  <phoneticPr fontId="2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（別紙2-1）エクスカーション</vt:lpstr>
      <vt:lpstr>（別紙2-2）会場間の移動</vt:lpstr>
      <vt:lpstr>'（別紙2-1）エクスカーション'!Print_Area</vt:lpstr>
      <vt:lpstr>'（別紙2-2）会場間の移動'!Print_Area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2019-04-08T01:39:38Z</dcterms:created>
  <dcterms:modified xsi:type="dcterms:W3CDTF">2019-04-08T01:39:43Z</dcterms:modified>
</cp:coreProperties>
</file>