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目次" sheetId="1" r:id="rId1"/>
    <sheet name="様式1" sheetId="2" r:id="rId2"/>
    <sheet name="様式２" sheetId="3" r:id="rId3"/>
    <sheet name="様式３" sheetId="4" r:id="rId4"/>
    <sheet name="様式４－１" sheetId="5" r:id="rId5"/>
    <sheet name="様式４－２" sheetId="6" r:id="rId6"/>
    <sheet name="様式５" sheetId="7" r:id="rId7"/>
    <sheet name="様式６" sheetId="8" r:id="rId8"/>
  </sheets>
  <definedNames>
    <definedName name="a" localSheetId="1">'様式1'!$1:$3</definedName>
    <definedName name="a" localSheetId="2">'様式２'!$1:$3</definedName>
    <definedName name="a" localSheetId="3">'様式３'!$1:$3</definedName>
    <definedName name="_xlnm.Print_Area" localSheetId="0">'目次'!$A$1:$J$51</definedName>
    <definedName name="_xlnm.Print_Area" localSheetId="7">'様式６'!$A$1:$E$78</definedName>
    <definedName name="_xlnm.Print_Titles" localSheetId="1">'様式1'!$1:$3</definedName>
    <definedName name="_xlnm.Print_Titles" localSheetId="2">'様式２'!$1:$3</definedName>
    <definedName name="_xlnm.Print_Titles" localSheetId="3">'様式３'!$1:$3</definedName>
  </definedNames>
  <calcPr fullCalcOnLoad="1"/>
</workbook>
</file>

<file path=xl/sharedStrings.xml><?xml version="1.0" encoding="utf-8"?>
<sst xmlns="http://schemas.openxmlformats.org/spreadsheetml/2006/main" count="2943" uniqueCount="1741">
  <si>
    <t>大学・高等学校の国際交流（令和元年度版）</t>
  </si>
  <si>
    <t>１　大学等の国際交流活動（様式１）</t>
  </si>
  <si>
    <t>２　大学等の姉妹校提携（様式２）</t>
  </si>
  <si>
    <t>３　大学等の多文化共生推進活動（様式３）</t>
  </si>
  <si>
    <t>学校名</t>
  </si>
  <si>
    <t>事業名</t>
  </si>
  <si>
    <t>相手国</t>
  </si>
  <si>
    <t>人数</t>
  </si>
  <si>
    <t>期間</t>
  </si>
  <si>
    <t>事業概要</t>
  </si>
  <si>
    <t>備考</t>
  </si>
  <si>
    <t>群馬大学</t>
  </si>
  <si>
    <t>インドネシア</t>
  </si>
  <si>
    <t>派遣・インドネシアにおけるバイオマス廃棄物の流動接触分解ガス化・液体燃料生産モデルシステムの開発</t>
  </si>
  <si>
    <t>エルサルバドル</t>
  </si>
  <si>
    <t>H30.7.10-
H30.7.24
H30.7.13-
H30.9.27</t>
  </si>
  <si>
    <t>シャーガス病制圧のための統合的研究開発</t>
  </si>
  <si>
    <t>オランダ</t>
  </si>
  <si>
    <t>H30.10.24-
H30.11.18</t>
  </si>
  <si>
    <t>精緻な神経回路を作る、個々のニューロン識別機構</t>
  </si>
  <si>
    <t>アメリカ</t>
  </si>
  <si>
    <t>H30.4.1-
H30.9.19
H30.12.21-
H31.1.17</t>
  </si>
  <si>
    <t>持続的な経済成長の促進を可能とするＩＣＴ利活用のあり方に関する総合的研究</t>
  </si>
  <si>
    <t>スウェ－デン</t>
  </si>
  <si>
    <t>H31.2.15-
H31.3.9</t>
  </si>
  <si>
    <t>環境暴露とアレルギー及び呼吸器疾患発症との関連を解明するためのエクスポソーム解析</t>
  </si>
  <si>
    <t>ポーランド</t>
  </si>
  <si>
    <t>派遣・ヤギェウォ大学文献学部教員の交流</t>
  </si>
  <si>
    <t>韓国</t>
  </si>
  <si>
    <t>派遣・建国大学、ソウル大学教員の交流</t>
  </si>
  <si>
    <t>中国</t>
  </si>
  <si>
    <t>派遣・大連友誼病院、大連医科大学にて講演</t>
  </si>
  <si>
    <t>派遣・中国政府による日本の若手科学技術関係者の招聘プログラムに参加</t>
  </si>
  <si>
    <t>コロンビア</t>
  </si>
  <si>
    <t>派遣・サバナ大学医学部における講義及び共同研究打合せ</t>
  </si>
  <si>
    <t>ベルギー</t>
  </si>
  <si>
    <t>派遣・アントワープ大学教授との研究打ち合わせ</t>
  </si>
  <si>
    <t>フランス</t>
  </si>
  <si>
    <t>派遣・国際基準認証教育プログラムや研究・教育リソースなどの検討に資するため、ジョンホプキンス大学を視察</t>
  </si>
  <si>
    <t>派遣・オランダ国のエラスムス医療センターを訪問し、実験、研究討論、情報収集を行う。</t>
  </si>
  <si>
    <t>派遣・オレゴン健康科学大学で打合せ</t>
  </si>
  <si>
    <t>カンボジア</t>
  </si>
  <si>
    <t>派遣・保健専門職の教育改革に関する会議への参加</t>
  </si>
  <si>
    <t>モンゴル</t>
  </si>
  <si>
    <t>派遣・モンゴル国立医科学大学での講義・打ち合わせ</t>
  </si>
  <si>
    <t>派遣・モンゴル国立医科学大学教員との今後の交流に関する協議</t>
  </si>
  <si>
    <t>タイ</t>
  </si>
  <si>
    <t>オーストラリア</t>
  </si>
  <si>
    <t>派遣・モンゴル国立医科学大学教育支援</t>
  </si>
  <si>
    <t>ベトナム</t>
  </si>
  <si>
    <t>受入・モンゴル国立医科学大学  国際シンポジウムでのシンポジストを務めるため</t>
  </si>
  <si>
    <t>派遣・北京協和医学院にて看護教育のクリニカルシンキングについての講義</t>
  </si>
  <si>
    <t>台湾</t>
  </si>
  <si>
    <t>派遣・国立台湾大学との協定交流内容協議</t>
  </si>
  <si>
    <t>派遣・極東大学との大学院生交流</t>
  </si>
  <si>
    <t>スイス</t>
  </si>
  <si>
    <t>派遣・コンケン県立シリントン病院にて看護学総合実習指導</t>
  </si>
  <si>
    <t>ドイツ</t>
  </si>
  <si>
    <t>H30.6.7-
H30.6.11</t>
  </si>
  <si>
    <t>H30.6.20-
H30.6.25</t>
  </si>
  <si>
    <t>H30.6.21-
H30.6.27</t>
  </si>
  <si>
    <t>H30.7.16-
H30.7.23</t>
  </si>
  <si>
    <t>H30.8.19-
H30.8.22</t>
  </si>
  <si>
    <t>派遣・二国間交流事業共同研究　意見交換・情報収集</t>
  </si>
  <si>
    <t>H30.9.30-
H30.10.8</t>
  </si>
  <si>
    <t>H30.9.11-
H30.9.15</t>
  </si>
  <si>
    <t>カナダ</t>
  </si>
  <si>
    <t>H31.2.10-
H31.2.16</t>
  </si>
  <si>
    <t>H30.6.29-
H30.6.30</t>
  </si>
  <si>
    <t>H30.7.2</t>
  </si>
  <si>
    <t>H30.7.29-
H30.7.31</t>
  </si>
  <si>
    <t>イタリア
中国
韓国</t>
  </si>
  <si>
    <t>H30.11.7-
H30.11.11</t>
  </si>
  <si>
    <t>台湾
シンガポール</t>
  </si>
  <si>
    <t>H30.11.11-
H30.11.14</t>
  </si>
  <si>
    <t>H30.11.30-
H30.12.1</t>
  </si>
  <si>
    <t>H30.12.21-
H30.12.23</t>
  </si>
  <si>
    <t>派遣：瀋陽化工大学　学会参加・講演実施
ｼﾝﾎﾟｼﾞｳﾑ参加・講演実施　共同研究打合せ　教員の交流</t>
  </si>
  <si>
    <t>派遣：ハノイ工科大学　出張講義・教員の交流及び研究情報等の交換</t>
  </si>
  <si>
    <t>派遣：上海交通大学　共同研究打合せ　教員の交流、研究情報等の交換</t>
  </si>
  <si>
    <t>派遣：上海理工大学　共同研究打合せ　教員の交流、研究情報等の交換</t>
  </si>
  <si>
    <t>派遣：重慶交通大学　学会参加・講演実施　教員の交流、研究情報等の交換</t>
  </si>
  <si>
    <t>派遣：精華大学　大学間連携に関する研究打合せ、研究情報等の交換</t>
  </si>
  <si>
    <t>派遣：西南交通大学　共同研究打合せ　教員の交流、研究情報等の交換</t>
  </si>
  <si>
    <t>派遣：タイ日工業大学　学会参加・講演実施　教員の交流、研究情報等の交換</t>
  </si>
  <si>
    <t>派遣：バンドン工科大学　学会参加・講演実施教員の交流、研究情報等の交換
共同研究打合せ　教員の交流、研究情報等の交換</t>
  </si>
  <si>
    <t>派遣：揚洲大学　共同研究打合せ　教員の交流、研究情報等の交換</t>
  </si>
  <si>
    <t>派遣：キングモンクット工科大学トンブリ校　大学教員の交流、研究情報等の交換</t>
  </si>
  <si>
    <t>オーストリア</t>
  </si>
  <si>
    <t>派遣：ウーロンゴン大学　　共同研究打合せ　教員の交流、若手研究者 学生の交流に関する情報の交換、協定延長に関する協議等
学会参加・講演実施・研究情報等の交換、教員の交流</t>
  </si>
  <si>
    <t>ｼﾝｶﾞﾎﾟｰﾙ</t>
  </si>
  <si>
    <t>派遣：南洋理工大学　学会参加・講演実施　教員の交流</t>
  </si>
  <si>
    <t>マレーシア</t>
  </si>
  <si>
    <t>チェコ</t>
  </si>
  <si>
    <t>派遣：オストラバ工科大学　学会参加・講演実施　教員の交流、研究情報等の交換</t>
  </si>
  <si>
    <t>派遣：ジャカルタ州立大学　学会参加・講演実施　教員の交流、研究情報等の交換</t>
  </si>
  <si>
    <t>派遣：中国科学院都市環境研究所　共同研究打合せ　教員の交流、研究情報等の交換
学会参加・講演実施　教員の交流、研究情報等の交換</t>
  </si>
  <si>
    <t>派遣：スマトラ工科大学　学会参加・講演実
施　教員の交流、研究情報等の交換</t>
  </si>
  <si>
    <t>派遣：山東大学　学会参加・講演実施　教員の交流、研究情報等の交換
共同研究打合せ　教員の交流、国際交流打合せ</t>
  </si>
  <si>
    <t>派遣：国立交通大学　学会参加・講演実
施　教員の交流、研究情報等の交換</t>
  </si>
  <si>
    <t>受入：慶煕大学校　学会参加・講演実施　研究情報等の交換　教員の交流</t>
  </si>
  <si>
    <t>受入：ウーロンゴン大学　シンポジウム参加　教員の交流　研究情報等の交換</t>
  </si>
  <si>
    <t>受入：モンペリエ大学　講演及び共同研究の為の意見交換　教員の交流</t>
  </si>
  <si>
    <t>学生派遣・受入</t>
  </si>
  <si>
    <t>アメリカ合衆国</t>
  </si>
  <si>
    <t>受入：ワシントン大学
臨床検査のグローバル人材育成のためのワシントン大学交換留学プログラム</t>
  </si>
  <si>
    <t>イギリス</t>
  </si>
  <si>
    <t>派遣：グラスゴー大学
英国大学医学部における臨床実習のための短期留学（公益財団法人 医学教育振興財団）</t>
  </si>
  <si>
    <t>協定校　交換留学プログラム</t>
  </si>
  <si>
    <t>スロベニア</t>
  </si>
  <si>
    <t>派遣：群馬大学交換留学プログラム</t>
  </si>
  <si>
    <t>協定校　短期研修プログラム</t>
  </si>
  <si>
    <t>コロンビア共和国</t>
  </si>
  <si>
    <t>派遣：サバナ大学
コロンビア共和国における地域医療実習</t>
  </si>
  <si>
    <t>英国</t>
  </si>
  <si>
    <t>派遣・言語・文化・社会を学ぶ英語集中研修プログラム</t>
  </si>
  <si>
    <t>派遣・特別支援教育における次世代のグローバルリーダー育成プログラム</t>
  </si>
  <si>
    <t>派遣・コロンビア共和国における地域医療実習プログラム</t>
  </si>
  <si>
    <t>派遣：次世代国際協力リーダー研修プログラム</t>
  </si>
  <si>
    <t>派遣：新興国理学療法学生との研究交流プログラム</t>
  </si>
  <si>
    <t>フランス
ドイツ</t>
  </si>
  <si>
    <t>派遣：中国での半導体・エレクトロニクス分野の研究交流・視察によるグローバル教育</t>
  </si>
  <si>
    <t>派遣：東アジアにおける教育大学短期研修プログラム</t>
  </si>
  <si>
    <t>派遣：グローバル・フロンティア・リーダー養成のための国際的先端分野体験プログラム</t>
  </si>
  <si>
    <t>派遣：姉妹校パジャジャラン大学との医学生の双方向臨床実習における短期派遣プログラム</t>
  </si>
  <si>
    <t>派遣：言語・文化・社会を学ぶ英語集中研修プログラム</t>
  </si>
  <si>
    <t>派遣：グローバル保健人材育成を目指した理学・作業療法学生のアメリカ研修プログラム</t>
  </si>
  <si>
    <t>派遣：看護実践への研究活用のためのグリフィス大学におけるグローバル人材育成プログラム</t>
  </si>
  <si>
    <t xml:space="preserve">派遣：教育現場体験型短期研修プログラム（北米）  </t>
  </si>
  <si>
    <t>派遣：スロベニア・リュブリャナ大学学生参加型異文化交流プログラム</t>
  </si>
  <si>
    <t>派遣：教職志望学生のためのアメリカ合衆国短期インターンシッププログラム</t>
  </si>
  <si>
    <t>派遣：ドイツ短期語学留学プログラム</t>
  </si>
  <si>
    <t>派遣：中台韓言語・文化理解研修プログラム</t>
  </si>
  <si>
    <t>派遣：臨床検査のグローバル人材育成のためのワシントン大学交換留学プログラム</t>
  </si>
  <si>
    <t>提携先</t>
  </si>
  <si>
    <t>提携年月日</t>
  </si>
  <si>
    <t>交流状況</t>
  </si>
  <si>
    <t>群馬大学
●大学間協定</t>
  </si>
  <si>
    <t>グリンドゥール大学
（旧北東ウェールズ高等教育インスティテュート）</t>
  </si>
  <si>
    <t>S62.3.17</t>
  </si>
  <si>
    <t>１　学術研究活動、学術集会、学術専門家の交流
２　国際協力活動
３　情報及び資料の交換
４　教員及び学生の交流
５　その他の協力活動</t>
  </si>
  <si>
    <t>パジャジャラン大学　　　　　　　</t>
  </si>
  <si>
    <t>H8.9.20</t>
  </si>
  <si>
    <t>１　教育研修プログラム
２　共同研究
３　教員の交流
４　学術資料の交換
５　共同的セミナー、ワークショップ、学会等の支援</t>
  </si>
  <si>
    <t>西安交通大学　</t>
  </si>
  <si>
    <t>H13.12.4</t>
  </si>
  <si>
    <t>１　教員及び研究者の交流
２　学生の交流
３　学術資料及び情報等の交換
４　共同研究及びセミナー等の実施</t>
  </si>
  <si>
    <t>廈門大学</t>
  </si>
  <si>
    <t>H14.9.19</t>
  </si>
  <si>
    <t>１　教員、研究者及び管理職員の交流
２　学生の交流
３　学術資料及び情報等の交換
４　共同研究及びセミナー等の実施</t>
  </si>
  <si>
    <t>H15.3.31</t>
  </si>
  <si>
    <t>フィレンツェ大学</t>
  </si>
  <si>
    <t>イタリア</t>
  </si>
  <si>
    <t>H15.4.16</t>
  </si>
  <si>
    <t>マッコーリー大学</t>
  </si>
  <si>
    <t>H15.6.7</t>
  </si>
  <si>
    <t>１　教員、研究者及び管理職員の交流 
２　学生の交流
３　共同研究の実施</t>
  </si>
  <si>
    <t>東海大学</t>
  </si>
  <si>
    <t>H15.6.27</t>
  </si>
  <si>
    <t>嶺南大学校</t>
  </si>
  <si>
    <t>H15.9.5</t>
  </si>
  <si>
    <t>華北電力大学</t>
  </si>
  <si>
    <t xml:space="preserve">ニカラグア国立自治大学
マナグア校 </t>
  </si>
  <si>
    <t>ニカラグア</t>
  </si>
  <si>
    <t>H17.7.1</t>
  </si>
  <si>
    <t>１　教員及び研究者の交流
２　学部学生及び大学院生の交流
３  学術資料及び情報等の交換
４　共同研究の実施</t>
  </si>
  <si>
    <t>地中海大学
（マルセイユ大学Ⅱ）</t>
  </si>
  <si>
    <t>１　教員及び研究者の交流
２　学部学生及び大学院生の交流
３  共同研究及び研究集会の開催
４　学術資料及び情報等の交換</t>
  </si>
  <si>
    <t>アリガルモスリム大学</t>
  </si>
  <si>
    <t>インド</t>
  </si>
  <si>
    <t>１　教員及び研究者の交流 
２　学部学生及び大学院生の交流 
３  学術資料及び情報等の交換 
４　共同研究の実施</t>
  </si>
  <si>
    <t>国立台北教育大学</t>
  </si>
  <si>
    <t>１　教員及び学生の交流
２　学術資料及び情報等の交換
３　共同研究及び共同プロジェクト等の実施</t>
  </si>
  <si>
    <t>大連医科大学 　　  　　　　　　　</t>
  </si>
  <si>
    <t>大連理工大学</t>
  </si>
  <si>
    <t>建国大学校</t>
  </si>
  <si>
    <t xml:space="preserve">韓国 </t>
  </si>
  <si>
    <t>チェンマイ大学</t>
  </si>
  <si>
    <t>１　教員、研究者及び事務・技術職員の交流
２　学生の交流
３　共同研究の実施
４　講演及びシンポジウムの実施
５　学術資料及び情報等の交換</t>
  </si>
  <si>
    <t>大連工業大学</t>
  </si>
  <si>
    <t>韓国原子力医学院</t>
  </si>
  <si>
    <t>１ 放射線医学ならびに医学生物学研究に関する資料の交換
２ 教員及び研究者の交流
３ 共同研究及び研究集会の開催</t>
  </si>
  <si>
    <t>ペルーポンティフィシアカトリック大学</t>
  </si>
  <si>
    <t>ペルー</t>
  </si>
  <si>
    <t>中国科学院過程工程研究所</t>
  </si>
  <si>
    <t>リュブリャーナ大学</t>
  </si>
  <si>
    <t>ソウル大学校</t>
  </si>
  <si>
    <t>バクー国立大学</t>
  </si>
  <si>
    <t>アゼルバイジャン</t>
  </si>
  <si>
    <t>１　教員及び研究者の交流
２　学部学生及び大学院生の交流
３  共同研究及び研究集会の開催
４　学術上の情報、刊行物及び資料の交換</t>
  </si>
  <si>
    <t>フィリピン大学マニラ校</t>
  </si>
  <si>
    <t>フィリピン</t>
  </si>
  <si>
    <t>１　教員及び研究者の交流
２　大学生及び大学院生の交流
３　教育並びに研究に関する資料の交換
４　共同研究及び研究集会の開催</t>
  </si>
  <si>
    <t>サンパウロ大学</t>
  </si>
  <si>
    <t>ブラジル</t>
  </si>
  <si>
    <t>インドネシア教育大学</t>
  </si>
  <si>
    <t>重慶交通大学</t>
  </si>
  <si>
    <t>海南大学</t>
  </si>
  <si>
    <t>１　教員及び研究者の交流
２　学部学生及び大学院生の交流
３　学術上の情報、刊行物及び資料の交換
４　共同研究及び研究集会の開催</t>
  </si>
  <si>
    <t>インド工科大学デリー校</t>
  </si>
  <si>
    <t>ノースダコタ州立大学</t>
  </si>
  <si>
    <t>１　知識の共有
２　教職員及び学生の交流
３　共同研究及び教育プログラムの展開
４　セミナー及びワークショップの開催
５　教育及び研究分野における文化交流</t>
  </si>
  <si>
    <t>ダッカ大学</t>
  </si>
  <si>
    <t>バングラデシュ</t>
  </si>
  <si>
    <t>１　教職員の交流
２　学部生・大学院生の交流
３　共同研究の実施
４　講演及びシンポジウムの実施
５　学術資料及び情報等の交換</t>
  </si>
  <si>
    <t>サンディエゴ州立大学</t>
  </si>
  <si>
    <t>１　教員及び研究者の交流
２　大学生及び大学院生の交流
３　学術上の情報、刊行物及び資料の交換
４　共同研究及び研究集会の開催</t>
  </si>
  <si>
    <t>モンゴル国立医科学大学</t>
  </si>
  <si>
    <t>国立虎尾科技大学</t>
  </si>
  <si>
    <t>ニューヨーク州立大学ストーニーブルック校</t>
  </si>
  <si>
    <t xml:space="preserve">１　学生の交流 
２　教員の交流 
３　教育及び文化プログラムの推進                        </t>
  </si>
  <si>
    <t>ウーロンゴン大学</t>
  </si>
  <si>
    <t>１　大学生及び大学院生の交流
２　有料での留学プログラムへの参加
３　共同研究及び研究集会の開催</t>
  </si>
  <si>
    <t>南洋理工大学</t>
  </si>
  <si>
    <t>シンガポール</t>
  </si>
  <si>
    <t>オストラバ工科大学</t>
  </si>
  <si>
    <t>チェコ共和国</t>
  </si>
  <si>
    <t>釜山大学校</t>
  </si>
  <si>
    <t>H 28.6.22</t>
  </si>
  <si>
    <t>１　教育及び学術交流
２　学部生・大学院生の交流
３　教職員の交流</t>
  </si>
  <si>
    <t>ヴィータウタス・マグヌス大学</t>
  </si>
  <si>
    <t>リトアニア</t>
  </si>
  <si>
    <t>群馬大学
●学部間協定
○教育学部</t>
  </si>
  <si>
    <t>ミズーリ州立大学</t>
  </si>
  <si>
    <t>H 27.3. 6</t>
  </si>
  <si>
    <t>１　教員及び研究者の交流
２　大学生及び大学院生の交流
３　学術上の情報、刊行物及び資料の交換
４　共同研究及び研究集会の開催
５　両当事者が合意したその他の活動</t>
  </si>
  <si>
    <t>リトアニア教育大学</t>
  </si>
  <si>
    <t>１　教員及び研究者の交流
２　学生の交流
３　共同研究</t>
  </si>
  <si>
    <t>モアヘッド州立大学</t>
  </si>
  <si>
    <t>１　教員及び研究者の交流
２　学生の交流
３　共同研究及び研究集会の開催
４　学術上の情報、刊行物及び資料の交換</t>
  </si>
  <si>
    <t>大邱大学</t>
  </si>
  <si>
    <t>ハノイ教育大学</t>
  </si>
  <si>
    <t>浙江工業大学</t>
  </si>
  <si>
    <t>フォートルイス大学</t>
  </si>
  <si>
    <t>アダムス州立大学</t>
  </si>
  <si>
    <t>群馬大学
○社会情報学部</t>
  </si>
  <si>
    <t>サンダーランド大学</t>
  </si>
  <si>
    <t xml:space="preserve">１　教員及び学生の交流 
２　学術資料及び情報等の交換 
３　共同研究                    </t>
  </si>
  <si>
    <t>カーロリ・ガーシュパール・カルビン派大学</t>
  </si>
  <si>
    <t>ハンガリー</t>
  </si>
  <si>
    <t xml:space="preserve">１　教員及び学生の交流 
２　学術資料及び情報等の交換 
３　共同研究                     </t>
  </si>
  <si>
    <t>ヤギェウォ大学</t>
  </si>
  <si>
    <t xml:space="preserve">１　教員及び学生の交流 
２　学術資料及び情報等の交換 
３　共同研究                      </t>
  </si>
  <si>
    <t>ザグレブ大学人文社会学部</t>
  </si>
  <si>
    <t>クロアチア</t>
  </si>
  <si>
    <t>H 26.7. 2</t>
  </si>
  <si>
    <t xml:space="preserve">１　学術交流 
２　学生の交換
３　その他の学術上、教育上の交流                   </t>
  </si>
  <si>
    <t>世新大学</t>
  </si>
  <si>
    <t>１　学術交流
２　学生交流
３　その他の教育・学術的交流</t>
  </si>
  <si>
    <t>群馬大学
○医学系研究科･ 保健学研究科</t>
  </si>
  <si>
    <t>シアトル・パシフィック大学</t>
  </si>
  <si>
    <t>１　教員及び学生の交流
２　共同研究の実施
３　セミナー・シンポジウムの開催
４　資料及び情報交換</t>
  </si>
  <si>
    <t>オタワ大学</t>
  </si>
  <si>
    <t>１　共同研究
２  教員及び研究員の交流
３　学生の交流
４　学術資料及び情報等の交換</t>
  </si>
  <si>
    <t>ワシントン大学医学部</t>
  </si>
  <si>
    <t>１　学生の交換
２  教員の交換
３　学術情報、資料、刊行物の交換
４　共同研究プロジェクト</t>
  </si>
  <si>
    <t>南開大学生命科学学院</t>
  </si>
  <si>
    <t>ブリティッシュコロンビア大学</t>
  </si>
  <si>
    <t>１　教員及び研究者の交流
２　大学院生の交流
３　学術資料及び情報等の交換
４　共同研究の実施</t>
  </si>
  <si>
    <t>サバナ大学</t>
  </si>
  <si>
    <t>１　教員及び研究者の交流
２　学生の交流
３　学術資料及び情報等の交換
４　共同研究の実施</t>
  </si>
  <si>
    <t>クラシノヤルスク医科大学</t>
  </si>
  <si>
    <t>ロシア</t>
  </si>
  <si>
    <t>１　教員及び研究者の交流
２　大学院生の交流
３　共同研究及び研究集会の開催
４　学術上の情報、刊行物及び資料の交換</t>
  </si>
  <si>
    <t>マーシャル大学生物学部</t>
  </si>
  <si>
    <t>１　学部生・大学院生の交換
２  教員の交換
３　学術情報、資料、刊行物の交換
４　共同研究プロジェクト</t>
  </si>
  <si>
    <t>ピュージェット・サウンド大学大学院</t>
  </si>
  <si>
    <t>１　学部生・大学院生の交流
２  教職員及び研究者の交流
３　共同研究及び研究会議の開催
４　保健学教育における情報、技術、治療技法、出版物及び資料の交換</t>
  </si>
  <si>
    <t>ﾙｰﾙ大学ﾎﾞｰﾌﾑ医学部､胸部･心疾患外科ｸﾘﾆｯｸ及び
心臓・糖尿病ｾﾝﾀｰ</t>
  </si>
  <si>
    <t>H 26.9. 3</t>
  </si>
  <si>
    <t>１　学生の交流
２  共同研究
３　学術上の情報、刊行物及び資料の交換
４　教員及び研究者の交流
５　両当事者が合意したその他の活動</t>
  </si>
  <si>
    <t>ﾘｴｰｼﾞｭ大学医学部ならびにｹﾞﾉﾌﾟﾛﾃｵﾐｯｸ学際応用ｸﾞﾙｰﾌﾟ</t>
  </si>
  <si>
    <t>H 26.10. 2</t>
  </si>
  <si>
    <t>１　教員及び研究者の交流
２　学部学生及び大学院生の交流
３  共同研究及び研究集会の開催
４　学術上の情報、刊行物及び資料の交換
５　両当事者が合意したその他の活動</t>
  </si>
  <si>
    <t>ランシット大学</t>
  </si>
  <si>
    <t>１　教員及び研究者の交流、学生の交流
２　共同研究及び研究集会の開催
３　学術上の情報、刊行物及び資料の交換</t>
  </si>
  <si>
    <t>仁濟大学校</t>
  </si>
  <si>
    <t>モンペリエ大学／フランス国立保健医学研究機構／モンペリエがん研究センター／モンペリエがん研究所</t>
  </si>
  <si>
    <t>北京協和医学院</t>
  </si>
  <si>
    <t>群馬大学
○医学部附属病院</t>
  </si>
  <si>
    <t>中日友好病院</t>
  </si>
  <si>
    <t>１　教員及び医療スタッフの交流
２　共同研究及び研究集会の開催
３　学術上の情報、刊行物及び資料の交換</t>
  </si>
  <si>
    <t>群馬大学
○工学部・
工学研究科</t>
  </si>
  <si>
    <t>シティ大学</t>
  </si>
  <si>
    <t xml:space="preserve"> ワシントン大学工学部</t>
  </si>
  <si>
    <t>１　教職員及び学生交流 
２　講義・講演等研究者相互招待 
３  情報等の交換
４　共同研究活動</t>
  </si>
  <si>
    <t>龍華科技大学工程学院</t>
  </si>
  <si>
    <t>１　教員及び研究者の交流 
２　学部学生及び大学院生の交流 
３  共同研究及び研究集会の開催 
４　学術資料及び情報等の交換</t>
  </si>
  <si>
    <t>ハノイ工科大学機械工学部</t>
  </si>
  <si>
    <t>合肥工業大学計器科学及光電工学院</t>
  </si>
  <si>
    <t>１　教職員の交流
２　学部生・大学院生の交流
３　共同研究
４　講演及びシンポジウムの開催
５　学術情報及び資料の交換</t>
  </si>
  <si>
    <t>上海交通大学機会工学部</t>
  </si>
  <si>
    <t>上海理工大学光学・電子情報工程学院</t>
  </si>
  <si>
    <t>成都理工大学地質災害防止及び地質環境保護国家重点実験室</t>
  </si>
  <si>
    <t>１　共同研究
２　大学院生共同指導
３  ワークショップの開催</t>
  </si>
  <si>
    <t>モンクット王ラカバン工科大学</t>
  </si>
  <si>
    <t>ソウル科学技術大学校産業大学院</t>
  </si>
  <si>
    <t>中国鉱業大学</t>
  </si>
  <si>
    <t>１　教員及び研究者の交流
２　学生の交流
３  学術資料及び情報等の交換
４　共同研究及びセミナー等の実施</t>
  </si>
  <si>
    <t>韓国先端ケイ素材料研究教育センター</t>
  </si>
  <si>
    <t>韓国科学技術院ナノサイエンス研究部門</t>
  </si>
  <si>
    <t>モンペリエ国立高等化学大学院</t>
  </si>
  <si>
    <t>マレーシア国立大学</t>
  </si>
  <si>
    <t xml:space="preserve"> 東北大学理学院</t>
  </si>
  <si>
    <t>清華大学機械工程学院</t>
  </si>
  <si>
    <t>壇国大学校光機能エネルギー材料センター</t>
  </si>
  <si>
    <t>ラジャマンガラ工科大学産業工学部</t>
  </si>
  <si>
    <t>西南交通大学機械工学部</t>
  </si>
  <si>
    <t>泰日工業大学</t>
  </si>
  <si>
    <t>木浦大学校工学部</t>
  </si>
  <si>
    <t>湖南科技大学</t>
  </si>
  <si>
    <t>慶煕大学校工科大学</t>
  </si>
  <si>
    <t>河北工業大学材料学院</t>
  </si>
  <si>
    <t>バンドン工科大学数理・自然科学部</t>
  </si>
  <si>
    <t>マヒドン大学理学部</t>
  </si>
  <si>
    <t>ナコンパトムラチャパット大学理工学部</t>
  </si>
  <si>
    <t>ボローズ大学工学部</t>
  </si>
  <si>
    <t>スウェーデン</t>
  </si>
  <si>
    <t>延世大学校科学技術大学</t>
  </si>
  <si>
    <t>１　教職員・研究者等の交流
２　学部生・大学院生の交流
３　学術資料及び情報等の交換</t>
  </si>
  <si>
    <t>ライアソン大学</t>
  </si>
  <si>
    <t>揚州大学エネルギー源と動力工程学院</t>
  </si>
  <si>
    <t>１　教員の交流
２　学生の交流
３　学術資料及び情報等の交換
４　共同研究及びセミナー等の実施</t>
  </si>
  <si>
    <t>チュラロンコン大学工学部</t>
  </si>
  <si>
    <t>延世大学校工科大学</t>
  </si>
  <si>
    <t>ベトナム原子力研究所ハノイ照射センター</t>
  </si>
  <si>
    <t>揚州大学情報工程学院</t>
  </si>
  <si>
    <t>モンクット王トンブリ工科大学</t>
  </si>
  <si>
    <t>１　教職員の交流
２　学生の交流
３　共同研究の実施
４　セミナー及び研究集会の開催
５　学術資料及び情報等の交換
６　短期研修プログラムの実施</t>
  </si>
  <si>
    <t>群馬大学
○理工学研究院</t>
  </si>
  <si>
    <t>厦門理工学院光電通信工程学院</t>
  </si>
  <si>
    <t>ペトロナス工科大学</t>
  </si>
  <si>
    <t>ラジャマンガラ工科大学工学部</t>
  </si>
  <si>
    <t>バレンシア工科大学</t>
  </si>
  <si>
    <t>スペイン</t>
  </si>
  <si>
    <t>１　教員及び研究者の交流
２　学部学生及び大学院生の交流
３  教育及び研究における職員交流
４　共同の研究及び論文発行</t>
  </si>
  <si>
    <t>義守大学医学部</t>
  </si>
  <si>
    <t>H 26.5. 27</t>
  </si>
  <si>
    <t>群馬大学
○理工学府</t>
  </si>
  <si>
    <t>サラトフ農業大学食品工学・商品学部</t>
  </si>
  <si>
    <t>１　学部学生の交流
２  共同教育及び共同研究
３　大学院生の交流及び共同指導
４　学術上の情報、刊行物及び資料の交換</t>
  </si>
  <si>
    <t>パハン大学</t>
  </si>
  <si>
    <t>天津大学精密儀器と光電子工学院</t>
  </si>
  <si>
    <t>国立勤益科技大学</t>
  </si>
  <si>
    <t>マラ技術大学トレンガヌ校</t>
  </si>
  <si>
    <t>忠南大学校</t>
  </si>
  <si>
    <t>１　教員及び研究者の交流
２　学部学生及び大学院生の交流
３  共同研究及び研究集会の開催</t>
  </si>
  <si>
    <t>リエージュ大学</t>
  </si>
  <si>
    <t>揚州大学機械工程学院</t>
  </si>
  <si>
    <t>ジャカルタ州立大学</t>
  </si>
  <si>
    <t>H28. 7.13</t>
  </si>
  <si>
    <t>江蘇科技大学</t>
  </si>
  <si>
    <t>１　教育及び学術交流
２　学生の交流
３　教職員の交流</t>
  </si>
  <si>
    <t>ダッフォディル国際大学工学部</t>
  </si>
  <si>
    <t>ダッフォディル国際大学科学情報技術学部</t>
  </si>
  <si>
    <t>中国科学院都市研究所</t>
  </si>
  <si>
    <t>復旦大学</t>
  </si>
  <si>
    <t>スマトラ工科大学</t>
  </si>
  <si>
    <t>ラジャマンガラ工科大学天然資源学部</t>
  </si>
  <si>
    <t>ラジャマンガラ工科大学農工学部</t>
  </si>
  <si>
    <t>ラジャマンガラ工科大学理文学部</t>
  </si>
  <si>
    <t>山東大学化学与化工学院</t>
  </si>
  <si>
    <t>国立交通大学工学部</t>
  </si>
  <si>
    <t>国立中央大学工学部・理学部</t>
  </si>
  <si>
    <t>ヒンドスタン大学</t>
  </si>
  <si>
    <t>マレーシアマラッカ技術大学電子情報工学部</t>
  </si>
  <si>
    <t>群馬大学
○生体調節研究所</t>
  </si>
  <si>
    <t>全南国立大学ホルモン研究センター　　　　　　　　　　　　</t>
  </si>
  <si>
    <t>１　共同研究
２  研究者の交換
３  学術資料等の交換</t>
  </si>
  <si>
    <t>内蒙古大学生命科学学部</t>
  </si>
  <si>
    <t>湖南大学生物学部</t>
  </si>
  <si>
    <t>首都医科大学</t>
  </si>
  <si>
    <t>群馬大学
○重粒子線医学研究センター</t>
  </si>
  <si>
    <t>１　粒子線治療及び放射線学・医学生物学研究に関する資料の交換
２  教員及び研究者の交流
３  共同研究及び研究集会の開催</t>
  </si>
  <si>
    <t>重イオン研究所ヘルムホルツセンター</t>
  </si>
  <si>
    <t>ウィーン医科大学放射線治療教室</t>
  </si>
  <si>
    <t>H 26.4. 14</t>
  </si>
  <si>
    <t>１　粒子線治療及び放射腫瘍学研究に関する資料の交換
２　教員及び研究者の交流
３　共同研究及び研究集会の開催</t>
  </si>
  <si>
    <t>ソウル国立大学病院</t>
  </si>
  <si>
    <t>１　粒子線治療及び放射線学・医学生物学研究に関する資料の交換
２  教職員及び研究者の交流
３  共同研究及び研究集会の開催
４　互いの施設と器材の相互使用
５　人材育成</t>
  </si>
  <si>
    <t>ハイデルベルグ大学ハイデルベルグ粒子線治療センター</t>
  </si>
  <si>
    <t>１　粒子線治療及び放射線学・医学生物学研究に関する資料の交換
２　教員及び研究者の交流
３　共同研究及び研究集会の開催</t>
  </si>
  <si>
    <t>１　医学物理、放射線生物学並びに重粒子線治療に関する資料の交換
２　機関のメンバー及び研究員の相互派遣
３　共同研究及び学術会合の指導</t>
  </si>
  <si>
    <t>群馬大学
○未来先端研究機構</t>
  </si>
  <si>
    <t>カロリンスカ研究所</t>
  </si>
  <si>
    <t>１　教員及び研究者の交流
２　博士課程学生の交流
３　共同研究の推進及び研究集会の開催
４　学術上の情報、刊行物及び資料の交換</t>
  </si>
  <si>
    <t>対象</t>
  </si>
  <si>
    <t>「グローカル・リーダーシップ・プログラム」
まちづくりとグローカル・コミュニケーション</t>
  </si>
  <si>
    <t>コンソーシアム加盟大学に在学する外国人留学生及び日本人学生</t>
  </si>
  <si>
    <t>留学生就職促進プログラムの一環として実施する教育カリキュラム
留学生と日本人学生がともに学び、学生自身がキャリア形成ついて考えられるようにする</t>
  </si>
  <si>
    <t>ダイバーシティの中で、本事業のサブテーマである「人の移動」（移民、難民、結婚移住者、留学生などの支援を必要とする人たち）に関わるサポートを行っている方</t>
  </si>
  <si>
    <t>グローカル・インターンシップ・プログラムⅠ（業界対応型）</t>
  </si>
  <si>
    <t>留学生就職促進プログラムの一環として、留学生を対象とした「業界対応型」のインターンシップ</t>
  </si>
  <si>
    <t>「観光日本語」ワークショップの開発</t>
  </si>
  <si>
    <t>事業コーディネーター・指導者等</t>
  </si>
  <si>
    <t>観光関係者と生活者としての外国人のための「観光日本語講座」
（計：１３回）</t>
  </si>
  <si>
    <t>観光関係者、生活者としての外国人、地域一般、大学生等</t>
  </si>
  <si>
    <t>グローカル・インターンシップ・プログラムⅠ（地域対応型）</t>
  </si>
  <si>
    <t>留学生就職促進プログラムの一環として、より多様な地域・業界への留学生就職促進を目的とした「地域対応型」のインターンシップ</t>
  </si>
  <si>
    <t>「学生のための仕事術　多文化共生のまちづくり」</t>
  </si>
  <si>
    <t>学部生</t>
  </si>
  <si>
    <t>学部生を対象とした多文化共生関連講義</t>
  </si>
  <si>
    <t>「異文化コミュニケーション基礎論」</t>
  </si>
  <si>
    <t>「異文化コミュニケーション論」</t>
  </si>
  <si>
    <t>「グローカル・リーダーシップ・プログラム」
ビジネス日本語Ⅰ</t>
  </si>
  <si>
    <t>コンソーシアム加盟大学に在学する外国人留学生</t>
  </si>
  <si>
    <t>留学生就職促進プログラムの一環として実施する教育カリキュラムで、インターンシップ等での日本語のコミュニケーション力を養成する</t>
  </si>
  <si>
    <t>「グローカル・リーダーシップ・プログラム」
ビジネス日本語Ⅱ</t>
  </si>
  <si>
    <t>「観光日本語」ワークショップ（第１回）</t>
  </si>
  <si>
    <t>観光関係者・行政関係者・生活者としての外国人・大学生・事業コーディネーター・指導者等</t>
  </si>
  <si>
    <t>京都で実施されている景観づくり及び観光自転車に関する取組や外国人観光客の安心・安全を確保するための掲示の設置の仕方について学習。対象となる川場村でのフィールドワークからワークショップで検討予定の仮説の妥当性を検証。</t>
  </si>
  <si>
    <t>ぐんま未来学「多文化・多様性・グローバル」</t>
  </si>
  <si>
    <t>「グローカル・リーダーシップ・プログラム」
グローカル地域創生と企業</t>
  </si>
  <si>
    <t>コンソーシアム加盟大学に在学する外国人留学生徒及び日本人学生</t>
  </si>
  <si>
    <t>留学生就職促進プログラムの一環として実施する教育カリキュラム
企業が展開するグローカル地域創生について理解を深め、学生自身がキャリア形成ついて考えられるようにする</t>
  </si>
  <si>
    <t>「観光日本語」ワークショップ（第２回）</t>
  </si>
  <si>
    <t>留学生のための就職活動〈直前対策〉セミナー　</t>
  </si>
  <si>
    <t>留学生就職促進プログラムの一環として、留学生の準備段階に応じた就職活動の対策を指導するセミナー</t>
  </si>
  <si>
    <t>「観光日本語」ワークショップ（第３回）</t>
  </si>
  <si>
    <t>事業責任者・外部講師・観光関係者・行政関係者・生活者としての外国人・大学生・事業コーディネーター・指導者等</t>
  </si>
  <si>
    <t>災害時の訪日外国人旅行者の特徴や日本にて直面するトラブル等について学習。「被災後ではなく被災前の対策が重要である」ことも再確認。</t>
  </si>
  <si>
    <t>「観光日本語」プログラム拡充・普及にむけた実態調査</t>
  </si>
  <si>
    <t>中核メンバー（事業コーディネータ－）</t>
  </si>
  <si>
    <t>「観光日本語」プログラム拡充・普及にむけたシンポジウム</t>
  </si>
  <si>
    <t>県内の観光インバウンドに関する行政・大学・企業・国際交流団体・生活者としての外国人、本教室関係者</t>
  </si>
  <si>
    <t>観光関係者と生活者としての外国人のための「観光日本語講座」及びワークショップに参加した学習者及び指導スタッフが成果を発表し、観光関係者とともに「観光日本語」の可能性と今後の課題等について意見交換を行った。</t>
  </si>
  <si>
    <t>グローカル・インターンシップ・プログラムⅡ（業界対応型）</t>
  </si>
  <si>
    <t>留学生のための就職活動〈直前対策〉セミナー　第２弾
第一印象でも差をつけよう</t>
  </si>
  <si>
    <t>留学生就職促進プログラムの一環として、留学生を対象とした就職活動における「第一印象」攻略のためのセミナー</t>
  </si>
  <si>
    <t>昭和地区 外国人留学生との懇談会</t>
  </si>
  <si>
    <t>留学生、学外者、学内教職員、留学生チューター</t>
  </si>
  <si>
    <t>昭和地区（医学部・医学系研究科・保健学研究科・生体調節研究所）で学ぶ外国人留学生と学内外関係者との交流を深めるとともに、留学生生活の充実と今後の留学生受入れの改善に資することを目的とする</t>
  </si>
  <si>
    <t>県立女子大学</t>
  </si>
  <si>
    <t>大学間友好交流協定の締結先である高麗大学校へ交換留学生１名を派遣した。</t>
  </si>
  <si>
    <t>　</t>
  </si>
  <si>
    <t>大学間友好交流協定の締結先であるヒューロン大学へ交換留学生２名を派遣した。</t>
  </si>
  <si>
    <t>大学間友好交流協定の締結先であるマラヤ大学へ交換留学生２名を派遣した。</t>
  </si>
  <si>
    <t>大学間友好交流協定の締結先であるデ・ラサール大学へ交換留学生１名を派遣した。</t>
  </si>
  <si>
    <t>交換留学生受入</t>
  </si>
  <si>
    <t xml:space="preserve">中国        </t>
  </si>
  <si>
    <t>大学間友好交流協定校である蘇州大学から１名、大連外国語大学から１名、国立高雄第一科技大学から１名、それぞれ交換留学生を受け入れた。</t>
  </si>
  <si>
    <t>海外長期研修
（語学研修等）</t>
  </si>
  <si>
    <t>アメリカ　　 　</t>
  </si>
  <si>
    <t>ニュージーランド</t>
  </si>
  <si>
    <t>春季（随時）</t>
  </si>
  <si>
    <t>マレーシア・
シンガポール</t>
  </si>
  <si>
    <t>冬季（随時）</t>
  </si>
  <si>
    <t>夏季（随時）</t>
  </si>
  <si>
    <t>ポルトガル</t>
  </si>
  <si>
    <t>スリランカ</t>
  </si>
  <si>
    <t>南アフリカ</t>
  </si>
  <si>
    <t>明石塾海外研修</t>
  </si>
  <si>
    <t>大使リレー講座</t>
  </si>
  <si>
    <t>エクアドル</t>
  </si>
  <si>
    <t>外交の第一線で活躍している各国の駐日大使等をお迎えし、異文化理解を深めるとともに、人類共通の願いである世界平和実現のための課題について考えるため、リレー講座を開催した。</t>
  </si>
  <si>
    <t>パキスタン</t>
  </si>
  <si>
    <t>ジブチ</t>
  </si>
  <si>
    <t>トルコ</t>
  </si>
  <si>
    <t>ナミビア</t>
  </si>
  <si>
    <t>コソボ</t>
  </si>
  <si>
    <t>ワシントン州立セントラル・ワシントン大学</t>
  </si>
  <si>
    <t>１　学生、教員の相互交流
２　学術情報・資料の交換等</t>
  </si>
  <si>
    <t>オクラホマ州立大学</t>
  </si>
  <si>
    <t>１　学生の相互交流</t>
  </si>
  <si>
    <t>江蘇省立蘇州大学</t>
  </si>
  <si>
    <t>１  学生、教員の相互交流
２  学術情報・資料の交換等</t>
  </si>
  <si>
    <t>大連外国語大学</t>
  </si>
  <si>
    <t>カリフォルニア大学サンディエゴエクステンションセンター</t>
  </si>
  <si>
    <t>１  学生、教員の相互交流
２  共同研究等</t>
  </si>
  <si>
    <t>ハワイパシィフィック大学</t>
  </si>
  <si>
    <t>ハワイ大学ヒロ校</t>
  </si>
  <si>
    <t>１　学生の派遣
２  学術情報・資料の交換等</t>
  </si>
  <si>
    <t>ヒューロン大学</t>
  </si>
  <si>
    <t>１　学生の相互交流
２  学術情報・資料の交換等</t>
  </si>
  <si>
    <t>高麗大学校</t>
  </si>
  <si>
    <t>国立高雄第一科技大学</t>
  </si>
  <si>
    <t>デ・ラサール大学</t>
  </si>
  <si>
    <t>マラヤ大学</t>
  </si>
  <si>
    <t>地域日本語教育講演会</t>
  </si>
  <si>
    <t>一般県民</t>
  </si>
  <si>
    <t>武蔵大学社会学部のアンジェロ・イシ教授を講師とし、「多様性を活かし、ともに作る多文化共生社会」の演題で講演会を実施した。</t>
  </si>
  <si>
    <t>外国人留学生特別相談員（チューター）委嘱</t>
  </si>
  <si>
    <t>学生</t>
  </si>
  <si>
    <t>①留学生に対する学習指導（指導教官等の指示による）
②留学生の日常生活に関する助言、援助
③留学生の学習・研究に関する助言、援助、日本語講習</t>
  </si>
  <si>
    <t>群馬県立県民健康科学大学</t>
  </si>
  <si>
    <t>海外短期研修</t>
  </si>
  <si>
    <t>派遣・学生、教員の学術及び文化的交流</t>
  </si>
  <si>
    <t>シアトルパシフィック大学</t>
  </si>
  <si>
    <t>１　教員及び学生の交流
２　学術資料の交換等</t>
  </si>
  <si>
    <t>高麗大学校保健科学大学</t>
  </si>
  <si>
    <t xml:space="preserve">１　教育と研究の諸分野における学術交流
２　教員、研究者及び学生交流
３　研究資料や出版物の交換等                       </t>
  </si>
  <si>
    <t>香港理工大学</t>
  </si>
  <si>
    <t>シカゴ大学</t>
  </si>
  <si>
    <t>１　学術的資料、出版物及び情報の交換
２　教員、研究者及び学生の交流
３　共同研究の計画と遂行</t>
  </si>
  <si>
    <t>セントルイスカレッジ</t>
  </si>
  <si>
    <t>国際交流セミナー</t>
  </si>
  <si>
    <t>学生・教職員・一般</t>
  </si>
  <si>
    <t>学生、教職員、県民を対象とした講演を開催。テーマ「国際医療における［ことばのかべ］をなくす」</t>
  </si>
  <si>
    <t>前橋工科大学</t>
  </si>
  <si>
    <t>派遣・大学間協定に基づく本学院生の交流</t>
  </si>
  <si>
    <t>受入・大学間協定に基づく北京工業大学大学院生の交流</t>
  </si>
  <si>
    <t>学生旅費支援事業</t>
  </si>
  <si>
    <t>ハワイ</t>
  </si>
  <si>
    <t>海外語学研修事業</t>
  </si>
  <si>
    <t>語学研修</t>
  </si>
  <si>
    <t>北京工業大学</t>
  </si>
  <si>
    <t>カセサート大学工学部</t>
  </si>
  <si>
    <t>学術及び教育上の交流を促進</t>
  </si>
  <si>
    <t>ダナン工科大学</t>
  </si>
  <si>
    <t>高崎経済大学</t>
  </si>
  <si>
    <t>留学生歓迎会</t>
  </si>
  <si>
    <t>留学生・日本人学生・教職員・地域団体</t>
  </si>
  <si>
    <t>留学生サービスプログラム</t>
  </si>
  <si>
    <t>留学生</t>
  </si>
  <si>
    <t>「群馬県の自然・産業を学ぶ」をテーマとして、群馬県内各所をバスで訪問する研修</t>
  </si>
  <si>
    <t>「群馬県の産業・文化を学ぶ」をテーマとして、群馬県内各所をバスで訪問する研修</t>
  </si>
  <si>
    <t>English Café</t>
  </si>
  <si>
    <t>学内でネイティブスピーカーと気軽に英語で会話ができるカフェスペースを設置</t>
  </si>
  <si>
    <t>交換留学生と英語で交流しよう</t>
  </si>
  <si>
    <t>国際学科プログラム</t>
  </si>
  <si>
    <t>大学間協定に基づく短期語学留学（派遣）</t>
  </si>
  <si>
    <t>アイルランド</t>
  </si>
  <si>
    <t>短期語学研修</t>
  </si>
  <si>
    <t>交換留学</t>
  </si>
  <si>
    <t>大学間協定に基づく交換留学（派遣）</t>
  </si>
  <si>
    <t>長期語学研修</t>
  </si>
  <si>
    <t>ベトナム
カンボジア</t>
  </si>
  <si>
    <t>タイ
カンボジア</t>
  </si>
  <si>
    <t>ラオス</t>
  </si>
  <si>
    <t>フィンランド
イギリス</t>
  </si>
  <si>
    <t>ミャンマー
タイ</t>
  </si>
  <si>
    <t>タイ
インドネシア</t>
  </si>
  <si>
    <t>海外ボランティア</t>
  </si>
  <si>
    <t>ルワンダ</t>
  </si>
  <si>
    <t>海外インターンシップ</t>
  </si>
  <si>
    <t>留学生受入</t>
  </si>
  <si>
    <t>ミャンマー</t>
  </si>
  <si>
    <t>ウェスト・テキサスＡ＆Ｍ大学</t>
  </si>
  <si>
    <t>１　情報及び知識の交流</t>
  </si>
  <si>
    <t>テネシー大学マーティン校</t>
  </si>
  <si>
    <t>１　学術資料、刊行物、情報の交換
２  研究者交流の促進、援助
３　学生交流を促進
４　研究者間の共同研究開発、研究集会等における合同参加の奨励</t>
  </si>
  <si>
    <t>ダブリン・シティ大学</t>
  </si>
  <si>
    <t>ルートヴィヒスハーフェン経済大学</t>
  </si>
  <si>
    <t>ラ・トローブ大学</t>
  </si>
  <si>
    <t xml:space="preserve">オーストラリア
</t>
  </si>
  <si>
    <t>中央財経大学</t>
  </si>
  <si>
    <t>モンゴル国立大学</t>
  </si>
  <si>
    <t>１　交流と協力の促進
２　教員の交流及び学生の交換の促進</t>
  </si>
  <si>
    <t>タシケント国立経済大学</t>
  </si>
  <si>
    <t>ウズベキスタン</t>
  </si>
  <si>
    <t>ヴロツワフ経済大学</t>
  </si>
  <si>
    <t>ウェスタン・ミシガン大学</t>
  </si>
  <si>
    <t>１　共同プロジェクト
２　学生・教職員の交流
３　教育、教材等の情報交換
４　その他の教育開発と意見交換</t>
  </si>
  <si>
    <t>ダナン外国語大学</t>
  </si>
  <si>
    <t>１　学生・教職員の交流
２　履修単位の交換
３　共同研究活動
４　短期研修プログラム
５　会議、フォーラム等への参加
６　教育および文化イベントの共同開催</t>
  </si>
  <si>
    <t>パーペチュアル・ヘルプ大学</t>
  </si>
  <si>
    <t>南ソウル大学</t>
  </si>
  <si>
    <t>トンプソン・リバーズ大学</t>
  </si>
  <si>
    <t>１　学術的パートナーシップ
２　共同研究
３　教職員交流
４　短期集中勉強プログラム
５　訪問学生プログラム
６　共同プログラム</t>
  </si>
  <si>
    <t>上武大学</t>
  </si>
  <si>
    <t>海外研修</t>
  </si>
  <si>
    <t>シンガポール共和国</t>
  </si>
  <si>
    <t>「ニーアン・ポリテクニック」（看護学部）において、現地の看護学生との交流を図る海外研修を実施した。</t>
  </si>
  <si>
    <t>教職員派遣</t>
  </si>
  <si>
    <t>フィンランド</t>
  </si>
  <si>
    <t>フィンランド・ヘルシンキにおいて開催された国際学会において、研究成果の発表を行った。</t>
  </si>
  <si>
    <t>グローカル・ハタラクラスぐんまプロジェクトへの留学生参加</t>
  </si>
  <si>
    <t>不定期</t>
  </si>
  <si>
    <t>「グローカル・ハタラクラスぐんま」プロジェクト（事務局：群馬大学）が提供する「グローカル・リーダーシッププログラム」において、「ビジネス日本語」や「キャリア開発」の講義を受講し、インターンシップに参加した。</t>
  </si>
  <si>
    <t>留学生と日本人学生の交流会</t>
  </si>
  <si>
    <t>学生、留学生、教職員</t>
  </si>
  <si>
    <t>学生、留学生、教職員による交流会を開催した。</t>
  </si>
  <si>
    <t>留学生の就職対策（就職ガイダンス）</t>
  </si>
  <si>
    <t>共愛学園前橋国際大学</t>
  </si>
  <si>
    <t>長期語学留学（派遣）</t>
  </si>
  <si>
    <t>中期語学留学（派遣）</t>
  </si>
  <si>
    <t>短期語学留学（派遣）</t>
  </si>
  <si>
    <t>マルタ</t>
  </si>
  <si>
    <t>ミッショングローバル研修（派遣）</t>
  </si>
  <si>
    <t>派遣）アウェイの地で積極的な活動が求められるビジネス課題解決型研修</t>
  </si>
  <si>
    <t>ヨーロッパ研修（派遣）</t>
  </si>
  <si>
    <t>ブルガリア、ルーマニア</t>
  </si>
  <si>
    <t>交換派遣）協定校：タルノヴォ大学、カンテミール大学にて異文化体験研修</t>
  </si>
  <si>
    <t>海外ティーチング研修（派遣）</t>
  </si>
  <si>
    <t>派遣）提携：南オーストラリア教育庁管轄の小学校にて教育実習を行う研修</t>
  </si>
  <si>
    <t>アジアフィールド研修（派遣）</t>
  </si>
  <si>
    <t>交換派遣）協定校：バリア・ブンタウ大学にて学生間交流・異文化体験研修</t>
  </si>
  <si>
    <t>海外フィールドワーク（派遣）</t>
  </si>
  <si>
    <t>派遣）ハワイの社会・文化を実体験し、現地の市民・学生と直接交流する体験学修</t>
  </si>
  <si>
    <t>派遣）フィリピンの社会・文化を実体験し、現地の市民・学生と直接交流する体験学修</t>
  </si>
  <si>
    <t>派遣）提携校：カセサート大学にて学生間交流、異文化体験研修</t>
  </si>
  <si>
    <t>派遣）提携校：醒吾科技大学にて学生間交流・異文化体験研修</t>
  </si>
  <si>
    <t>交換留学プログラム（派遣）</t>
  </si>
  <si>
    <t>交換留学プログラム（受入）</t>
  </si>
  <si>
    <t>ルーマニア</t>
  </si>
  <si>
    <t>ブルガリア</t>
  </si>
  <si>
    <t>ネパール</t>
  </si>
  <si>
    <t>ウクライナ</t>
  </si>
  <si>
    <t>バングラディッシュ</t>
  </si>
  <si>
    <t>リムリック大学</t>
  </si>
  <si>
    <t>H25.2.12</t>
  </si>
  <si>
    <t>学生の派遣</t>
  </si>
  <si>
    <t>H25.2.13</t>
  </si>
  <si>
    <t>ワイカト大学</t>
  </si>
  <si>
    <t>H25.2.14</t>
  </si>
  <si>
    <t>ヴェリコ・タルノヴォ大学</t>
  </si>
  <si>
    <t>上海大学</t>
  </si>
  <si>
    <t>サンカルロス大学</t>
  </si>
  <si>
    <t>ビサヤ大学</t>
  </si>
  <si>
    <t>共同事業の実施</t>
  </si>
  <si>
    <t>ブリティッシュ・コロンビア大学</t>
  </si>
  <si>
    <t>ランガラ大学</t>
  </si>
  <si>
    <t>ボンド大学</t>
  </si>
  <si>
    <t>オックスフォード・ブルックス大学</t>
  </si>
  <si>
    <t>上海交通大学</t>
  </si>
  <si>
    <t>長栄大学</t>
  </si>
  <si>
    <t>東呉大学</t>
  </si>
  <si>
    <t>慶熙大学</t>
  </si>
  <si>
    <t>バリア・ブンタウ大学</t>
  </si>
  <si>
    <t>ディミトリエ・カンテミール大学</t>
  </si>
  <si>
    <t>タマサート大学</t>
  </si>
  <si>
    <t>H28.9.15</t>
  </si>
  <si>
    <t>醒吾科技大学</t>
  </si>
  <si>
    <t>西安外国語大学</t>
  </si>
  <si>
    <t>学生、教員、管理者の相互交流</t>
  </si>
  <si>
    <t>IELS Malta</t>
  </si>
  <si>
    <t>シャフストンインターナショナルカレッジ</t>
  </si>
  <si>
    <t>SELC</t>
  </si>
  <si>
    <t>本学学生</t>
  </si>
  <si>
    <t>ネイティブの本学教員による英語サロンレッスン</t>
  </si>
  <si>
    <t>Drink English</t>
  </si>
  <si>
    <t>毎週金曜昼休み</t>
  </si>
  <si>
    <t>グローバル事務局主催による英語サロンレッスン</t>
  </si>
  <si>
    <t>本学学生、市立太田高校の生徒</t>
  </si>
  <si>
    <t>高大連携事業の一環として、市立太田高校にて本学学生が主体となり、英会話サロンレッスンを実施。</t>
  </si>
  <si>
    <t>Petit café France</t>
  </si>
  <si>
    <t>交換留学生が児童の安心・安全を図るために通学路で見守りを毎日実施。主に電車通学する児童対象。</t>
  </si>
  <si>
    <t>児童向けグローバル教育ワークショップ</t>
  </si>
  <si>
    <t>H30.8.21
H30.8.22</t>
  </si>
  <si>
    <t>本学の学生主催による伊勢崎市内の小学生向けのグローバル教育ワークショップ。英語を教えるのではなく、英語を一つのツールとして海外を身近に感じてもらうためのワークショップを開催。</t>
  </si>
  <si>
    <t>世界の国を知ろう　特別講座</t>
  </si>
  <si>
    <t>多文化共生推進懇話会</t>
  </si>
  <si>
    <t>本学学生
多文化共生に関わる伊勢崎市のみなさま</t>
  </si>
  <si>
    <t>放課後イングリッシュ</t>
  </si>
  <si>
    <t>地域の小学生</t>
  </si>
  <si>
    <t>留学生安全安心ボランティアサークル（結：ＹＵＩ）</t>
  </si>
  <si>
    <t>群馬県内留学生、日本人学生、教職員</t>
  </si>
  <si>
    <t>留学生安全安心ボランティアサークル定例総会の開催。午前中に定例総会を行い、午後にはガーデン前橋で防犯活動のチラシを配り防犯啓発活動を行った。</t>
  </si>
  <si>
    <t>本学留学生
本学学生
一般市民</t>
  </si>
  <si>
    <t>伊勢崎七夕まつりにおける防犯啓発活動。七夕まつり会場において、日本文化に対する理解を深めるため着物を試着するとともに、まつり会場来場者を対象に防犯啓発活動を実施</t>
  </si>
  <si>
    <t>群馬県立女子大学学園祭「錦野祭」における防犯啓発活動。学園祭会場において、来場者を対象に防犯啓発活動を実施</t>
  </si>
  <si>
    <t>国際少年柔道教室稽古納め式におけるボランティア活動。太田警察署道場において行われる群馬県警察国際少年柔道教室（太田教室・大泉教室）合同稽古納め式に参加するとともに、餅つき大会補助等のボランティア活動を実施</t>
  </si>
  <si>
    <t>留学生、日本人学生、教職員</t>
  </si>
  <si>
    <t>新入留学生を歓迎するとともに日本人学生や上級留学生、教職員との親睦を図るパーティーを開催。留学生に関心ある外部の方の参加も可。</t>
  </si>
  <si>
    <t>留学生チューター制度</t>
  </si>
  <si>
    <t>通年</t>
  </si>
  <si>
    <t>本学留学生
本学学生</t>
  </si>
  <si>
    <t>本学学生、前橋市在住の外国人住民や留学生</t>
  </si>
  <si>
    <t>三部構成の交流会を開催。　第一部「すごろくを使った交流ゲーム」、第二部「「共生」とは何かをめぐる議論」、第三部「自由な情報発信」を行った。</t>
  </si>
  <si>
    <t>「写真で語る多文化共生」　本学の学園祭に来場した地域の方々や留学生らとともに、学園祭の中の「多文化共生」を見つけようをテーマに、様々な写真撮影に臨み、部門ごとに表彰を行った。</t>
  </si>
  <si>
    <t>「外国にルーツを持つ若者たちの過去、現在、未来を紡ぐ」と題した講演・交流会を開催。</t>
  </si>
  <si>
    <t>講演：「伊勢崎市における国際化と多文化共生の現在」
講師：石原真二さん（伊勢崎市役所市民部国際課）</t>
  </si>
  <si>
    <t>講演：「群馬県上海事務所から見る現代中国」
講師：土屋真志さん（前群馬県上海事務所長・群馬県農政部蚕糸園芸課長）</t>
  </si>
  <si>
    <t>講演：「群馬で考えるロヒンギャ難民の過去・現在・未来」
講師：アウン・ティンさん（在日ロヒンギャ協会）</t>
  </si>
  <si>
    <t>高崎健康福祉大学</t>
  </si>
  <si>
    <t>弘光科技大學サマーキャンプ</t>
  </si>
  <si>
    <t>短期研修：健康・医療・福祉・コミュニケーションを学ぶオーストラリア海外研修</t>
  </si>
  <si>
    <t>日本学生支援機構海外留学支援制度採択プログラム</t>
  </si>
  <si>
    <t>理学療法学科学生交流事業</t>
  </si>
  <si>
    <t>フィンランド政府からの予算獲得</t>
  </si>
  <si>
    <t>短期研修：日独ＰＴ交流プログラム
　（日本からの学生派遣）</t>
  </si>
  <si>
    <t>ベトナム・タイ</t>
  </si>
  <si>
    <t>日本・アジア青少年サイエンス交流事業（さくらサイエンスプラン）採択プログラム</t>
  </si>
  <si>
    <t>短期研修：日独理学療法交流プログラム（日本での受入れ）</t>
  </si>
  <si>
    <t>短期研修：医療と福祉を学び合う学生交流プログラム</t>
  </si>
  <si>
    <t>フィンランド・台湾</t>
  </si>
  <si>
    <t>短期研修：日独福祉交流プログラム（ドイツからの学生受入れ）</t>
  </si>
  <si>
    <t>短期研修：健康、医療分野の国際理解を促進する日本－ベトナム学生交流プログラム　（日本からの派遣）</t>
  </si>
  <si>
    <t>ステカス大学</t>
  </si>
  <si>
    <t>フレセニウス応用科学大学</t>
  </si>
  <si>
    <t>ホーチミン
医科薬科大学</t>
  </si>
  <si>
    <t>シドニー大学
英語教育センター</t>
  </si>
  <si>
    <t>英語研修プログラムへの協力　他</t>
  </si>
  <si>
    <t>弘光科技大學</t>
  </si>
  <si>
    <t>アングリカン
リタイヤメント　ビレッジ</t>
  </si>
  <si>
    <t>ヤムク大学</t>
  </si>
  <si>
    <t>フランクフルト応用科学大学</t>
  </si>
  <si>
    <t>ライン幼稚園</t>
  </si>
  <si>
    <t>グローバルカフェ</t>
  </si>
  <si>
    <t>H30.4 - H31.1</t>
  </si>
  <si>
    <t>学生・教職員</t>
  </si>
  <si>
    <t>外国人ゲストスピーカーによるフリートーク英語サロン</t>
  </si>
  <si>
    <t>大泉町　中学生への学習支援</t>
  </si>
  <si>
    <t>通年　毎週金曜</t>
  </si>
  <si>
    <t>大泉町の中学生</t>
  </si>
  <si>
    <t>多文化地域における若者へのキャリアデザイン支援事業への協力</t>
  </si>
  <si>
    <t>大泉町のブラジル人児童生徒</t>
  </si>
  <si>
    <t>ブラジル人学校児童生徒への歌唱指導</t>
  </si>
  <si>
    <t>留学生による歌と踊りの披露</t>
  </si>
  <si>
    <t>短期研修に参加したベトナム・タイ人留学生と本学学生・教職員の交流会。</t>
  </si>
  <si>
    <t>県民ボランティアへの留学生ホームステイ受入れ紹介</t>
  </si>
  <si>
    <t xml:space="preserve">H31 2.12-14 </t>
  </si>
  <si>
    <t>県民ボランティア・学生・教職員</t>
  </si>
  <si>
    <t>短期研修に参加したフィンランド・台湾人学生のホームステイ体験。</t>
  </si>
  <si>
    <t>留学生との交流会・文化体験</t>
  </si>
  <si>
    <t>短期研修に参加したフィンランド・台湾人留学生と本学学生・教職員の交流会、温泉体験。</t>
  </si>
  <si>
    <t>短期研修に参加したドイツ人留学生と本学学生との文化交流、観光（伊香保、日光）。</t>
  </si>
  <si>
    <t>グローバル交流会</t>
  </si>
  <si>
    <t>留学生との餅つきイベント</t>
  </si>
  <si>
    <t>短期研修に参加したドイツ人留学生と本学学生・教職員の交流会。</t>
  </si>
  <si>
    <t>短期研修に参加したドイツ人留学生と本学学生・教職員の交流会、温泉体験。</t>
  </si>
  <si>
    <t>高崎商科大学</t>
  </si>
  <si>
    <t>ブルネイ</t>
  </si>
  <si>
    <t>ショートステイプログラム</t>
  </si>
  <si>
    <t>協定先であるフォンドン大学（ベトナム、ハノイ）から交換留学生の受け入れ</t>
  </si>
  <si>
    <t>協定先であるハノイ国家大学（ベトナム、ハノイ）から交換留学生の受け入れ</t>
  </si>
  <si>
    <t>海外ボランティアプログラム</t>
  </si>
  <si>
    <t>商学部にて受け入れ
（商学科、経営学科、会計学科）</t>
  </si>
  <si>
    <t>留学生受入（大学院）</t>
  </si>
  <si>
    <t>商学研究科にて受け入れ</t>
  </si>
  <si>
    <t>インターンシップ受入</t>
  </si>
  <si>
    <t>学会への派遣、研究・調査</t>
  </si>
  <si>
    <t>海外インターンシップ引率、企業訪問</t>
  </si>
  <si>
    <t>海外インターンシップ引率、企業訪問、海外教育プログラム打ち合わせ</t>
  </si>
  <si>
    <t>海外ボランティアプログラム引率、教育プログラムの企画打ち合わせ、企業訪問</t>
  </si>
  <si>
    <t>サンパシフィックカレッジ</t>
  </si>
  <si>
    <t>・学生交流
・異文化体験
・語学研修</t>
  </si>
  <si>
    <t>フォンドン大学</t>
  </si>
  <si>
    <t>・異文化体験等、学生交流
・教職員交流
・交換留学、インターンシップ
・学術資料、刊行物及び学術情報交換
・共同研究及び研究会の実施</t>
  </si>
  <si>
    <t>貿易大学</t>
  </si>
  <si>
    <t>・異文化体験等、学生交流
・教職員交流
・交換留学
・学術資料、刊行物及び学術情報交換
・共同研究及び研究会の実施</t>
  </si>
  <si>
    <t>シンバイオシス大学</t>
  </si>
  <si>
    <t>ハノイ国家大学</t>
  </si>
  <si>
    <t>パンナサストラ大学</t>
  </si>
  <si>
    <t>中台科技大学</t>
  </si>
  <si>
    <t>南台科技大学</t>
  </si>
  <si>
    <t>留学生の集い</t>
  </si>
  <si>
    <t>留学生、教職員</t>
  </si>
  <si>
    <t>日本での生活をスムーズに行い、大学での学びをより効果的に行うため、日本文化の理解を目的としたイベント。生活面での相談も受け付ける。</t>
  </si>
  <si>
    <t>日本文化体験ツアー</t>
  </si>
  <si>
    <t>留学生、協定先職員、教職員</t>
  </si>
  <si>
    <t>ベトナムからの留学生と協定先の職員を対象とした、日本文化の理解を目的としたイベント。</t>
  </si>
  <si>
    <t>公開講座「ドラマで学ぶ韓国語」</t>
  </si>
  <si>
    <t>一般、学生</t>
  </si>
  <si>
    <t>韓国語の理解を通じて韓国文化に触れ、関心を持つことを目的とした公開講座。</t>
  </si>
  <si>
    <t>Weekly English Workshop</t>
  </si>
  <si>
    <t>学生、教職員</t>
  </si>
  <si>
    <t>国内英語研修</t>
  </si>
  <si>
    <t>エンパワーメントプログラム</t>
  </si>
  <si>
    <t>海外の大学生との交流を通じて英語を学ぶプログラム。</t>
  </si>
  <si>
    <t>群馬医療福祉大学</t>
  </si>
  <si>
    <t>施設見学受入</t>
  </si>
  <si>
    <t>H.30.9.18</t>
  </si>
  <si>
    <t>受入・中国の北京社会管理学院の教員を対象として、施設見学等を実施</t>
  </si>
  <si>
    <t>福祉医療研修</t>
  </si>
  <si>
    <t>視察研修</t>
  </si>
  <si>
    <t>派遣・タンドン大学にて福祉・医療施設見学、大学施設見学</t>
  </si>
  <si>
    <t>Polytechnic of Health Denpasar</t>
  </si>
  <si>
    <t>H.26.10.15</t>
  </si>
  <si>
    <t>・学生の交流
・教職員の交流　　　　　　　　　　　　　　　　　　　　　　　　　　　　　　　　　　　　　　　・共同研究、教育及び文化的プログラム
・研究情報の交換</t>
  </si>
  <si>
    <t>アレリアノ大学</t>
  </si>
  <si>
    <t>H.26.11.26</t>
  </si>
  <si>
    <t>北京社会管理職業学院</t>
  </si>
  <si>
    <t>H.28.6.19</t>
  </si>
  <si>
    <t>レジャイナ大学</t>
  </si>
  <si>
    <t>H.28.6.1</t>
  </si>
  <si>
    <t>タンドン大学</t>
  </si>
  <si>
    <t>H.30.3.20</t>
  </si>
  <si>
    <t>H30.8.5</t>
  </si>
  <si>
    <t>附属幼稚園児との交流</t>
  </si>
  <si>
    <t>H28.4-</t>
  </si>
  <si>
    <t>幼稚園児</t>
  </si>
  <si>
    <t>外国人講師や学生を幼稚園に派遣し、キッズ英会話を実施。</t>
  </si>
  <si>
    <t xml:space="preserve">H31.4 - </t>
  </si>
  <si>
    <t>中国語　講座</t>
  </si>
  <si>
    <t>本学教員による中国語サロンレッスン</t>
  </si>
  <si>
    <t>群馬パース大学</t>
  </si>
  <si>
    <t>ハワイ大学</t>
  </si>
  <si>
    <t>H21.7.6</t>
  </si>
  <si>
    <t>本学学生の受け入れ</t>
  </si>
  <si>
    <t>リンカーン大学</t>
  </si>
  <si>
    <t>H29.2.13</t>
  </si>
  <si>
    <t>本学卒業生による講演「カナダの看護師と看護活動」について</t>
  </si>
  <si>
    <t>H30.6.28</t>
  </si>
  <si>
    <t>育英短期大学</t>
  </si>
  <si>
    <t>現代コミュニケーション学科海外研修</t>
  </si>
  <si>
    <t xml:space="preserve">アメリカ　 </t>
  </si>
  <si>
    <t>海外（ハワイ）研修（ﾎﾉﾙﾙﾌｪｽﾃｨﾊﾞﾙﾎﾞﾗﾝﾃｨｱ）</t>
  </si>
  <si>
    <t>保育学科海外研修</t>
  </si>
  <si>
    <t>幼児教育施設・児童施設訪問</t>
  </si>
  <si>
    <t xml:space="preserve">カリフォルニア州立大学アーバイン校 </t>
  </si>
  <si>
    <t>教職員及び学生の交流、特別プログラムでの短期留学</t>
  </si>
  <si>
    <t>チャットラウンジ</t>
  </si>
  <si>
    <t>ネイティブの教員と日常的に接して英会話能力を効果的に学習できる環境のスペース</t>
  </si>
  <si>
    <t>新島学園短期大学</t>
  </si>
  <si>
    <t>キャリアデザイン学科　短期留学</t>
  </si>
  <si>
    <t>チェスター大学での語学研修</t>
  </si>
  <si>
    <t>テネシー州立大学マーティン校</t>
  </si>
  <si>
    <t>S61.9</t>
  </si>
  <si>
    <t>教員及び学生の交流</t>
  </si>
  <si>
    <t>エヴァンズビル大学</t>
  </si>
  <si>
    <t>H7.6</t>
  </si>
  <si>
    <t>－</t>
  </si>
  <si>
    <t>チェスター大学</t>
  </si>
  <si>
    <t>H10.7</t>
  </si>
  <si>
    <t>ブルゴーニュ大学</t>
  </si>
  <si>
    <t>S61.6</t>
  </si>
  <si>
    <t>ラジャダムナン商業専門学校</t>
  </si>
  <si>
    <t>H14.3</t>
  </si>
  <si>
    <t>西オーストラリア大学</t>
  </si>
  <si>
    <t>H14.9</t>
  </si>
  <si>
    <t>フレズノ・パシフィック大学</t>
  </si>
  <si>
    <t>H28.11</t>
  </si>
  <si>
    <t>国際交流支援事業</t>
  </si>
  <si>
    <t>食環境科学研究科海外研修</t>
  </si>
  <si>
    <t>東洋大学（板倉キャンパス）</t>
  </si>
  <si>
    <t>中央研究院細胞個体生物学研究所</t>
  </si>
  <si>
    <t>共同研究実施のための協定</t>
  </si>
  <si>
    <t>ボゴール農科大学　水産学部</t>
  </si>
  <si>
    <t>学術交流協定</t>
  </si>
  <si>
    <t>English Lounge</t>
  </si>
  <si>
    <t>板倉キャンパス全学生</t>
  </si>
  <si>
    <t>-</t>
  </si>
  <si>
    <r>
      <t>チトカラ大学</t>
    </r>
    <r>
      <rPr>
        <sz val="11"/>
        <color indexed="8"/>
        <rFont val="ＭＳ Ｐゴシック"/>
        <family val="3"/>
      </rPr>
      <t>.</t>
    </r>
  </si>
  <si>
    <t>４－１　外国人留学生状況（国籍別在籍者数）（様式４－１）</t>
  </si>
  <si>
    <t>４－２　外国人留学生状況（在籍種別数）（様式４－２）</t>
  </si>
  <si>
    <t>５　公立高校（全日制）の国際交流（様式５）</t>
  </si>
  <si>
    <t>６　私立高校の国際交流（様式６）</t>
  </si>
  <si>
    <t>関東学園大学</t>
  </si>
  <si>
    <t>留学生・日本人学生・教職員・関係機関</t>
  </si>
  <si>
    <t>地域国際交流関係者等を招いて、新入学留学生を歓迎するとともに留学生同志の親睦を図るパーティーを開催</t>
  </si>
  <si>
    <t>外国人による日本語スピーチコンテスト</t>
  </si>
  <si>
    <t>足利市国際交流協会による日本語学習の奨励、生活体験を通しての意見発表の場、諸外国の人々との真の相互理解を深め、地域の国際交流を図るため日本語スピーチ大会</t>
  </si>
  <si>
    <t>留学生出前授業</t>
  </si>
  <si>
    <t>太田市内の小学校に留学生を派遣し、講師として母国の歴史、文化、遊び等を紹介するなど交流を図る</t>
  </si>
  <si>
    <t>留学生日本文化体験</t>
  </si>
  <si>
    <t>日本の観光産業の見学を通じて、日本文化への理解度向上、留学生間の交流を図る</t>
  </si>
  <si>
    <t>太田国際ふれあいパーティー</t>
  </si>
  <si>
    <t>留学生・日本人学生</t>
  </si>
  <si>
    <t>太田市国際交流協会主催による日本人と日本在住の外国人との交流を深めることを目的としたパーティー</t>
  </si>
  <si>
    <t xml:space="preserve">マレーシア　 </t>
  </si>
  <si>
    <t>海外語学研修</t>
  </si>
  <si>
    <t xml:space="preserve">オーストラリア　 </t>
  </si>
  <si>
    <t>派遣：ニューカッスル大学で行われた英語研修プログラムへの参加</t>
  </si>
  <si>
    <t>海外派遣研修</t>
  </si>
  <si>
    <t>モンゴル国</t>
  </si>
  <si>
    <t>派遣：モンゴル高専等における異文化体験</t>
  </si>
  <si>
    <t>派遣：現地事業所におけるインターンシップ</t>
  </si>
  <si>
    <t>受入：モンゴルの高専学生に対する科学技術交流事業</t>
  </si>
  <si>
    <t>群馬工業　　　　　　　　　　　　　　高等専門学校</t>
  </si>
  <si>
    <t>上海工程　　　　　　　　　技術大学</t>
  </si>
  <si>
    <t>１　学生の交流
２　教職員の交流
３　学術資料等の情報の交換
４　その他教育・学術の交流</t>
  </si>
  <si>
    <t>上海市業余　　　　　　　　科技学院</t>
  </si>
  <si>
    <t>１　学生間の交流
２　教職員の交流
３　学術資料等の情報の交換</t>
  </si>
  <si>
    <t>モンゴル工業　　　　　　技術大学</t>
  </si>
  <si>
    <t>東京福祉大学</t>
  </si>
  <si>
    <t>交換留学受入</t>
  </si>
  <si>
    <t>アメリカ夏期短期研修</t>
  </si>
  <si>
    <t>派遣・ハーバード大学、フォーダム大学での短期研修プログラム</t>
  </si>
  <si>
    <t>韓国秋期短期留学</t>
  </si>
  <si>
    <t>派遣・京東大学での短期研修プログラム</t>
  </si>
  <si>
    <t>上海師範大学旅遊学院</t>
  </si>
  <si>
    <t>海南師範大学</t>
  </si>
  <si>
    <t>京東大学校</t>
  </si>
  <si>
    <t>青島濱海学院</t>
  </si>
  <si>
    <t>義守大学</t>
  </si>
  <si>
    <t>ダナン大学</t>
  </si>
  <si>
    <t>ドンガ大学</t>
  </si>
  <si>
    <t>ホーチミン師範大学</t>
  </si>
  <si>
    <t>カトリック大学校</t>
  </si>
  <si>
    <t>大連科技学院</t>
  </si>
  <si>
    <t>天津科技大学</t>
  </si>
  <si>
    <t>高雄大学</t>
  </si>
  <si>
    <t>ハノイ経営工科大学</t>
  </si>
  <si>
    <t>カンボジアメコン大学</t>
  </si>
  <si>
    <t>台湾首府大学</t>
  </si>
  <si>
    <t>上海台商女子学校</t>
  </si>
  <si>
    <t>高雄第一科技大学</t>
  </si>
  <si>
    <t>高雄市立高級商業職業学校</t>
  </si>
  <si>
    <t>正義高等学校</t>
  </si>
  <si>
    <t>安徽三聯学院</t>
  </si>
  <si>
    <t>オルホン大学</t>
  </si>
  <si>
    <t>洛陽師範学院</t>
  </si>
  <si>
    <t>嘉興外国語が校</t>
  </si>
  <si>
    <t>内モンゴル大学</t>
  </si>
  <si>
    <t>東北師範大学
人文学院</t>
  </si>
  <si>
    <t>青島経済技術開発区職業中等専業学校</t>
  </si>
  <si>
    <t>揚州大学</t>
  </si>
  <si>
    <t>真理大学</t>
  </si>
  <si>
    <t>桂林電子科技大学国際学院</t>
  </si>
  <si>
    <t>黄河科技学院</t>
  </si>
  <si>
    <t>温州市越秀
学校</t>
  </si>
  <si>
    <t>瀋陽師範大学</t>
  </si>
  <si>
    <t>無錫太湖学院</t>
  </si>
  <si>
    <t>遼寧対外経貿学院</t>
  </si>
  <si>
    <t>長春中医薬大学</t>
  </si>
  <si>
    <t>安徽師範大学</t>
  </si>
  <si>
    <t>無錫城市職業技術学院</t>
  </si>
  <si>
    <t>邛崍市職業教育中心</t>
  </si>
  <si>
    <t>上海市医薬学校</t>
  </si>
  <si>
    <t>山東外事翻訳職業学院</t>
  </si>
  <si>
    <t>済南看護職業学院</t>
  </si>
  <si>
    <t>秦皇島職業技術学院</t>
  </si>
  <si>
    <t>中山大学南方学院</t>
  </si>
  <si>
    <t>鞍山師範学院</t>
  </si>
  <si>
    <t>河北軟件職業技術学院</t>
  </si>
  <si>
    <t>長沙民政職業技術学院</t>
  </si>
  <si>
    <t>遼寧師範大学海華学院</t>
  </si>
  <si>
    <t>上海中僑職業技術学院</t>
  </si>
  <si>
    <t>大連楓葉職業技術学院</t>
  </si>
  <si>
    <t>四川国際標榜職業学院</t>
  </si>
  <si>
    <t>上海城建職業学院</t>
  </si>
  <si>
    <t>四川工業科技学院</t>
  </si>
  <si>
    <t>濰坊科技学院</t>
  </si>
  <si>
    <t>コミュニケーションアワー</t>
  </si>
  <si>
    <t>留学生
日本人学生
教職員</t>
  </si>
  <si>
    <t>留学生が中心となり、日本人学生との交流を実施。
留学生の母国の文化と日本文化双方の体験活動を通して、国際理解への関心を高める。</t>
  </si>
  <si>
    <t>共愛小学校見守り隊</t>
  </si>
  <si>
    <t>群馬県内高等教育機関外国人留学生在籍者数（国・地域別）</t>
  </si>
  <si>
    <r>
      <rPr>
        <sz val="9"/>
        <rFont val="DejaVu Sans"/>
        <family val="2"/>
      </rPr>
      <t>（令和元年</t>
    </r>
    <r>
      <rPr>
        <sz val="9"/>
        <rFont val="ＭＳ Ｐゴシック"/>
        <family val="3"/>
      </rPr>
      <t>5</t>
    </r>
    <r>
      <rPr>
        <sz val="9"/>
        <rFont val="DejaVu Sans"/>
        <family val="2"/>
      </rPr>
      <t>月</t>
    </r>
    <r>
      <rPr>
        <sz val="9"/>
        <rFont val="ＭＳ Ｐゴシック"/>
        <family val="3"/>
      </rPr>
      <t>1</t>
    </r>
    <r>
      <rPr>
        <sz val="9"/>
        <rFont val="DejaVu Sans"/>
        <family val="2"/>
      </rPr>
      <t>日現在）</t>
    </r>
  </si>
  <si>
    <t>　　　　　　　　　
　　　　　　　　　　　機 関 名
    国・地域名
　　　　　　　　</t>
  </si>
  <si>
    <t>群
馬
大
学</t>
  </si>
  <si>
    <t>群
馬
県
立
女
子
大
学</t>
  </si>
  <si>
    <t>高
崎
経
済
大
学</t>
  </si>
  <si>
    <t>前
橋
工
科
大
学</t>
  </si>
  <si>
    <t>高　崎　健　康　福　祉　大　学</t>
  </si>
  <si>
    <t>関　東　学　園　大　学</t>
  </si>
  <si>
    <t>共
愛
学
園
前
橋
国
際
大
学</t>
  </si>
  <si>
    <t>上
武
大
学</t>
  </si>
  <si>
    <t>高
崎
商
科
大
学</t>
  </si>
  <si>
    <t>東
京
福
祉
大
学</t>
  </si>
  <si>
    <t>東
洋
大
学</t>
  </si>
  <si>
    <t>育
英
短
期
大
学</t>
  </si>
  <si>
    <t>群
馬
医
療
福
祉
大
学</t>
  </si>
  <si>
    <t>群
馬
工
業
高
等
専
門
学
校</t>
  </si>
  <si>
    <t>合
計</t>
  </si>
  <si>
    <t>アジア</t>
  </si>
  <si>
    <t>バングラディシュ</t>
  </si>
  <si>
    <t>１５カ国１地域</t>
  </si>
  <si>
    <t>中東</t>
  </si>
  <si>
    <t>シリア</t>
  </si>
  <si>
    <t>１カ国</t>
  </si>
  <si>
    <t>ア
フ
リ
カ</t>
  </si>
  <si>
    <t>コートジボアール</t>
  </si>
  <si>
    <t>エジプト</t>
  </si>
  <si>
    <t>マリ共和国</t>
  </si>
  <si>
    <t>ガーナ</t>
  </si>
  <si>
    <t>ジンバブエ</t>
  </si>
  <si>
    <t>５カ国</t>
  </si>
  <si>
    <t>大洋州</t>
  </si>
  <si>
    <t>０カ国</t>
  </si>
  <si>
    <t>北米</t>
  </si>
  <si>
    <t>中南米</t>
  </si>
  <si>
    <t>２カ国</t>
  </si>
  <si>
    <t>ヨーロッパ</t>
  </si>
  <si>
    <t>８カ国</t>
  </si>
  <si>
    <t>合　　　計</t>
  </si>
  <si>
    <t>３２カ国１地域</t>
  </si>
  <si>
    <t>群馬県留学生交流推進協議会調べ</t>
  </si>
  <si>
    <t>群馬県内高等教育機関外国人留学生在籍者数（在籍種別）</t>
  </si>
  <si>
    <t>区  分</t>
  </si>
  <si>
    <t>予備教育生</t>
  </si>
  <si>
    <t>学部・短大・高専</t>
  </si>
  <si>
    <t>大学院</t>
  </si>
  <si>
    <t>合計</t>
  </si>
  <si>
    <t>正規生</t>
  </si>
  <si>
    <t>非正規生</t>
  </si>
  <si>
    <t>計</t>
  </si>
  <si>
    <t>聴講・科目等履修生</t>
  </si>
  <si>
    <t>研究生</t>
  </si>
  <si>
    <t>その他</t>
  </si>
  <si>
    <t>修士</t>
  </si>
  <si>
    <t>博士</t>
  </si>
  <si>
    <t>群馬県立女子大学</t>
  </si>
  <si>
    <t>東洋大学</t>
  </si>
  <si>
    <t>群馬工業高等専門学校</t>
  </si>
  <si>
    <t>合　　計</t>
  </si>
  <si>
    <t>注</t>
  </si>
  <si>
    <t>外国人留学生とは在留資格が「留学」の者をいう。</t>
  </si>
  <si>
    <t>その他は日本語別科生をいう。</t>
  </si>
  <si>
    <t>ワイオペフカレッジ（ニュージーランド）</t>
  </si>
  <si>
    <t>キャニオン・クレスト・アカデミー（アメリカ）</t>
  </si>
  <si>
    <t>藤岡北高校</t>
  </si>
  <si>
    <t>セインズ・セリ・プテリ高校（マレーシア）</t>
  </si>
  <si>
    <t>ワイウクカレッジ（ニュージーランド）</t>
  </si>
  <si>
    <t>パシフィックアカデミー（カナダ）</t>
  </si>
  <si>
    <t>スノーデンインターナショナルハイスクール（アメリカ）</t>
  </si>
  <si>
    <t>台南私立長栄高級中学校</t>
  </si>
  <si>
    <t>ア　海外姉妹校交流プログラム</t>
  </si>
  <si>
    <t>　　　日本国際理解推進協会の橋渡しで海外の高校と交流を行うもの。</t>
  </si>
  <si>
    <t>受入校</t>
  </si>
  <si>
    <t>イ　日加文化交流</t>
  </si>
  <si>
    <t>年 度</t>
  </si>
  <si>
    <t>ｶﾅﾀﾞ</t>
  </si>
  <si>
    <t>ﾆｭｰｼﾞｰﾗﾝﾄﾞ</t>
  </si>
  <si>
    <t>ｲｷﾞﾘｽ</t>
  </si>
  <si>
    <t>合 計</t>
  </si>
  <si>
    <t xml:space="preserve"> 取り扱い団体</t>
  </si>
  <si>
    <t>留学生国籍</t>
  </si>
  <si>
    <t>留学生性別</t>
  </si>
  <si>
    <t>受入期間</t>
  </si>
  <si>
    <t>受入団体</t>
  </si>
  <si>
    <t>様式５</t>
  </si>
  <si>
    <t>公立高校（全日制）の国際交流　</t>
  </si>
  <si>
    <t>学校名</t>
  </si>
  <si>
    <t>姉妹校提携・友好交流先</t>
  </si>
  <si>
    <t>富岡高校</t>
  </si>
  <si>
    <t>前橋南高校</t>
  </si>
  <si>
    <t>桃園市立龍潭高級中等學校（台湾）</t>
  </si>
  <si>
    <t>高崎北高校</t>
  </si>
  <si>
    <t>苑裡高級中學（台湾）</t>
  </si>
  <si>
    <t>新田暁高校</t>
  </si>
  <si>
    <t>三重高級中学校（台湾）</t>
  </si>
  <si>
    <t>桐生高校</t>
  </si>
  <si>
    <t>高崎東高校</t>
  </si>
  <si>
    <t>マヌレワ高校（ニュージーランド）</t>
  </si>
  <si>
    <t>伊勢崎高校</t>
  </si>
  <si>
    <t>パブロックノース高校（ニュージーランド）</t>
  </si>
  <si>
    <t>コンケン農業技術校（タイ）</t>
  </si>
  <si>
    <t>前橋女子高校</t>
  </si>
  <si>
    <t>館林女子高校</t>
  </si>
  <si>
    <t>桐生女子高校</t>
  </si>
  <si>
    <t>中央中等教育学校</t>
  </si>
  <si>
    <t>高崎市立高崎経済大学附属高校</t>
  </si>
  <si>
    <t>高尺高校（韓国）</t>
  </si>
  <si>
    <t>利根組合立利根商業高校</t>
  </si>
  <si>
    <t>２　姉妹校交流・海外研修等</t>
  </si>
  <si>
    <t>年度</t>
  </si>
  <si>
    <t>実施校</t>
  </si>
  <si>
    <t>人数</t>
  </si>
  <si>
    <t>受入校</t>
  </si>
  <si>
    <t>２６年度</t>
  </si>
  <si>
    <t>なし</t>
  </si>
  <si>
    <t>２７年度</t>
  </si>
  <si>
    <t>２８年度</t>
  </si>
  <si>
    <t>２９年度</t>
  </si>
  <si>
    <t>３０年度</t>
  </si>
  <si>
    <r>
      <t xml:space="preserve"> 　　</t>
    </r>
    <r>
      <rPr>
        <sz val="10"/>
        <rFont val="ＭＳ Ｐゴシック"/>
        <family val="3"/>
      </rPr>
      <t>日加文化交流委員会（事務局は県立伊勢崎高校にあり、会長は同高校長）がカナダ国内の高校と交流を行うもの。</t>
    </r>
  </si>
  <si>
    <t>２２年度</t>
  </si>
  <si>
    <t>高女・伊勢崎・清明・藤中</t>
  </si>
  <si>
    <t>ｻﾘｰ市内外の高校</t>
  </si>
  <si>
    <t>２４年度</t>
  </si>
  <si>
    <t>高女・伊勢崎・藤中</t>
  </si>
  <si>
    <t>高女・伊勢崎・清明</t>
  </si>
  <si>
    <t>３０年度</t>
  </si>
  <si>
    <t>高女・伊勢崎・清明・藤中・館商工</t>
  </si>
  <si>
    <t>（平成２１・２３・２５・２７・２９年度は派遣していない。）</t>
  </si>
  <si>
    <t>研修先</t>
  </si>
  <si>
    <t>実施月</t>
  </si>
  <si>
    <t>日数</t>
  </si>
  <si>
    <t>中央中等教育学校</t>
  </si>
  <si>
    <t>シンガポール</t>
  </si>
  <si>
    <t>台湾</t>
  </si>
  <si>
    <t>吉井高校</t>
  </si>
  <si>
    <t>伊勢崎市立四ツ葉学園中等教育学校</t>
  </si>
  <si>
    <t>アメリカ合衆国</t>
  </si>
  <si>
    <t>太田女子高校</t>
  </si>
  <si>
    <t>ニュージーランド</t>
  </si>
  <si>
    <t>高崎高校</t>
  </si>
  <si>
    <t>前橋女子高校</t>
  </si>
  <si>
    <t>マレーシア・シンガポール</t>
  </si>
  <si>
    <t>渋川高校</t>
  </si>
  <si>
    <t>高崎工業高校</t>
  </si>
  <si>
    <t>オーストラリア</t>
  </si>
  <si>
    <t>富岡高校</t>
  </si>
  <si>
    <t>太田東高校</t>
  </si>
  <si>
    <t>沼田女子高校</t>
  </si>
  <si>
    <t>シンガポール</t>
  </si>
  <si>
    <t>藤岡北高校</t>
  </si>
  <si>
    <t>タイ王国</t>
  </si>
  <si>
    <t>韓国</t>
  </si>
  <si>
    <t>桐生市立商業高校</t>
  </si>
  <si>
    <t>ベトナム</t>
  </si>
  <si>
    <t>渋川女子高校</t>
  </si>
  <si>
    <t>高崎女子高校</t>
  </si>
  <si>
    <t>香港</t>
  </si>
  <si>
    <t>勢多農林高校</t>
  </si>
  <si>
    <t>フィリピン</t>
  </si>
  <si>
    <t>インドネシア共和国</t>
  </si>
  <si>
    <t>前橋高校</t>
  </si>
  <si>
    <t>イギリス</t>
  </si>
  <si>
    <t>桐生女子高校</t>
  </si>
  <si>
    <t>カナダ</t>
  </si>
  <si>
    <t>太田高校</t>
  </si>
  <si>
    <t>館林女子高校</t>
  </si>
  <si>
    <t>伊勢崎清明高校</t>
  </si>
  <si>
    <t>館林商工高校</t>
  </si>
  <si>
    <t>太田市立太田高校</t>
  </si>
  <si>
    <t>ア　学年別</t>
  </si>
  <si>
    <t>男</t>
  </si>
  <si>
    <t>女</t>
  </si>
  <si>
    <t>計</t>
  </si>
  <si>
    <t>合計</t>
  </si>
  <si>
    <t>１年</t>
  </si>
  <si>
    <t>２年</t>
  </si>
  <si>
    <t>３年</t>
  </si>
  <si>
    <t>イ　留学地別</t>
  </si>
  <si>
    <t>ｱﾒﾘｶ</t>
  </si>
  <si>
    <t>ｵｰｽﾄﾗﾘｱ</t>
  </si>
  <si>
    <t xml:space="preserve">その他
</t>
  </si>
  <si>
    <t>エイ・エフ・エス日本協会</t>
  </si>
  <si>
    <t>ロータリークラブ</t>
  </si>
  <si>
    <t>Education First</t>
  </si>
  <si>
    <t>（平成３０年度において、留学生の受入はありません。）</t>
  </si>
  <si>
    <t>様式６</t>
  </si>
  <si>
    <t>私立高校（全日制）の国際交流</t>
  </si>
  <si>
    <t>学校名</t>
  </si>
  <si>
    <t>旅行先</t>
  </si>
  <si>
    <t>生徒数</t>
  </si>
  <si>
    <t>共愛学園高等学校</t>
  </si>
  <si>
    <t>台湾</t>
  </si>
  <si>
    <t>ニュージーランド</t>
  </si>
  <si>
    <t>高崎商科大学附属高等学校</t>
  </si>
  <si>
    <t>シンガポール・マレーシア</t>
  </si>
  <si>
    <t>東京農業大学第二高等学校</t>
  </si>
  <si>
    <t>米国</t>
  </si>
  <si>
    <t>桐生第一高等学校</t>
  </si>
  <si>
    <t>樹徳高等学校</t>
  </si>
  <si>
    <t>常磐高等学校</t>
  </si>
  <si>
    <t>カナダ</t>
  </si>
  <si>
    <t>明和県央高等学校</t>
  </si>
  <si>
    <t>ぐんま国際アカデミー高等部</t>
  </si>
  <si>
    <t>姉妹校提携 ・ 友好交流先</t>
  </si>
  <si>
    <t>Otorohanga College</t>
  </si>
  <si>
    <t>樹徳高等学校</t>
  </si>
  <si>
    <t>オーストラリア</t>
  </si>
  <si>
    <t>レッドランズ高校</t>
  </si>
  <si>
    <t>ベトナム</t>
  </si>
  <si>
    <t>Luong khanh Thien高等学校</t>
  </si>
  <si>
    <t>関東学園大学付属高等学校</t>
  </si>
  <si>
    <t>ワカティプ高校</t>
  </si>
  <si>
    <t>新島学園高等学校</t>
  </si>
  <si>
    <t>ウエストボーン・グラマースクール</t>
  </si>
  <si>
    <t xml:space="preserve">留　学　先 </t>
  </si>
  <si>
    <t xml:space="preserve"> 学　　校　　名  </t>
  </si>
  <si>
    <t xml:space="preserve">　留学生徒数 </t>
  </si>
  <si>
    <t>米国</t>
  </si>
  <si>
    <t>共愛学園高等学校</t>
  </si>
  <si>
    <t>高崎商科大学付属高等学校</t>
  </si>
  <si>
    <t>東京農業大学第二高等学校</t>
  </si>
  <si>
    <t>新島学園高等学校</t>
  </si>
  <si>
    <t>ぐんま国際アカデミー高等部</t>
  </si>
  <si>
    <t>ニュージーランド</t>
  </si>
  <si>
    <t>桐生第一高等学校</t>
  </si>
  <si>
    <t>シンガポール</t>
  </si>
  <si>
    <t>フランス</t>
  </si>
  <si>
    <t>ドイツ</t>
  </si>
  <si>
    <t>イタリア</t>
  </si>
  <si>
    <t>高崎商科大学付属高等学校</t>
  </si>
  <si>
    <t>エクアドル</t>
  </si>
  <si>
    <t>フィンランド</t>
  </si>
  <si>
    <t>ハンガリー</t>
  </si>
  <si>
    <t>合　　　計</t>
  </si>
  <si>
    <t>期　　間</t>
  </si>
  <si>
    <t>旅　 行　 先</t>
  </si>
  <si>
    <t>学　　　校　　　名</t>
  </si>
  <si>
    <t>生徒数</t>
  </si>
  <si>
    <t xml:space="preserve"> ２週間未満</t>
  </si>
  <si>
    <t>樹徳高等学校</t>
  </si>
  <si>
    <t>明和県央高等学校</t>
  </si>
  <si>
    <t>小　　計</t>
  </si>
  <si>
    <t>小　　計</t>
  </si>
  <si>
    <t>常磐高等学校</t>
  </si>
  <si>
    <t>関東学園大学附属高等学校</t>
  </si>
  <si>
    <t>フィリピン</t>
  </si>
  <si>
    <t>２週間以上</t>
  </si>
  <si>
    <t>※兼カナダ</t>
  </si>
  <si>
    <t>フィリピン</t>
  </si>
  <si>
    <t>東京農業大学第二高等学校</t>
  </si>
  <si>
    <t>オーストラリア</t>
  </si>
  <si>
    <t>カナダ</t>
  </si>
  <si>
    <t>※</t>
  </si>
  <si>
    <t>高崎健康福祉大学高崎高等学校</t>
  </si>
  <si>
    <t>合　　　　　　　　計</t>
  </si>
  <si>
    <r>
      <t>１　姉妹校提携・友好交流先</t>
    </r>
    <r>
      <rPr>
        <sz val="12"/>
        <rFont val="ＭＳ Ｐゴシック"/>
        <family val="3"/>
      </rPr>
      <t xml:space="preserve"> </t>
    </r>
  </si>
  <si>
    <t>ウ　海外への修学旅行 （平成３０年度実績）　</t>
  </si>
  <si>
    <t>エ　その他短期海外研修等</t>
  </si>
  <si>
    <t>３　長期留学（３カ月以上、平成３０年度に留学期間が入った生徒数）</t>
  </si>
  <si>
    <t>ウ  平成３０年度留学生の内訳</t>
  </si>
  <si>
    <t>４　留学生受入状況（３か月以上、平成３０年度に留学期間が入った生徒数）</t>
  </si>
  <si>
    <t>群馬大学</t>
  </si>
  <si>
    <t>教職員派遣・受入</t>
  </si>
  <si>
    <t>H30.4.4-
H30.4.26
H30.6.25-
H30.8.10
H30.9.5-
H30.10.26
H30.11.8-
H30.12.24
H31.1.13-
H31.3.29</t>
  </si>
  <si>
    <t>派遣：弘光科技大學
　中国語クラス、文化体験、学生交流</t>
  </si>
  <si>
    <t>協定校　短期研修プログラム</t>
  </si>
  <si>
    <t>県立女子大学</t>
  </si>
  <si>
    <t>海外短期研修
（語学研修等）</t>
  </si>
  <si>
    <t>イギリス</t>
  </si>
  <si>
    <t>高崎経済大学</t>
  </si>
  <si>
    <t>提携校短期語学研修</t>
  </si>
  <si>
    <t>提携校短期語学研修</t>
  </si>
  <si>
    <t>海外フィールドワーク</t>
  </si>
  <si>
    <t>上武大学</t>
  </si>
  <si>
    <t>海外研修</t>
  </si>
  <si>
    <t>共愛学園前橋国際大学</t>
  </si>
  <si>
    <t>アジア異文化研修（派遣）</t>
  </si>
  <si>
    <t>東京福祉大学</t>
  </si>
  <si>
    <t>高崎健康福祉大学</t>
  </si>
  <si>
    <t>高崎健康福祉大学</t>
  </si>
  <si>
    <t>高崎商科大学</t>
  </si>
  <si>
    <t>１　教員及び研究者の交流
２　学生の交流
３　共同研究及び研究集会の開催
４　学術上の情報、刊行物及び資料の交換</t>
  </si>
  <si>
    <t>１　教職員、研究者及び学生の交流
２　学術文献の交換
３　共同研究など広く学術及び教育上の交流を促進</t>
  </si>
  <si>
    <t>１　学生・教職員の交流
２　研究情報と教育的情報の交換、及び共同出版物
３　共同研究プロジェクト
４　共同教育プログラム
５　セミナー、学科、研修の共同開催
６　教授法の推進</t>
  </si>
  <si>
    <t>１　教職員の交流
２　学術共同研究の実施
３　学術上の各種の資料、文献等の交換
４　学生の交流
５　その他、両大学の教育・研究交流の発展に寄与する事項</t>
  </si>
  <si>
    <t>１　情報交換・工学教育に関する案内、要覧、カリキュラム等・出版物、構成員、施設・進行中の研究プロジェクト
２　教員の交流</t>
  </si>
  <si>
    <t>H26.9. 1</t>
  </si>
  <si>
    <t>H26.9. 9</t>
  </si>
  <si>
    <t>H26.11. 7</t>
  </si>
  <si>
    <t>新島学園短期大学</t>
  </si>
  <si>
    <t>１　海外への修学旅行（平成３０年度実績）</t>
  </si>
  <si>
    <t>２　姉妹校交流  （平成３０年度実績）</t>
  </si>
  <si>
    <t>３　留学（３ヶ月以上）生徒数（平成３０年度実績）</t>
  </si>
  <si>
    <t>４　生徒の外国への研修旅行 （平成３０年度実績）</t>
  </si>
  <si>
    <t>受入：ホーチミン医科薬科大学（健康福祉学部・保健医療学部・人間発達学部）
授業・特別講義受講、ディスカッション、病院・施設訪問、学生交流、文化体験等</t>
  </si>
  <si>
    <t>受入：ホーチミン医科薬科大学（薬学部）
授業・特別講義受講、ディスカッション、病院・施設訪問、研究所・企業訪問、学生交流、文化体験等</t>
  </si>
  <si>
    <t>受入：タマサート大学（看護学科）
　特別講義受講、ディスカッション、病院・施設訪問、カンファレンス、学生交流、文化体験等</t>
  </si>
  <si>
    <t>派遣：ヤムク大学（全学科）
　講義参加、病院・施設訪問、小学校・幼稚園訪問、学生交流、文化体験等</t>
  </si>
  <si>
    <t>受入：ヤムク大学・弘光科技大學（全学科）
　講義参加、ディスカッション、病院・施設訪問、学生交流、文化体験等</t>
  </si>
  <si>
    <t>受入：フレセニウス大学（理学療法学科）
　講義・実習参加、グループワーク、病院・施設訪問、学生交流、文化体験等</t>
  </si>
  <si>
    <t>派遣：ホーチミン医科薬科大学（全学科）
　講義・実験参加、病院・施設訪問、小学校訪問、学生交流、文化体験等</t>
  </si>
  <si>
    <t>派遣：タマサート大学（看護学科）
　講義参加、ディスカッション、病院・施設訪問、学生交流、文化体験等</t>
  </si>
  <si>
    <t>派遣：フレセニウス大学（理学療法学科）
　講義・実習参加、病院・施設訪問、グループワーク、学生交流、文化体験等</t>
  </si>
  <si>
    <t>受入・カンボジアメコン大学との学術交流に関する協定に基づき「学生サポート業務体験」を本学の赤城山研修センターにて行った。（日本語、ビジネスマナー、接遇体験等）</t>
  </si>
  <si>
    <t>受入・高雄科技大学との交換留学に関する協定に基づき、秋学期間就学した。</t>
  </si>
  <si>
    <t>受入・黄河科技学院、安徽師範大学、天津科技大学、東北師範大学人文学院、揚州大学、遼寧対外経貿学院との交換留学に関する協定に基づき、春学期間就学した。</t>
  </si>
  <si>
    <t>留学生10名
日本人学生7名</t>
  </si>
  <si>
    <t>派遣：チェンマイ大学
教員の交流　研究情報等の交換</t>
  </si>
  <si>
    <t>派遣：東海大学
学会参加・講演実施
共同研究打合せ　教員の交流</t>
  </si>
  <si>
    <t>受入・セミナー講演</t>
  </si>
  <si>
    <t>受入・研究打合せ</t>
  </si>
  <si>
    <t>受入・共同研究打合せ及びセミナー講演</t>
  </si>
  <si>
    <t>受入・国際シンポジウム参加・講演</t>
  </si>
  <si>
    <t>受入・研究打合せ及びセミナー講演</t>
  </si>
  <si>
    <t>派遣・キーストンシンポジウムに参加，ポスター発表・情報収集</t>
  </si>
  <si>
    <t>派遣）台湾の社会・文化を実体験し、現地の市民・学生と直接交流する体験学修</t>
  </si>
  <si>
    <t>受入・中山大学南方学院との交換留学に関する協定に基づき、秋学期間就学した。</t>
  </si>
  <si>
    <t>6ヶ月以上、1年以内の長期研修として学生を派遣した。</t>
  </si>
  <si>
    <t>グローバル人材育成事業｢明石塾｣研修の一環として、県内高校生20名を引率し、現地において学校訪問、企業訪問、フィールドワーク等を行った。</t>
  </si>
  <si>
    <t>建築ワークショップ　　(建築学科海外研修)</t>
  </si>
  <si>
    <t>NCSP'19に参加</t>
  </si>
  <si>
    <t>受入：　　　　　　　　　　　　　　　　　　　　　　　　　　　　　　　機械工学科　1名　　　　　　　　　　　　　　　　　　　　　　　　　物質工学科　1名
環境都市工学科　1名</t>
  </si>
  <si>
    <t>大学等研修機関での2週間以上、6ヶ月未満の短期研修として各国に学生を派遣した。</t>
  </si>
  <si>
    <t>派遣・ヴィクトリア大学ランゲージセンターにて4週間の語学研修プログラム</t>
  </si>
  <si>
    <r>
      <rPr>
        <sz val="11"/>
        <color indexed="8"/>
        <rFont val="ＭＳ Ｐゴシック"/>
        <family val="3"/>
      </rPr>
      <t>派遣・モンペリエがん研究所(IRCM)にて研究・講演</t>
    </r>
  </si>
  <si>
    <r>
      <rPr>
        <sz val="11"/>
        <color indexed="8"/>
        <rFont val="ＭＳ Ｐゴシック"/>
        <family val="3"/>
      </rPr>
      <t>受入・ハートフォード病院  関東がん専門医療人養成拠点第2回ゲノム医療学国際シンポジウムにて、特別講演</t>
    </r>
  </si>
  <si>
    <r>
      <rPr>
        <sz val="11"/>
        <color indexed="8"/>
        <rFont val="ＭＳ Ｐゴシック"/>
        <family val="3"/>
      </rPr>
      <t>派遣・JICA草の根事業に関わる打合せ</t>
    </r>
  </si>
  <si>
    <r>
      <rPr>
        <sz val="11"/>
        <color indexed="8"/>
        <rFont val="ＭＳ Ｐゴシック"/>
        <family val="3"/>
      </rPr>
      <t>派遣・JICA草の根事業に関わる調査</t>
    </r>
  </si>
  <si>
    <r>
      <rPr>
        <sz val="11"/>
        <color indexed="8"/>
        <rFont val="ＭＳ Ｐゴシック"/>
        <family val="3"/>
      </rPr>
      <t>派遣・タイ王国ランシット大学でのスタディ~ツア~</t>
    </r>
  </si>
  <si>
    <r>
      <rPr>
        <sz val="11"/>
        <color indexed="8"/>
        <rFont val="ＭＳ Ｐゴシック"/>
        <family val="3"/>
      </rPr>
      <t>受入・クイーンズランド大学  JNHS-InterLACE 合同研究会議及び国際保健学研究シンポジウム</t>
    </r>
  </si>
  <si>
    <r>
      <rPr>
        <sz val="11"/>
        <color indexed="8"/>
        <rFont val="ＭＳ Ｐゴシック"/>
        <family val="3"/>
      </rPr>
      <t>派遣・第1回西太平洋地域におけるWHO協力センターの地域フォーラム参加</t>
    </r>
  </si>
  <si>
    <r>
      <rPr>
        <sz val="11"/>
        <color indexed="8"/>
        <rFont val="ＭＳ Ｐゴシック"/>
        <family val="3"/>
      </rPr>
      <t>派遣・第1回ASEANIPE meetingで他職種連携教育に関する講義</t>
    </r>
  </si>
  <si>
    <r>
      <rPr>
        <sz val="11"/>
        <color indexed="8"/>
        <rFont val="ＭＳ Ｐゴシック"/>
        <family val="3"/>
      </rPr>
      <t>派遣・医療安全におけるWHO関連研究についての打ち合わせ</t>
    </r>
  </si>
  <si>
    <r>
      <rPr>
        <sz val="11"/>
        <color indexed="8"/>
        <rFont val="ＭＳ Ｐゴシック"/>
        <family val="3"/>
      </rPr>
      <t>派遣・Northobranchius Symposium に参加，講演・情報収集</t>
    </r>
  </si>
  <si>
    <r>
      <rPr>
        <sz val="11"/>
        <color indexed="8"/>
        <rFont val="ＭＳ Ｐゴシック"/>
        <family val="3"/>
      </rPr>
      <t>派遣・第13回ゼブラフィッシュ会議ワークショップにて情報収集・発表</t>
    </r>
  </si>
  <si>
    <r>
      <rPr>
        <sz val="11"/>
        <color indexed="8"/>
        <rFont val="ＭＳ Ｐゴシック"/>
        <family val="3"/>
      </rPr>
      <t>派遣・第78回アメリカ糖尿病学会に参加，ポスター発表・情報収集</t>
    </r>
  </si>
  <si>
    <r>
      <rPr>
        <sz val="11"/>
        <color indexed="8"/>
        <rFont val="ＭＳ Ｐゴシック"/>
        <family val="3"/>
      </rPr>
      <t>派遣・第26回摂取行動学研究会に出席，ポスター発表・情報収集</t>
    </r>
  </si>
  <si>
    <r>
      <rPr>
        <sz val="11"/>
        <color indexed="8"/>
        <rFont val="ＭＳ Ｐゴシック"/>
        <family val="3"/>
      </rPr>
      <t>派遣・第54回ヨーロッパ糖尿病学会年次学術集会で発表・情報交換</t>
    </r>
  </si>
  <si>
    <r>
      <rPr>
        <sz val="11"/>
        <color indexed="8"/>
        <rFont val="ＭＳ Ｐゴシック"/>
        <family val="3"/>
      </rPr>
      <t>派遣・Nothobranchius furzeriの飼育施設の見学，情報収集</t>
    </r>
  </si>
  <si>
    <r>
      <rPr>
        <sz val="11"/>
        <color indexed="8"/>
        <rFont val="ＭＳ Ｐゴシック"/>
        <family val="3"/>
      </rPr>
      <t>派遣：MARA技術大学トレンガヌ校　学会参加・講演実施　教員の交流、研究情報等の交換
短期留学プログラム内容の確認、研究情報等の交換</t>
    </r>
  </si>
  <si>
    <r>
      <rPr>
        <sz val="11"/>
        <color indexed="8"/>
        <rFont val="ＭＳ Ｐゴシック"/>
        <family val="3"/>
      </rPr>
      <t>受入：マラ技術大学　日本アジア青少年サイエンス交流事業実施(さくらサイエンスプラン）　教員の交流</t>
    </r>
  </si>
  <si>
    <r>
      <rPr>
        <sz val="11"/>
        <color indexed="8"/>
        <rFont val="ＭＳ Ｐゴシック"/>
        <family val="3"/>
      </rPr>
      <t>受入：マヒドン技術大学　日本アジア青少年サイエンス交流事業実施(さくらサイエンスプラン）　教員の交流</t>
    </r>
  </si>
  <si>
    <r>
      <rPr>
        <sz val="11"/>
        <color indexed="8"/>
        <rFont val="ＭＳ Ｐゴシック"/>
        <family val="3"/>
      </rPr>
      <t>受入：大連工業大学　日本アジア青少年サイエンス交流事業実施(さくらサイエンスプラン）　教員の交流</t>
    </r>
  </si>
  <si>
    <r>
      <rPr>
        <sz val="11"/>
        <color indexed="8"/>
        <rFont val="ＭＳ Ｐゴシック"/>
        <family val="3"/>
      </rPr>
      <t>派遣：群馬大学-モンゴル国立医科学大学間看護国際研修プログラム</t>
    </r>
  </si>
  <si>
    <r>
      <rPr>
        <sz val="11"/>
        <color indexed="8"/>
        <rFont val="ＭＳ Ｐゴシック"/>
        <family val="3"/>
      </rPr>
      <t>派遣：MARA技術大学への短期留学による語学力の向上と異文化理解</t>
    </r>
  </si>
  <si>
    <r>
      <rPr>
        <sz val="11"/>
        <color indexed="8"/>
        <rFont val="ＭＳ Ｐゴシック"/>
        <family val="3"/>
      </rPr>
      <t>ICARM2018での発表</t>
    </r>
  </si>
  <si>
    <r>
      <rPr>
        <sz val="11"/>
        <color indexed="8"/>
        <rFont val="ＭＳ Ｐゴシック"/>
        <family val="3"/>
      </rPr>
      <t>経済学部　21名
地域政策学部　85名</t>
    </r>
  </si>
  <si>
    <r>
      <rPr>
        <sz val="11"/>
        <color indexed="8"/>
        <rFont val="ＭＳ Ｐゴシック"/>
        <family val="3"/>
      </rPr>
      <t>経済・経営研究科　1名
地域政策研究科　3名</t>
    </r>
  </si>
  <si>
    <r>
      <rPr>
        <sz val="11"/>
        <color indexed="8"/>
        <rFont val="ＭＳ Ｐゴシック"/>
        <family val="3"/>
      </rPr>
      <t>国際交流プログラム in Hawaii。ハワイ大学マノア校において、ネイティブ教員による語学研修を受講できる短期間の海外研修を実施した。</t>
    </r>
  </si>
  <si>
    <r>
      <rPr>
        <sz val="11"/>
        <color indexed="8"/>
        <rFont val="ＭＳ Ｐゴシック"/>
        <family val="3"/>
      </rPr>
      <t>海外語学研修 in Vancouver。カナダ・バンクーバーにおいて、ネイティブ教員による英会話の講義の受講や、現地でのホームステイを体験できる短期間の海外研修を実施した。</t>
    </r>
  </si>
  <si>
    <r>
      <rPr>
        <sz val="11"/>
        <color indexed="8"/>
        <rFont val="ＭＳ Ｐゴシック"/>
        <family val="3"/>
      </rPr>
      <t>トレーニングの本場、アメリカ・NSCA本部において、学生がトレーニングに関する講義と実技を学ぶ研修を実施した。</t>
    </r>
  </si>
  <si>
    <r>
      <rPr>
        <sz val="11"/>
        <color indexed="8"/>
        <rFont val="ＭＳ Ｐゴシック"/>
        <family val="3"/>
      </rPr>
      <t>マレーシア/クチンにて「グローバル・シチズンシップ」教育をベースに据えた体験型、
参加型の海外研修</t>
    </r>
  </si>
  <si>
    <r>
      <rPr>
        <sz val="11"/>
        <color indexed="8"/>
        <rFont val="ＭＳ Ｐゴシック"/>
        <family val="3"/>
      </rPr>
      <t>派遣）提携校のミズーリ州立大学にて7か月の語学研修</t>
    </r>
  </si>
  <si>
    <r>
      <rPr>
        <sz val="11"/>
        <color indexed="8"/>
        <rFont val="ＭＳ Ｐゴシック"/>
        <family val="3"/>
      </rPr>
      <t>派遣）提携校のミズーリ州立大学にて4か月の語学研修</t>
    </r>
  </si>
  <si>
    <r>
      <rPr>
        <sz val="11"/>
        <color indexed="8"/>
        <rFont val="ＭＳ Ｐゴシック"/>
        <family val="3"/>
      </rPr>
      <t>派遣）提携校：ブリティッシュ・コロンビア大学にて6週間の語学研修</t>
    </r>
  </si>
  <si>
    <r>
      <rPr>
        <sz val="11"/>
        <color indexed="8"/>
        <rFont val="ＭＳ Ｐゴシック"/>
        <family val="3"/>
      </rPr>
      <t>派遣）ILACにて4週間の語学研修</t>
    </r>
  </si>
  <si>
    <r>
      <rPr>
        <sz val="11"/>
        <color indexed="8"/>
        <rFont val="ＭＳ Ｐゴシック"/>
        <family val="3"/>
      </rPr>
      <t>派遣）提携校：マッコーリー大学にて6週間の語学研修</t>
    </r>
  </si>
  <si>
    <r>
      <rPr>
        <sz val="11"/>
        <color indexed="8"/>
        <rFont val="ＭＳ Ｐゴシック"/>
        <family val="3"/>
      </rPr>
      <t>派遣）提携校：ボンド大学にて4週間の語学研修</t>
    </r>
  </si>
  <si>
    <r>
      <rPr>
        <sz val="11"/>
        <color indexed="8"/>
        <rFont val="ＭＳ Ｐゴシック"/>
        <family val="3"/>
      </rPr>
      <t>派遣）提携校：ワイカト大学にて6週間の語学研修</t>
    </r>
  </si>
  <si>
    <r>
      <rPr>
        <sz val="11"/>
        <color indexed="8"/>
        <rFont val="ＭＳ Ｐゴシック"/>
        <family val="3"/>
      </rPr>
      <t>派遣）提携校：IELS大学にて4週間の語学研修</t>
    </r>
  </si>
  <si>
    <r>
      <rPr>
        <sz val="11"/>
        <color indexed="8"/>
        <rFont val="ＭＳ Ｐゴシック"/>
        <family val="3"/>
      </rPr>
      <t>派遣）提携校：慶熙大学にて3週間の語学研修</t>
    </r>
  </si>
  <si>
    <r>
      <rPr>
        <sz val="11"/>
        <color indexed="8"/>
        <rFont val="ＭＳ Ｐゴシック"/>
        <family val="3"/>
      </rPr>
      <t>派遣）グローバル見聞を深めるHONORSプログラム履修1年生向け研修</t>
    </r>
  </si>
  <si>
    <r>
      <rPr>
        <sz val="11"/>
        <color indexed="8"/>
        <rFont val="ＭＳ Ｐゴシック"/>
        <family val="3"/>
      </rPr>
      <t>派遣）協定校：西安外国語大学にて7か月間の語学研修</t>
    </r>
  </si>
  <si>
    <r>
      <rPr>
        <sz val="11"/>
        <color indexed="8"/>
        <rFont val="ＭＳ Ｐゴシック"/>
        <family val="3"/>
      </rPr>
      <t>派遣）協定校：醒吾科技大学にて7か月の語学研修</t>
    </r>
  </si>
  <si>
    <r>
      <rPr>
        <sz val="11"/>
        <color indexed="8"/>
        <rFont val="ＭＳ Ｐゴシック"/>
        <family val="3"/>
      </rPr>
      <t>受入）協定校：西安外国語大学からの受入　H30年度</t>
    </r>
  </si>
  <si>
    <r>
      <rPr>
        <sz val="11"/>
        <color indexed="8"/>
        <rFont val="ＭＳ Ｐゴシック"/>
        <family val="3"/>
      </rPr>
      <t>受入）協定校：ディミトリエ・カンテミール大学からの受入　H30年度</t>
    </r>
  </si>
  <si>
    <r>
      <rPr>
        <sz val="11"/>
        <color indexed="8"/>
        <rFont val="ＭＳ Ｐゴシック"/>
        <family val="3"/>
      </rPr>
      <t>受入）協定校：ヴェリコ・タルノヴォ大学からの受入　H30年度</t>
    </r>
  </si>
  <si>
    <r>
      <rPr>
        <sz val="11"/>
        <color indexed="8"/>
        <rFont val="ＭＳ Ｐゴシック"/>
        <family val="3"/>
      </rPr>
      <t>受入）協定校：バリア・ブンタウ大学からの受入　H30年度</t>
    </r>
  </si>
  <si>
    <r>
      <rPr>
        <sz val="11"/>
        <color indexed="8"/>
        <rFont val="ＭＳ Ｐゴシック"/>
        <family val="3"/>
      </rPr>
      <t>派遣：シドニー大学 Center for English Teaching(全学科)
英語研修、シドニー大学学生との交流、文化体験等</t>
    </r>
  </si>
  <si>
    <r>
      <rPr>
        <sz val="11"/>
        <color indexed="8"/>
        <rFont val="ＭＳ Ｐゴシック"/>
        <family val="3"/>
      </rPr>
      <t>派遣：フランクフルト応用科学(全学科)
　講義、病院・施設・教育機関訪問、学生交流、文化体験</t>
    </r>
  </si>
  <si>
    <r>
      <rPr>
        <sz val="11"/>
        <color indexed="8"/>
        <rFont val="ＭＳ Ｐゴシック"/>
        <family val="3"/>
      </rPr>
      <t>派遣：JAMK大学(理学療法学科)
　臨床実習を主体とした理学療法に関するフィールドワーク</t>
    </r>
  </si>
  <si>
    <r>
      <rPr>
        <sz val="11"/>
        <color indexed="8"/>
        <rFont val="ＭＳ Ｐゴシック"/>
        <family val="3"/>
      </rPr>
      <t>受入：JAMK大学(理学療法学科)
臨床実習を主体とした理学療法に関するフィールドワーク</t>
    </r>
  </si>
  <si>
    <r>
      <rPr>
        <sz val="11"/>
        <color indexed="8"/>
        <rFont val="ＭＳ Ｐゴシック"/>
        <family val="3"/>
      </rPr>
      <t>受入：フランクフルト応用科学大学(社会福祉学科)
　講義、病院・施設訪問、学生交流、文化体験等</t>
    </r>
  </si>
  <si>
    <r>
      <t>語学研修を兼ねた</t>
    </r>
    <r>
      <rPr>
        <sz val="11"/>
        <color indexed="8"/>
        <rFont val="ＭＳ Ｐゴシック"/>
        <family val="3"/>
      </rPr>
      <t>1か月間の海外インターンシップ</t>
    </r>
  </si>
  <si>
    <r>
      <rPr>
        <sz val="11"/>
        <color indexed="8"/>
        <rFont val="ＭＳ Ｐゴシック"/>
        <family val="3"/>
      </rPr>
      <t>3週間の海外インターンシップ</t>
    </r>
  </si>
  <si>
    <r>
      <rPr>
        <sz val="11"/>
        <color indexed="8"/>
        <rFont val="ＭＳ Ｐゴシック"/>
        <family val="3"/>
      </rPr>
      <t>1週間の異文化体験プログラム。協定先であるフォンドン大学及びハノイ国家大学の学生との交流、ヘリテージツアー等</t>
    </r>
  </si>
  <si>
    <r>
      <t>アメリカのハワイで語学研修を兼ねたボランティアを行う</t>
    </r>
    <r>
      <rPr>
        <sz val="11"/>
        <color indexed="8"/>
        <rFont val="ＭＳ Ｐゴシック"/>
        <family val="3"/>
      </rPr>
      <t>1週間のプログラム</t>
    </r>
  </si>
  <si>
    <r>
      <t>協定先である</t>
    </r>
    <r>
      <rPr>
        <sz val="11"/>
        <color indexed="8"/>
        <rFont val="ＭＳ Ｐゴシック"/>
        <family val="3"/>
      </rPr>
      <t>MINA日本語学校から教員をインターンシップとして受入</t>
    </r>
  </si>
  <si>
    <r>
      <t>派遣・レジャイナ大学にて</t>
    </r>
    <r>
      <rPr>
        <sz val="11"/>
        <color indexed="8"/>
        <rFont val="ＭＳ Ｐゴシック"/>
        <family val="3"/>
      </rPr>
      <t>2週間の語学研修プログラム</t>
    </r>
  </si>
  <si>
    <r>
      <t>派遣・アレリアノ大学にて</t>
    </r>
    <r>
      <rPr>
        <sz val="11"/>
        <color indexed="8"/>
        <rFont val="ＭＳ Ｐゴシック"/>
        <family val="3"/>
      </rPr>
      <t>1週間の福祉・医療ボランティア研修プログラム</t>
    </r>
  </si>
  <si>
    <r>
      <rPr>
        <sz val="11"/>
        <color indexed="8"/>
        <rFont val="ＭＳ Ｐゴシック"/>
        <family val="3"/>
      </rPr>
      <t xml:space="preserve">ロサンゼルスにて(全学科対象プログラム)
「トーランス・メモリアル・メディカルセンター」(総合病院)訪問 
「サン・ライズ」(高齢者ケア施設)訪問 
「マクドナルド・チルドレンズハウス」(難病を持つ子供の支援施設)訪問 </t>
    </r>
  </si>
  <si>
    <r>
      <rPr>
        <sz val="11"/>
        <color indexed="8"/>
        <rFont val="ＭＳ Ｐゴシック"/>
        <family val="3"/>
      </rPr>
      <t>ハワイにて(全学科対象プログラム)
「Global Nursing Education &amp; Consultation」 による研修
「クィーンズメディカルセンター」(救急医療病院)訪問
「プラザ・ワイキキ」(介護施設)訪問</t>
    </r>
  </si>
  <si>
    <r>
      <rPr>
        <sz val="11"/>
        <color indexed="8"/>
        <rFont val="ＭＳ Ｐゴシック"/>
        <family val="3"/>
      </rPr>
      <t>クアラルンプールにて(理学療法学科対象プログラム)
「プリンスコートメディカルセンター」(総合病院)訪問
「リンカーン大学」(提携校)の教育プログラム受講
「リンカーン大学」(提携校)の教員及び学生との交流会</t>
    </r>
  </si>
  <si>
    <r>
      <rPr>
        <sz val="11"/>
        <color indexed="8"/>
        <rFont val="ＭＳ Ｐゴシック"/>
        <family val="3"/>
      </rPr>
      <t xml:space="preserve">ロサンゼルスにて(全学科対象プログラム)
「カリフォルニア州立大学ロサンゼルス校」訪問、教員及び学生との交流
「トーランス・メモリアル・メディカルセンター」(総合病院)訪問 
「サン・ライズ」(高齢者ケア施設)訪問 
「マクドナルド・チルドレンズハウス」(難病を持つ子供の支援施設)訪問 </t>
    </r>
  </si>
  <si>
    <r>
      <rPr>
        <sz val="11"/>
        <color indexed="8"/>
        <rFont val="ＭＳ Ｐゴシック"/>
        <family val="3"/>
      </rPr>
      <t>UCI（ｶﾘﾌｫﾙﾆｱ大学ｱｰﾊﾞｲﾝ校）　
10週間語学研修</t>
    </r>
  </si>
  <si>
    <r>
      <rPr>
        <sz val="11"/>
        <color indexed="8"/>
        <rFont val="ＭＳ Ｐゴシック"/>
        <family val="3"/>
      </rPr>
      <t>UCI（ｶﾘﾌｫﾙﾆｱ大学ｱｰﾊﾞｲﾝ校）　
4週間語学研修</t>
    </r>
  </si>
  <si>
    <r>
      <rPr>
        <sz val="11"/>
        <color indexed="8"/>
        <rFont val="ＭＳ Ｐゴシック"/>
        <family val="3"/>
      </rPr>
      <t>様式１</t>
    </r>
    <r>
      <rPr>
        <b/>
        <sz val="11"/>
        <color indexed="8"/>
        <rFont val="ＭＳ Ｐゴシック"/>
        <family val="3"/>
      </rPr>
      <t>　</t>
    </r>
    <r>
      <rPr>
        <b/>
        <sz val="16"/>
        <color indexed="8"/>
        <rFont val="ＭＳ Ｐゴシック"/>
        <family val="3"/>
      </rPr>
      <t>大学等の国際交流活動（平成３０年度実績）</t>
    </r>
  </si>
  <si>
    <t>JICA＆JST
地球規模課題対応国際科学技術協力プログラム【SATREPS】</t>
  </si>
  <si>
    <t>JICA＆AMED
地球規模課題対応国際科学技術協力プログラム【SATREPS】</t>
  </si>
  <si>
    <t>JSPS
科学研究費助成事業（国際共同研究加速基金）</t>
  </si>
  <si>
    <r>
      <rPr>
        <sz val="11"/>
        <color indexed="8"/>
        <rFont val="ＭＳ Ｐゴシック"/>
        <family val="3"/>
      </rPr>
      <t>JSPS
二国間交流事業</t>
    </r>
  </si>
  <si>
    <r>
      <rPr>
        <sz val="11"/>
        <color indexed="8"/>
        <rFont val="ＭＳ Ｐゴシック"/>
        <family val="3"/>
      </rPr>
      <t>H31.2.25～H31.3.2</t>
    </r>
  </si>
  <si>
    <r>
      <rPr>
        <sz val="11"/>
        <color indexed="8"/>
        <rFont val="ＭＳ Ｐゴシック"/>
        <family val="3"/>
      </rPr>
      <t>H31.3.28～H31.3.31</t>
    </r>
  </si>
  <si>
    <r>
      <rPr>
        <sz val="11"/>
        <color indexed="8"/>
        <rFont val="ＭＳ Ｐゴシック"/>
        <family val="3"/>
      </rPr>
      <t>H30.6.7～H30.6.10</t>
    </r>
  </si>
  <si>
    <r>
      <rPr>
        <sz val="11"/>
        <color indexed="8"/>
        <rFont val="ＭＳ Ｐゴシック"/>
        <family val="3"/>
      </rPr>
      <t>H30.6.24～
H30.6.30</t>
    </r>
  </si>
  <si>
    <r>
      <rPr>
        <sz val="11"/>
        <color indexed="8"/>
        <rFont val="ＭＳ Ｐゴシック"/>
        <family val="3"/>
      </rPr>
      <t>H30.8.7～
H30.8.12</t>
    </r>
  </si>
  <si>
    <r>
      <rPr>
        <sz val="11"/>
        <color indexed="8"/>
        <rFont val="ＭＳ Ｐゴシック"/>
        <family val="3"/>
      </rPr>
      <t>H30.8.30～
H30.9.3</t>
    </r>
  </si>
  <si>
    <r>
      <rPr>
        <sz val="11"/>
        <color indexed="8"/>
        <rFont val="ＭＳ Ｐゴシック"/>
        <family val="3"/>
      </rPr>
      <t>H30.9.28～
H30.10.7</t>
    </r>
  </si>
  <si>
    <r>
      <rPr>
        <sz val="11"/>
        <color indexed="8"/>
        <rFont val="ＭＳ Ｐゴシック"/>
        <family val="3"/>
      </rPr>
      <t>H30.10.22～
H30.10.27</t>
    </r>
  </si>
  <si>
    <r>
      <rPr>
        <sz val="11"/>
        <color indexed="8"/>
        <rFont val="ＭＳ Ｐゴシック"/>
        <family val="3"/>
      </rPr>
      <t>H30.11.25～
H30.11.19</t>
    </r>
  </si>
  <si>
    <r>
      <rPr>
        <sz val="11"/>
        <color indexed="8"/>
        <rFont val="ＭＳ Ｐゴシック"/>
        <family val="3"/>
      </rPr>
      <t>H30.11.23～
H30.11.26</t>
    </r>
  </si>
  <si>
    <r>
      <rPr>
        <sz val="11"/>
        <color indexed="8"/>
        <rFont val="ＭＳ Ｐゴシック"/>
        <family val="3"/>
      </rPr>
      <t>H30.12.15～
H30.12.18</t>
    </r>
  </si>
  <si>
    <r>
      <rPr>
        <sz val="11"/>
        <color indexed="8"/>
        <rFont val="ＭＳ Ｐゴシック"/>
        <family val="3"/>
      </rPr>
      <t>H31.2.9～
H31.3.7</t>
    </r>
  </si>
  <si>
    <r>
      <rPr>
        <sz val="11"/>
        <color indexed="8"/>
        <rFont val="ＭＳ Ｐゴシック"/>
        <family val="3"/>
      </rPr>
      <t>H31.3.21～
H31.3.26</t>
    </r>
  </si>
  <si>
    <r>
      <rPr>
        <sz val="11"/>
        <color indexed="8"/>
        <rFont val="ＭＳ Ｐゴシック"/>
        <family val="3"/>
      </rPr>
      <t>H30.4.22～
H30.4.26</t>
    </r>
  </si>
  <si>
    <r>
      <rPr>
        <sz val="11"/>
        <color indexed="8"/>
        <rFont val="ＭＳ Ｐゴシック"/>
        <family val="3"/>
      </rPr>
      <t>H30.5.23～
H30.5.27</t>
    </r>
  </si>
  <si>
    <r>
      <rPr>
        <sz val="11"/>
        <color indexed="8"/>
        <rFont val="ＭＳ Ｐゴシック"/>
        <family val="3"/>
      </rPr>
      <t>H30.6.6～
H30.6.10</t>
    </r>
  </si>
  <si>
    <r>
      <rPr>
        <sz val="11"/>
        <color indexed="8"/>
        <rFont val="ＭＳ Ｐゴシック"/>
        <family val="3"/>
      </rPr>
      <t>H30.9.24～
H30.9.29</t>
    </r>
  </si>
  <si>
    <r>
      <rPr>
        <sz val="11"/>
        <color indexed="8"/>
        <rFont val="ＭＳ Ｐゴシック"/>
        <family val="3"/>
      </rPr>
      <t>H30.11.19～
H30.11.26</t>
    </r>
  </si>
  <si>
    <r>
      <rPr>
        <sz val="11"/>
        <color indexed="8"/>
        <rFont val="ＭＳ Ｐゴシック"/>
        <family val="3"/>
      </rPr>
      <t>H30.11.4～
H30.11.7</t>
    </r>
  </si>
  <si>
    <r>
      <rPr>
        <sz val="11"/>
        <color indexed="8"/>
        <rFont val="ＭＳ Ｐゴシック"/>
        <family val="3"/>
      </rPr>
      <t>H30.11.20～
H30.11.24</t>
    </r>
  </si>
  <si>
    <r>
      <rPr>
        <sz val="11"/>
        <color indexed="8"/>
        <rFont val="ＭＳ Ｐゴシック"/>
        <family val="3"/>
      </rPr>
      <t>H30.12.5～
H30.12.8</t>
    </r>
  </si>
  <si>
    <r>
      <rPr>
        <sz val="11"/>
        <color indexed="8"/>
        <rFont val="ＭＳ Ｐゴシック"/>
        <family val="3"/>
      </rPr>
      <t>H30.11.11～
H30.11.13</t>
    </r>
  </si>
  <si>
    <r>
      <rPr>
        <sz val="11"/>
        <color indexed="8"/>
        <rFont val="ＭＳ Ｐゴシック"/>
        <family val="3"/>
      </rPr>
      <t>H30.11.21～
H30.11.24</t>
    </r>
  </si>
  <si>
    <r>
      <rPr>
        <sz val="11"/>
        <color indexed="8"/>
        <rFont val="ＭＳ Ｐゴシック"/>
        <family val="3"/>
      </rPr>
      <t>H30.12.5～
H30.12.9</t>
    </r>
  </si>
  <si>
    <r>
      <rPr>
        <sz val="11"/>
        <color indexed="8"/>
        <rFont val="ＭＳ Ｐゴシック"/>
        <family val="3"/>
      </rPr>
      <t>H30.12.11～
H30.12.16</t>
    </r>
  </si>
  <si>
    <r>
      <rPr>
        <sz val="11"/>
        <color indexed="8"/>
        <rFont val="ＭＳ Ｐゴシック"/>
        <family val="3"/>
      </rPr>
      <t>H31.1.12～
H31.1.18</t>
    </r>
  </si>
  <si>
    <r>
      <rPr>
        <sz val="11"/>
        <color indexed="8"/>
        <rFont val="ＭＳ Ｐゴシック"/>
        <family val="3"/>
      </rPr>
      <t>H30.9.2～
H30.9.9</t>
    </r>
  </si>
  <si>
    <r>
      <rPr>
        <sz val="11"/>
        <color indexed="8"/>
        <rFont val="ＭＳ Ｐゴシック"/>
        <family val="3"/>
      </rPr>
      <t>H30.10.7～H30.10.10　4名
H30.10.7～H30.10.9　2名</t>
    </r>
  </si>
  <si>
    <r>
      <rPr>
        <sz val="11"/>
        <color indexed="8"/>
        <rFont val="ＭＳ Ｐゴシック"/>
        <family val="3"/>
      </rPr>
      <t>H30.8.25～H30.8.30　</t>
    </r>
  </si>
  <si>
    <r>
      <rPr>
        <sz val="11"/>
        <color indexed="8"/>
        <rFont val="ＭＳ Ｐゴシック"/>
        <family val="3"/>
      </rPr>
      <t>H30.8.14～H30.8.19</t>
    </r>
  </si>
  <si>
    <r>
      <rPr>
        <sz val="11"/>
        <color indexed="8"/>
        <rFont val="ＭＳ Ｐゴシック"/>
        <family val="3"/>
      </rPr>
      <t>H30.11.7～H30.11.17 　</t>
    </r>
  </si>
  <si>
    <r>
      <rPr>
        <sz val="11"/>
        <color indexed="8"/>
        <rFont val="ＭＳ Ｐゴシック"/>
        <family val="3"/>
      </rPr>
      <t>H31.3.21～H31.3.24　</t>
    </r>
  </si>
  <si>
    <r>
      <rPr>
        <sz val="11"/>
        <color indexed="8"/>
        <rFont val="ＭＳ Ｐゴシック"/>
        <family val="3"/>
      </rPr>
      <t xml:space="preserve">H30.11.16～H30.11.21 </t>
    </r>
  </si>
  <si>
    <r>
      <rPr>
        <sz val="11"/>
        <color indexed="8"/>
        <rFont val="ＭＳ Ｐゴシック"/>
        <family val="3"/>
      </rPr>
      <t>H30.10.12～H30.10.15　4名
H30.10.12～H30.10.16　2名</t>
    </r>
  </si>
  <si>
    <r>
      <rPr>
        <sz val="11"/>
        <color indexed="8"/>
        <rFont val="ＭＳ Ｐゴシック"/>
        <family val="3"/>
      </rPr>
      <t>H30.6.24～H30.6.30　</t>
    </r>
  </si>
  <si>
    <r>
      <rPr>
        <sz val="11"/>
        <color indexed="8"/>
        <rFont val="ＭＳ Ｐゴシック"/>
        <family val="3"/>
      </rPr>
      <t>H30.7.7～H30.7.15　</t>
    </r>
  </si>
  <si>
    <r>
      <rPr>
        <sz val="11"/>
        <color indexed="8"/>
        <rFont val="ＭＳ Ｐゴシック"/>
        <family val="3"/>
      </rPr>
      <t>H30.7..16～H30.7.25　　</t>
    </r>
  </si>
  <si>
    <r>
      <rPr>
        <sz val="11"/>
        <color indexed="8"/>
        <rFont val="ＭＳ Ｐゴシック"/>
        <family val="3"/>
      </rPr>
      <t>H30.10.13～H30.10.22　1名
H31.3.26～H31.3.29　1名
H31.3.24～H31.3.29　1名</t>
    </r>
  </si>
  <si>
    <r>
      <rPr>
        <sz val="11"/>
        <color indexed="8"/>
        <rFont val="ＭＳ Ｐゴシック"/>
        <family val="3"/>
      </rPr>
      <t>H30.5.16～H30.5.19　1名
H30.5.12～H30.5.19　1名
H30.10.13～H30.10.21　1名</t>
    </r>
  </si>
  <si>
    <r>
      <rPr>
        <sz val="11"/>
        <color indexed="8"/>
        <rFont val="ＭＳ Ｐゴシック"/>
        <family val="3"/>
      </rPr>
      <t>H30.7.16～H30.7.25　</t>
    </r>
  </si>
  <si>
    <r>
      <rPr>
        <sz val="11"/>
        <color indexed="8"/>
        <rFont val="ＭＳ Ｐゴシック"/>
        <family val="3"/>
      </rPr>
      <t>H30.7.22～H30.7.27　1名
H30.11.25～H30.11.30 1名
H31.2.25～H31.2.28　1名</t>
    </r>
  </si>
  <si>
    <r>
      <rPr>
        <sz val="11"/>
        <color indexed="8"/>
        <rFont val="ＭＳ Ｐゴシック"/>
        <family val="3"/>
      </rPr>
      <t>H30.8.4～H30.8.10　</t>
    </r>
  </si>
  <si>
    <r>
      <rPr>
        <sz val="11"/>
        <color indexed="8"/>
        <rFont val="ＭＳ Ｐゴシック"/>
        <family val="3"/>
      </rPr>
      <t>H30.10.11～H30.10.14　1名
H31.3.2～H31.3.8　1名</t>
    </r>
  </si>
  <si>
    <r>
      <rPr>
        <sz val="11"/>
        <color indexed="8"/>
        <rFont val="ＭＳ Ｐゴシック"/>
        <family val="3"/>
      </rPr>
      <t>H30.9.8～H30.9.15　</t>
    </r>
  </si>
  <si>
    <r>
      <rPr>
        <sz val="11"/>
        <color indexed="8"/>
        <rFont val="ＭＳ Ｐゴシック"/>
        <family val="3"/>
      </rPr>
      <t>H30.7.12～H30.7.18　</t>
    </r>
  </si>
  <si>
    <r>
      <rPr>
        <sz val="11"/>
        <color indexed="8"/>
        <rFont val="ＭＳ Ｐゴシック"/>
        <family val="3"/>
      </rPr>
      <t>H30.7.1～H30.7.3　1名
H30.11.27～H30.12.6　1名
H30.12.3～H30.12.4　3名</t>
    </r>
  </si>
  <si>
    <r>
      <rPr>
        <sz val="11"/>
        <color indexed="8"/>
        <rFont val="ＭＳ Ｐゴシック"/>
        <family val="3"/>
      </rPr>
      <t>H30.10.13～H30.10.22　</t>
    </r>
  </si>
  <si>
    <r>
      <rPr>
        <sz val="11"/>
        <color indexed="8"/>
        <rFont val="ＭＳ Ｐゴシック"/>
        <family val="3"/>
      </rPr>
      <t>H30.6.30～H30.7.6　1名
H30.8.2～H30.8.15　1名</t>
    </r>
  </si>
  <si>
    <r>
      <rPr>
        <sz val="11"/>
        <color indexed="8"/>
        <rFont val="ＭＳ Ｐゴシック"/>
        <family val="3"/>
      </rPr>
      <t>H30.11.20～H30.11.25　</t>
    </r>
  </si>
  <si>
    <r>
      <rPr>
        <sz val="11"/>
        <color indexed="8"/>
        <rFont val="ＭＳ Ｐゴシック"/>
        <family val="3"/>
      </rPr>
      <t>H30.4.17～
H30.4.19</t>
    </r>
  </si>
  <si>
    <r>
      <rPr>
        <sz val="11"/>
        <color indexed="8"/>
        <rFont val="ＭＳ Ｐゴシック"/>
        <family val="3"/>
      </rPr>
      <t>H30.10.14～
H30.10.21</t>
    </r>
  </si>
  <si>
    <r>
      <rPr>
        <sz val="11"/>
        <color indexed="8"/>
        <rFont val="ＭＳ Ｐゴシック"/>
        <family val="3"/>
      </rPr>
      <t>H30.12.16～H30.12.25</t>
    </r>
  </si>
  <si>
    <r>
      <rPr>
        <sz val="11"/>
        <color indexed="8"/>
        <rFont val="ＭＳ Ｐゴシック"/>
        <family val="3"/>
      </rPr>
      <t>H30.12.4～
H30.12.6</t>
    </r>
  </si>
  <si>
    <r>
      <rPr>
        <sz val="11"/>
        <color indexed="8"/>
        <rFont val="ＭＳ Ｐゴシック"/>
        <family val="3"/>
      </rPr>
      <t>H31.1.26～
H31.2.1</t>
    </r>
  </si>
  <si>
    <r>
      <rPr>
        <sz val="11"/>
        <color indexed="8"/>
        <rFont val="ＭＳ Ｐゴシック"/>
        <family val="3"/>
      </rPr>
      <t>H31.3.23～
H31.3.31　</t>
    </r>
  </si>
  <si>
    <r>
      <rPr>
        <sz val="11"/>
        <color indexed="8"/>
        <rFont val="ＭＳ Ｐゴシック"/>
        <family val="3"/>
      </rPr>
      <t>H30.07.16～
H30.07.27</t>
    </r>
  </si>
  <si>
    <r>
      <rPr>
        <sz val="11"/>
        <color indexed="8"/>
        <rFont val="ＭＳ Ｐゴシック"/>
        <family val="3"/>
      </rPr>
      <t>H31.03.04～
H31.03.29</t>
    </r>
  </si>
  <si>
    <r>
      <rPr>
        <sz val="11"/>
        <color indexed="8"/>
        <rFont val="ＭＳ Ｐゴシック"/>
        <family val="3"/>
      </rPr>
      <t>H31.2.10～
R2.2.10</t>
    </r>
  </si>
  <si>
    <r>
      <rPr>
        <sz val="11"/>
        <color indexed="8"/>
        <rFont val="ＭＳ Ｐゴシック"/>
        <family val="3"/>
      </rPr>
      <t>H31.1.17～
H31.5.24 1名
H31.1.17～
H31.12.31 1名</t>
    </r>
  </si>
  <si>
    <r>
      <rPr>
        <sz val="11"/>
        <color indexed="8"/>
        <rFont val="ＭＳ Ｐゴシック"/>
        <family val="3"/>
      </rPr>
      <t>H312.18～
R2.1.31</t>
    </r>
  </si>
  <si>
    <r>
      <rPr>
        <sz val="11"/>
        <color indexed="8"/>
        <rFont val="ＭＳ Ｐゴシック"/>
        <family val="3"/>
      </rPr>
      <t>H30.08.07～
H30.08.18</t>
    </r>
  </si>
  <si>
    <r>
      <rPr>
        <sz val="11"/>
        <color indexed="8"/>
        <rFont val="ＭＳ Ｐゴシック"/>
        <family val="3"/>
      </rPr>
      <t>H30.8.25～
H30.9.23</t>
    </r>
  </si>
  <si>
    <r>
      <rPr>
        <sz val="11"/>
        <color indexed="8"/>
        <rFont val="ＭＳ Ｐゴシック"/>
        <family val="3"/>
      </rPr>
      <t>H30.8.25～
H30.9.1 1名
H30.8.25～
H30.9.3 4名
H30.8.27～
H30.9.3 8名</t>
    </r>
  </si>
  <si>
    <r>
      <rPr>
        <sz val="11"/>
        <color indexed="8"/>
        <rFont val="ＭＳ Ｐゴシック"/>
        <family val="3"/>
      </rPr>
      <t>H30.8.7～
H30.8.18</t>
    </r>
  </si>
  <si>
    <r>
      <rPr>
        <sz val="11"/>
        <color indexed="8"/>
        <rFont val="ＭＳ Ｐゴシック"/>
        <family val="3"/>
      </rPr>
      <t>H30.9.8～
H30.9.15</t>
    </r>
  </si>
  <si>
    <r>
      <rPr>
        <sz val="11"/>
        <color indexed="8"/>
        <rFont val="ＭＳ Ｐゴシック"/>
        <family val="3"/>
      </rPr>
      <t>H30.9.17～
H30.9.22</t>
    </r>
  </si>
  <si>
    <r>
      <rPr>
        <sz val="11"/>
        <color indexed="8"/>
        <rFont val="ＭＳ Ｐゴシック"/>
        <family val="3"/>
      </rPr>
      <t>H30.9.18～
H30.12.16 1名
H30.9.25～
H30.12.23 2名</t>
    </r>
  </si>
  <si>
    <r>
      <rPr>
        <sz val="11"/>
        <color indexed="8"/>
        <rFont val="ＭＳ Ｐゴシック"/>
        <family val="3"/>
      </rPr>
      <t>H30.10.29～
H30.11.4</t>
    </r>
  </si>
  <si>
    <r>
      <rPr>
        <sz val="11"/>
        <color indexed="8"/>
        <rFont val="ＭＳ Ｐゴシック"/>
        <family val="3"/>
      </rPr>
      <t>H31.1.12～
H31.1.27</t>
    </r>
  </si>
  <si>
    <r>
      <rPr>
        <sz val="11"/>
        <color indexed="8"/>
        <rFont val="ＭＳ Ｐゴシック"/>
        <family val="3"/>
      </rPr>
      <t>H31.1.10～
H31.1.28</t>
    </r>
  </si>
  <si>
    <r>
      <rPr>
        <sz val="11"/>
        <color indexed="8"/>
        <rFont val="ＭＳ Ｐゴシック"/>
        <family val="3"/>
      </rPr>
      <t>H31.1.12～
H31.1.25</t>
    </r>
  </si>
  <si>
    <r>
      <rPr>
        <sz val="11"/>
        <color indexed="8"/>
        <rFont val="ＭＳ Ｐゴシック"/>
        <family val="3"/>
      </rPr>
      <t>H31.2.9～
H31.3.9</t>
    </r>
  </si>
  <si>
    <r>
      <rPr>
        <sz val="11"/>
        <color indexed="8"/>
        <rFont val="ＭＳ Ｐゴシック"/>
        <family val="3"/>
      </rPr>
      <t>H31.1.19～
H31.1.27</t>
    </r>
  </si>
  <si>
    <r>
      <rPr>
        <sz val="11"/>
        <color indexed="8"/>
        <rFont val="ＭＳ Ｐゴシック"/>
        <family val="3"/>
      </rPr>
      <t>H31.2.23～
H31.3.24</t>
    </r>
  </si>
  <si>
    <r>
      <rPr>
        <sz val="11"/>
        <color indexed="8"/>
        <rFont val="ＭＳ Ｐゴシック"/>
        <family val="3"/>
      </rPr>
      <t>H31.3.2～
H31.3.31</t>
    </r>
  </si>
  <si>
    <r>
      <rPr>
        <sz val="11"/>
        <color indexed="8"/>
        <rFont val="ＭＳ Ｐゴシック"/>
        <family val="3"/>
      </rPr>
      <t>H31.1.4～
H31.1.11</t>
    </r>
  </si>
  <si>
    <r>
      <rPr>
        <sz val="11"/>
        <color indexed="8"/>
        <rFont val="ＭＳ Ｐゴシック"/>
        <family val="3"/>
      </rPr>
      <t>H31.3.10～
H31.3.18</t>
    </r>
  </si>
  <si>
    <r>
      <rPr>
        <sz val="11"/>
        <color indexed="8"/>
        <rFont val="ＭＳ Ｐゴシック"/>
        <family val="3"/>
      </rPr>
      <t>H31.3.13～
H31.3.18</t>
    </r>
  </si>
  <si>
    <r>
      <rPr>
        <sz val="11"/>
        <color indexed="8"/>
        <rFont val="ＭＳ Ｐゴシック"/>
        <family val="3"/>
      </rPr>
      <t>H31.3.23～
H31.3.31</t>
    </r>
  </si>
  <si>
    <r>
      <rPr>
        <sz val="11"/>
        <color indexed="8"/>
        <rFont val="ＭＳ Ｐゴシック"/>
        <family val="3"/>
      </rPr>
      <t>H31.2.13～
H31.3.9</t>
    </r>
  </si>
  <si>
    <r>
      <t>H31.2.15</t>
    </r>
    <r>
      <rPr>
        <sz val="11"/>
        <color indexed="8"/>
        <rFont val="ＭＳ Ｐゴシック"/>
        <family val="3"/>
      </rPr>
      <t>～
H31.2.22 8名
H31.2.16～
H31.2.23 2名
H31.2.19～
H31.2.26 3名</t>
    </r>
  </si>
  <si>
    <r>
      <rPr>
        <sz val="11"/>
        <color indexed="8"/>
        <rFont val="ＭＳ Ｐゴシック"/>
        <family val="3"/>
      </rPr>
      <t>H31.3.2～
H31.3.17</t>
    </r>
  </si>
  <si>
    <r>
      <rPr>
        <sz val="11"/>
        <color indexed="8"/>
        <rFont val="ＭＳ Ｐゴシック"/>
        <family val="3"/>
      </rPr>
      <t>H31.2.15～
H31.3.7</t>
    </r>
  </si>
  <si>
    <r>
      <rPr>
        <sz val="11"/>
        <color indexed="8"/>
        <rFont val="ＭＳ Ｐゴシック"/>
        <family val="3"/>
      </rPr>
      <t>H31.2.18～
H31.3.18</t>
    </r>
  </si>
  <si>
    <r>
      <rPr>
        <sz val="11"/>
        <color indexed="8"/>
        <rFont val="ＭＳ Ｐゴシック"/>
        <family val="3"/>
      </rPr>
      <t>H31.2.25～
H31.3.12 1名
H31.2.25～
H31.3.22 1名</t>
    </r>
  </si>
  <si>
    <r>
      <rPr>
        <sz val="11"/>
        <color indexed="8"/>
        <rFont val="ＭＳ Ｐゴシック"/>
        <family val="3"/>
      </rPr>
      <t>H31.3.4～
H31.3.13</t>
    </r>
  </si>
  <si>
    <r>
      <rPr>
        <sz val="11"/>
        <color indexed="8"/>
        <rFont val="ＭＳ Ｐゴシック"/>
        <family val="3"/>
      </rPr>
      <t>H31.3.4～
H31.3.16</t>
    </r>
  </si>
  <si>
    <r>
      <rPr>
        <sz val="11"/>
        <color indexed="8"/>
        <rFont val="ＭＳ Ｐゴシック"/>
        <family val="3"/>
      </rPr>
      <t>H31.3.8～
H31.3.17  1名
H31.3.12～
H31.3.19 4名</t>
    </r>
  </si>
  <si>
    <r>
      <rPr>
        <sz val="11"/>
        <color indexed="8"/>
        <rFont val="ＭＳ Ｐゴシック"/>
        <family val="3"/>
      </rPr>
      <t>交換留学生等派遣(大学)</t>
    </r>
  </si>
  <si>
    <t>H30.4.1～H31.3.31</t>
  </si>
  <si>
    <t>H30.10.1～H31.3.31</t>
  </si>
  <si>
    <t>H30.10.1～H31.3.31,
H30.10.1～
R1.9.30</t>
  </si>
  <si>
    <t>H30.4.1～
H30.9.30,
H30.10.1～R1.9.30</t>
  </si>
  <si>
    <t>H30.4.1～H30.9.30,
H30.10.1～R1.9.30</t>
  </si>
  <si>
    <t>H30.4.1～
H30.9.30,
H30.4.1～
H31.3.31,
H30.10.1～H31.3.31,
H30.10.1～R1.9.30</t>
  </si>
  <si>
    <t>H30.4.1～H31.3.31,
H30.10.1～H31.3.31,
H30.10.1～R1.9.30</t>
  </si>
  <si>
    <t xml:space="preserve">H30.4.1～
H30.9.30,
H30.10.1～R1.9.30 </t>
  </si>
  <si>
    <t>H30.10.1～
R1.9.30</t>
  </si>
  <si>
    <t>夏季(随時）</t>
  </si>
  <si>
    <t>夏季(随時)</t>
  </si>
  <si>
    <t>H31.1.4～10</t>
  </si>
  <si>
    <r>
      <rPr>
        <sz val="11"/>
        <color indexed="8"/>
        <rFont val="ＭＳ Ｐゴシック"/>
        <family val="3"/>
      </rPr>
      <t>H30.8.20～
H30.8.26</t>
    </r>
  </si>
  <si>
    <r>
      <rPr>
        <sz val="11"/>
        <color indexed="8"/>
        <rFont val="ＭＳ Ｐゴシック"/>
        <family val="3"/>
      </rPr>
      <t>H30.9.24～
　Ｈ30.10.19</t>
    </r>
  </si>
  <si>
    <r>
      <rPr>
        <sz val="11"/>
        <color indexed="8"/>
        <rFont val="ＭＳ Ｐゴシック"/>
        <family val="3"/>
      </rPr>
      <t>学生1</t>
    </r>
  </si>
  <si>
    <r>
      <rPr>
        <sz val="11"/>
        <color indexed="8"/>
        <rFont val="ＭＳ Ｐゴシック"/>
        <family val="3"/>
      </rPr>
      <t>H30.12.9～
　Ｈ30.12.30</t>
    </r>
  </si>
  <si>
    <r>
      <rPr>
        <sz val="11"/>
        <color indexed="8"/>
        <rFont val="ＭＳ Ｐゴシック"/>
        <family val="3"/>
      </rPr>
      <t>H30.11.1～
  H30.11.30</t>
    </r>
  </si>
  <si>
    <r>
      <rPr>
        <sz val="11"/>
        <color indexed="8"/>
        <rFont val="ＭＳ Ｐゴシック"/>
        <family val="3"/>
      </rPr>
      <t>H31.1.15～
  H31.2.13</t>
    </r>
  </si>
  <si>
    <r>
      <rPr>
        <sz val="11"/>
        <color indexed="8"/>
        <rFont val="ＭＳ Ｐゴシック"/>
        <family val="3"/>
      </rPr>
      <t>H31.2.28～
  H31.3.5</t>
    </r>
  </si>
  <si>
    <r>
      <rPr>
        <sz val="11"/>
        <color indexed="8"/>
        <rFont val="ＭＳ Ｐゴシック"/>
        <family val="3"/>
      </rPr>
      <t>教員1
学生3</t>
    </r>
  </si>
  <si>
    <r>
      <rPr>
        <sz val="11"/>
        <color indexed="8"/>
        <rFont val="ＭＳ Ｐゴシック"/>
        <family val="3"/>
      </rPr>
      <t>H30.710～
　H30.7.21</t>
    </r>
  </si>
  <si>
    <r>
      <rPr>
        <sz val="11"/>
        <color indexed="8"/>
        <rFont val="ＭＳ Ｐゴシック"/>
        <family val="3"/>
      </rPr>
      <t>H30.912～
　H30.9.17</t>
    </r>
  </si>
  <si>
    <r>
      <rPr>
        <sz val="11"/>
        <color indexed="8"/>
        <rFont val="ＭＳ Ｐゴシック"/>
        <family val="3"/>
      </rPr>
      <t xml:space="preserve">学生17 </t>
    </r>
  </si>
  <si>
    <r>
      <rPr>
        <sz val="11"/>
        <color indexed="8"/>
        <rFont val="ＭＳ Ｐゴシック"/>
        <family val="3"/>
      </rPr>
      <t xml:space="preserve">学生4 </t>
    </r>
  </si>
  <si>
    <r>
      <rPr>
        <sz val="11"/>
        <color indexed="8"/>
        <rFont val="ＭＳ Ｐゴシック"/>
        <family val="3"/>
      </rPr>
      <t>H31.3.4
　H31.3.8</t>
    </r>
  </si>
  <si>
    <r>
      <rPr>
        <sz val="11"/>
        <color indexed="8"/>
        <rFont val="ＭＳ Ｐゴシック"/>
        <family val="3"/>
      </rPr>
      <t xml:space="preserve">学生3 </t>
    </r>
  </si>
  <si>
    <r>
      <rPr>
        <sz val="11"/>
        <color indexed="8"/>
        <rFont val="ＭＳ Ｐゴシック"/>
        <family val="3"/>
      </rPr>
      <t>H30.8.18～
　H30.9.2</t>
    </r>
  </si>
  <si>
    <r>
      <rPr>
        <sz val="11"/>
        <color indexed="8"/>
        <rFont val="ＭＳ Ｐゴシック"/>
        <family val="3"/>
      </rPr>
      <t>H30.8.18～
H30.9.9</t>
    </r>
  </si>
  <si>
    <r>
      <rPr>
        <sz val="11"/>
        <color indexed="8"/>
        <rFont val="ＭＳ Ｐゴシック"/>
        <family val="3"/>
      </rPr>
      <t>H30.8.18～
　H30.9.16</t>
    </r>
  </si>
  <si>
    <r>
      <rPr>
        <sz val="11"/>
        <color indexed="8"/>
        <rFont val="ＭＳ Ｐゴシック"/>
        <family val="3"/>
      </rPr>
      <t>H30.8.18～
H30.9.16</t>
    </r>
  </si>
  <si>
    <r>
      <rPr>
        <sz val="11"/>
        <color indexed="8"/>
        <rFont val="ＭＳ Ｐゴシック"/>
        <family val="3"/>
      </rPr>
      <t>H31.2.16～
H31.3.3</t>
    </r>
  </si>
  <si>
    <r>
      <rPr>
        <sz val="11"/>
        <color indexed="8"/>
        <rFont val="ＭＳ Ｐゴシック"/>
        <family val="3"/>
      </rPr>
      <t>H31.2.16～
　H31.3.3</t>
    </r>
  </si>
  <si>
    <r>
      <rPr>
        <sz val="11"/>
        <color indexed="8"/>
        <rFont val="ＭＳ Ｐゴシック"/>
        <family val="3"/>
      </rPr>
      <t>H31.2.16～
H31.3.10</t>
    </r>
  </si>
  <si>
    <r>
      <rPr>
        <sz val="11"/>
        <color indexed="8"/>
        <rFont val="ＭＳ Ｐゴシック"/>
        <family val="3"/>
      </rPr>
      <t>H31.2.16～
　H31.3.10</t>
    </r>
  </si>
  <si>
    <r>
      <rPr>
        <sz val="11"/>
        <color indexed="8"/>
        <rFont val="ＭＳ Ｐゴシック"/>
        <family val="3"/>
      </rPr>
      <t>H30.8.19～H30.9.9</t>
    </r>
  </si>
  <si>
    <r>
      <rPr>
        <sz val="11"/>
        <color indexed="8"/>
        <rFont val="ＭＳ Ｐゴシック"/>
        <family val="3"/>
      </rPr>
      <t>H30.8.18～H30.9.9</t>
    </r>
  </si>
  <si>
    <r>
      <rPr>
        <sz val="11"/>
        <color indexed="8"/>
        <rFont val="ＭＳ Ｐゴシック"/>
        <family val="3"/>
      </rPr>
      <t>H30.8.19～H30.9.8</t>
    </r>
  </si>
  <si>
    <r>
      <rPr>
        <sz val="11"/>
        <color indexed="8"/>
        <rFont val="ＭＳ Ｐゴシック"/>
        <family val="3"/>
      </rPr>
      <t>H30.8.26～H30.9.16</t>
    </r>
  </si>
  <si>
    <r>
      <rPr>
        <sz val="11"/>
        <color indexed="8"/>
        <rFont val="ＭＳ Ｐゴシック"/>
        <family val="3"/>
      </rPr>
      <t>H30.8.25～H30.9.15</t>
    </r>
  </si>
  <si>
    <r>
      <rPr>
        <sz val="11"/>
        <color indexed="8"/>
        <rFont val="ＭＳ Ｐゴシック"/>
        <family val="3"/>
      </rPr>
      <t>H31.2.10～H30.3.3</t>
    </r>
  </si>
  <si>
    <r>
      <rPr>
        <sz val="11"/>
        <color indexed="8"/>
        <rFont val="ＭＳ Ｐゴシック"/>
        <family val="3"/>
      </rPr>
      <t>H30.8.22～H30.9.12</t>
    </r>
  </si>
  <si>
    <r>
      <rPr>
        <sz val="11"/>
        <color indexed="8"/>
        <rFont val="ＭＳ Ｐゴシック"/>
        <family val="3"/>
      </rPr>
      <t>H30.8.25～H30.9.16</t>
    </r>
  </si>
  <si>
    <r>
      <rPr>
        <sz val="11"/>
        <color indexed="8"/>
        <rFont val="ＭＳ Ｐゴシック"/>
        <family val="3"/>
      </rPr>
      <t>H31.2.7～H31.2.28</t>
    </r>
  </si>
  <si>
    <r>
      <rPr>
        <sz val="11"/>
        <color indexed="8"/>
        <rFont val="ＭＳ Ｐゴシック"/>
        <family val="3"/>
      </rPr>
      <t>H31.2.5～H31.3.17</t>
    </r>
  </si>
  <si>
    <r>
      <rPr>
        <sz val="11"/>
        <color indexed="8"/>
        <rFont val="ＭＳ Ｐゴシック"/>
        <family val="3"/>
      </rPr>
      <t>H31.2.17～H31.3.9</t>
    </r>
  </si>
  <si>
    <r>
      <rPr>
        <sz val="11"/>
        <color indexed="8"/>
        <rFont val="ＭＳ Ｐゴシック"/>
        <family val="3"/>
      </rPr>
      <t>H30.8.18～H30.9.2</t>
    </r>
  </si>
  <si>
    <r>
      <rPr>
        <sz val="11"/>
        <color indexed="8"/>
        <rFont val="ＭＳ Ｐゴシック"/>
        <family val="3"/>
      </rPr>
      <t>H30.8.18～H30.9.16</t>
    </r>
  </si>
  <si>
    <r>
      <rPr>
        <sz val="11"/>
        <color indexed="8"/>
        <rFont val="ＭＳ Ｐゴシック"/>
        <family val="3"/>
      </rPr>
      <t>H31.2.16～H31.3.10</t>
    </r>
  </si>
  <si>
    <r>
      <rPr>
        <sz val="11"/>
        <color indexed="8"/>
        <rFont val="ＭＳ Ｐゴシック"/>
        <family val="3"/>
      </rPr>
      <t>H31.2.16～H31.3.17</t>
    </r>
  </si>
  <si>
    <r>
      <rPr>
        <sz val="11"/>
        <color indexed="8"/>
        <rFont val="ＭＳ Ｐゴシック"/>
        <family val="3"/>
      </rPr>
      <t>H31.2.16～H31.3.3</t>
    </r>
  </si>
  <si>
    <r>
      <rPr>
        <sz val="11"/>
        <color indexed="8"/>
        <rFont val="ＭＳ Ｐゴシック"/>
        <family val="3"/>
      </rPr>
      <t>H31.2.10～H31.2.23</t>
    </r>
  </si>
  <si>
    <r>
      <rPr>
        <sz val="11"/>
        <color indexed="8"/>
        <rFont val="ＭＳ Ｐゴシック"/>
        <family val="3"/>
      </rPr>
      <t>H30.8.10～H30.9.17</t>
    </r>
  </si>
  <si>
    <r>
      <rPr>
        <sz val="11"/>
        <color indexed="8"/>
        <rFont val="ＭＳ Ｐゴシック"/>
        <family val="3"/>
      </rPr>
      <t>H30.8.12～H30.9.8</t>
    </r>
  </si>
  <si>
    <r>
      <rPr>
        <sz val="11"/>
        <color indexed="8"/>
        <rFont val="ＭＳ Ｐゴシック"/>
        <family val="3"/>
      </rPr>
      <t>H30.8.12～H30.9.9</t>
    </r>
  </si>
  <si>
    <r>
      <rPr>
        <sz val="11"/>
        <color indexed="8"/>
        <rFont val="ＭＳ Ｐゴシック"/>
        <family val="3"/>
      </rPr>
      <t>H31.2.10～H31.3.24</t>
    </r>
  </si>
  <si>
    <r>
      <rPr>
        <sz val="11"/>
        <color indexed="8"/>
        <rFont val="ＭＳ Ｐゴシック"/>
        <family val="3"/>
      </rPr>
      <t>H31.2.16～H31.3.16</t>
    </r>
  </si>
  <si>
    <r>
      <rPr>
        <sz val="11"/>
        <color indexed="8"/>
        <rFont val="ＭＳ Ｐゴシック"/>
        <family val="3"/>
      </rPr>
      <t>H31.2.24～H31.3.23</t>
    </r>
  </si>
  <si>
    <r>
      <rPr>
        <sz val="11"/>
        <color indexed="8"/>
        <rFont val="ＭＳ Ｐゴシック"/>
        <family val="3"/>
      </rPr>
      <t>H31.2.8～H31.3.24</t>
    </r>
  </si>
  <si>
    <r>
      <rPr>
        <sz val="11"/>
        <color indexed="8"/>
        <rFont val="ＭＳ Ｐゴシック"/>
        <family val="3"/>
      </rPr>
      <t>H30.8～H30.12</t>
    </r>
  </si>
  <si>
    <r>
      <rPr>
        <sz val="11"/>
        <color indexed="8"/>
        <rFont val="ＭＳ Ｐゴシック"/>
        <family val="3"/>
      </rPr>
      <t>H30.9～R1.7</t>
    </r>
  </si>
  <si>
    <r>
      <rPr>
        <sz val="11"/>
        <color indexed="8"/>
        <rFont val="ＭＳ Ｐゴシック"/>
        <family val="3"/>
      </rPr>
      <t>H30.9～R1.5</t>
    </r>
  </si>
  <si>
    <r>
      <rPr>
        <sz val="11"/>
        <color indexed="8"/>
        <rFont val="ＭＳ Ｐゴシック"/>
        <family val="3"/>
      </rPr>
      <t>H30.9～R1.6</t>
    </r>
  </si>
  <si>
    <r>
      <rPr>
        <sz val="11"/>
        <color indexed="8"/>
        <rFont val="ＭＳ Ｐゴシック"/>
        <family val="3"/>
      </rPr>
      <t>H31.2～R2.1</t>
    </r>
  </si>
  <si>
    <r>
      <rPr>
        <sz val="11"/>
        <color indexed="8"/>
        <rFont val="ＭＳ Ｐゴシック"/>
        <family val="3"/>
      </rPr>
      <t>H30.8.23～H30.8.27</t>
    </r>
  </si>
  <si>
    <r>
      <rPr>
        <sz val="11"/>
        <color indexed="8"/>
        <rFont val="ＭＳ Ｐゴシック"/>
        <family val="3"/>
      </rPr>
      <t>H30.9.9～H30.9.14</t>
    </r>
  </si>
  <si>
    <r>
      <rPr>
        <sz val="11"/>
        <color indexed="8"/>
        <rFont val="ＭＳ Ｐゴシック"/>
        <family val="3"/>
      </rPr>
      <t>H30.9.9～H30.9.11</t>
    </r>
  </si>
  <si>
    <r>
      <rPr>
        <sz val="11"/>
        <color indexed="8"/>
        <rFont val="ＭＳ Ｐゴシック"/>
        <family val="3"/>
      </rPr>
      <t>H30.8.21～H30.8.25</t>
    </r>
  </si>
  <si>
    <t>H30.9.8～H30.9.13または15</t>
  </si>
  <si>
    <r>
      <rPr>
        <sz val="11"/>
        <color indexed="8"/>
        <rFont val="ＭＳ Ｐゴシック"/>
        <family val="3"/>
      </rPr>
      <t>H30.8.15～H30.8.25</t>
    </r>
  </si>
  <si>
    <r>
      <rPr>
        <sz val="11"/>
        <color indexed="8"/>
        <rFont val="ＭＳ Ｐゴシック"/>
        <family val="3"/>
      </rPr>
      <t>H31.2.8～H31.2.13</t>
    </r>
  </si>
  <si>
    <r>
      <rPr>
        <sz val="11"/>
        <color indexed="8"/>
        <rFont val="ＭＳ Ｐゴシック"/>
        <family val="3"/>
      </rPr>
      <t>H31.3.20～H31.3.23</t>
    </r>
  </si>
  <si>
    <r>
      <rPr>
        <sz val="11"/>
        <color indexed="8"/>
        <rFont val="ＭＳ Ｐゴシック"/>
        <family val="3"/>
      </rPr>
      <t>H31.2.11～H31.2.15</t>
    </r>
  </si>
  <si>
    <r>
      <rPr>
        <sz val="11"/>
        <color indexed="8"/>
        <rFont val="ＭＳ Ｐゴシック"/>
        <family val="3"/>
      </rPr>
      <t>H31.3.10～H31.3.17</t>
    </r>
  </si>
  <si>
    <r>
      <rPr>
        <sz val="11"/>
        <color indexed="8"/>
        <rFont val="ＭＳ Ｐゴシック"/>
        <family val="3"/>
      </rPr>
      <t>H31.3.20～H31.3.25</t>
    </r>
  </si>
  <si>
    <r>
      <rPr>
        <sz val="11"/>
        <color indexed="8"/>
        <rFont val="ＭＳ Ｐゴシック"/>
        <family val="3"/>
      </rPr>
      <t>H31.3.10～H31.3.14</t>
    </r>
  </si>
  <si>
    <r>
      <rPr>
        <sz val="11"/>
        <color indexed="8"/>
        <rFont val="ＭＳ Ｐゴシック"/>
        <family val="3"/>
      </rPr>
      <t>H31.2.18～H31.2.22</t>
    </r>
  </si>
  <si>
    <r>
      <rPr>
        <sz val="11"/>
        <color indexed="8"/>
        <rFont val="ＭＳ Ｐゴシック"/>
        <family val="3"/>
      </rPr>
      <t>H31.2.10～H31.2.17</t>
    </r>
  </si>
  <si>
    <r>
      <rPr>
        <sz val="11"/>
        <color indexed="8"/>
        <rFont val="ＭＳ Ｐゴシック"/>
        <family val="3"/>
      </rPr>
      <t>H31.2.28～H31.3.4</t>
    </r>
  </si>
  <si>
    <r>
      <rPr>
        <sz val="11"/>
        <color indexed="8"/>
        <rFont val="ＭＳ Ｐゴシック"/>
        <family val="3"/>
      </rPr>
      <t>H30.8.15～H30.8.24</t>
    </r>
  </si>
  <si>
    <r>
      <rPr>
        <sz val="11"/>
        <color indexed="8"/>
        <rFont val="ＭＳ Ｐゴシック"/>
        <family val="3"/>
      </rPr>
      <t>H30.9.3～H30.9.14</t>
    </r>
  </si>
  <si>
    <r>
      <rPr>
        <sz val="11"/>
        <color indexed="8"/>
        <rFont val="ＭＳ Ｐゴシック"/>
        <family val="3"/>
      </rPr>
      <t>H30.9.13～H30.9.17</t>
    </r>
  </si>
  <si>
    <r>
      <rPr>
        <sz val="11"/>
        <color indexed="8"/>
        <rFont val="ＭＳ Ｐゴシック"/>
        <family val="3"/>
      </rPr>
      <t>H30.9.11～H30.9.18</t>
    </r>
  </si>
  <si>
    <r>
      <rPr>
        <sz val="11"/>
        <color indexed="8"/>
        <rFont val="ＭＳ Ｐゴシック"/>
        <family val="3"/>
      </rPr>
      <t>H30.8.17～H30.9.3</t>
    </r>
  </si>
  <si>
    <r>
      <rPr>
        <sz val="11"/>
        <color indexed="8"/>
        <rFont val="ＭＳ Ｐゴシック"/>
        <family val="3"/>
      </rPr>
      <t>H31.2.10～H31.2.24</t>
    </r>
  </si>
  <si>
    <r>
      <rPr>
        <sz val="11"/>
        <color indexed="8"/>
        <rFont val="ＭＳ Ｐゴシック"/>
        <family val="3"/>
      </rPr>
      <t>H30.8.4～H30.8.20
H30.8.19～H30.9.2</t>
    </r>
  </si>
  <si>
    <r>
      <rPr>
        <sz val="11"/>
        <color indexed="8"/>
        <rFont val="ＭＳ Ｐゴシック"/>
        <family val="3"/>
      </rPr>
      <t>H30.9.2～H30.9.8</t>
    </r>
  </si>
  <si>
    <r>
      <rPr>
        <sz val="11"/>
        <color indexed="8"/>
        <rFont val="ＭＳ Ｐゴシック"/>
        <family val="3"/>
      </rPr>
      <t>H30.8.15～H30.9.16</t>
    </r>
  </si>
  <si>
    <r>
      <rPr>
        <sz val="11"/>
        <color indexed="8"/>
        <rFont val="ＭＳ Ｐゴシック"/>
        <family val="3"/>
      </rPr>
      <t>H30.9.3～H30.9.19</t>
    </r>
  </si>
  <si>
    <r>
      <rPr>
        <sz val="11"/>
        <color indexed="8"/>
        <rFont val="ＭＳ Ｐゴシック"/>
        <family val="3"/>
      </rPr>
      <t>H30.12.23～H31.1.6</t>
    </r>
  </si>
  <si>
    <r>
      <rPr>
        <sz val="11"/>
        <color indexed="8"/>
        <rFont val="ＭＳ Ｐゴシック"/>
        <family val="3"/>
      </rPr>
      <t>4年間</t>
    </r>
  </si>
  <si>
    <r>
      <rPr>
        <sz val="11"/>
        <color indexed="8"/>
        <rFont val="ＭＳ Ｐゴシック"/>
        <family val="3"/>
      </rPr>
      <t>2年間</t>
    </r>
  </si>
  <si>
    <r>
      <rPr>
        <sz val="11"/>
        <color indexed="8"/>
        <rFont val="ＭＳ Ｐゴシック"/>
        <family val="3"/>
      </rPr>
      <t>H31.2.3～
H31.2.12</t>
    </r>
  </si>
  <si>
    <r>
      <rPr>
        <sz val="11"/>
        <color indexed="8"/>
        <rFont val="ＭＳ Ｐゴシック"/>
        <family val="3"/>
      </rPr>
      <t>H31.2.23～
H31.3.23</t>
    </r>
  </si>
  <si>
    <r>
      <rPr>
        <sz val="11"/>
        <color indexed="8"/>
        <rFont val="ＭＳ Ｐゴシック"/>
        <family val="3"/>
      </rPr>
      <t>H30.8.21～
H30.8.30</t>
    </r>
  </si>
  <si>
    <r>
      <rPr>
        <sz val="11"/>
        <color indexed="8"/>
        <rFont val="ＭＳ Ｐゴシック"/>
        <family val="3"/>
      </rPr>
      <t>H.9.5～
H30.9.12</t>
    </r>
  </si>
  <si>
    <r>
      <t>H.30.6.3</t>
    </r>
    <r>
      <rPr>
        <sz val="11"/>
        <color indexed="8"/>
        <rFont val="ＭＳ Ｐゴシック"/>
        <family val="3"/>
      </rPr>
      <t>～
H30.6.9</t>
    </r>
  </si>
  <si>
    <t>生命科学部海外英語研修 in Canada</t>
  </si>
  <si>
    <t>H31..3.3～H31.3.30</t>
  </si>
  <si>
    <r>
      <rPr>
        <sz val="11"/>
        <color indexed="8"/>
        <rFont val="ＭＳ Ｐゴシック"/>
        <family val="3"/>
      </rPr>
      <t>H30.8.24～H30.9.1</t>
    </r>
  </si>
  <si>
    <r>
      <rPr>
        <sz val="11"/>
        <color indexed="8"/>
        <rFont val="ＭＳ Ｐゴシック"/>
        <family val="3"/>
      </rPr>
      <t>H30.8.13～H31.3.8</t>
    </r>
  </si>
  <si>
    <r>
      <rPr>
        <sz val="11"/>
        <color indexed="8"/>
        <rFont val="ＭＳ Ｐゴシック"/>
        <family val="3"/>
      </rPr>
      <t>H30.8.13～12.15</t>
    </r>
  </si>
  <si>
    <r>
      <rPr>
        <sz val="11"/>
        <color indexed="8"/>
        <rFont val="ＭＳ Ｐゴシック"/>
        <family val="3"/>
      </rPr>
      <t>H31.2.11～3.25</t>
    </r>
  </si>
  <si>
    <r>
      <rPr>
        <sz val="11"/>
        <color indexed="8"/>
        <rFont val="ＭＳ Ｐゴシック"/>
        <family val="3"/>
      </rPr>
      <t>H31.2.16～3.16</t>
    </r>
  </si>
  <si>
    <r>
      <rPr>
        <sz val="11"/>
        <color indexed="8"/>
        <rFont val="ＭＳ Ｐゴシック"/>
        <family val="3"/>
      </rPr>
      <t>H31.2.6～3.24</t>
    </r>
  </si>
  <si>
    <r>
      <rPr>
        <sz val="11"/>
        <color indexed="8"/>
        <rFont val="ＭＳ Ｐゴシック"/>
        <family val="3"/>
      </rPr>
      <t>H30.8.11～9.9</t>
    </r>
  </si>
  <si>
    <r>
      <rPr>
        <sz val="11"/>
        <color indexed="8"/>
        <rFont val="ＭＳ Ｐゴシック"/>
        <family val="3"/>
      </rPr>
      <t>H31.2.17～3.17</t>
    </r>
  </si>
  <si>
    <r>
      <rPr>
        <sz val="11"/>
        <color indexed="8"/>
        <rFont val="ＭＳ Ｐゴシック"/>
        <family val="3"/>
      </rPr>
      <t>H31.2.9～3.23</t>
    </r>
  </si>
  <si>
    <r>
      <rPr>
        <sz val="11"/>
        <color indexed="8"/>
        <rFont val="ＭＳ Ｐゴシック"/>
        <family val="3"/>
      </rPr>
      <t>H31.2.16～3.17</t>
    </r>
  </si>
  <si>
    <r>
      <rPr>
        <sz val="11"/>
        <color indexed="8"/>
        <rFont val="ＭＳ Ｐゴシック"/>
        <family val="3"/>
      </rPr>
      <t>H30.9.2～9.30</t>
    </r>
  </si>
  <si>
    <r>
      <rPr>
        <sz val="11"/>
        <color indexed="8"/>
        <rFont val="ＭＳ Ｐゴシック"/>
        <family val="3"/>
      </rPr>
      <t>H31.2.9～2.24</t>
    </r>
  </si>
  <si>
    <r>
      <rPr>
        <sz val="11"/>
        <color indexed="8"/>
        <rFont val="ＭＳ Ｐゴシック"/>
        <family val="3"/>
      </rPr>
      <t>H31.3.2～3.19</t>
    </r>
  </si>
  <si>
    <r>
      <rPr>
        <sz val="11"/>
        <color indexed="8"/>
        <rFont val="ＭＳ Ｐゴシック"/>
        <family val="3"/>
      </rPr>
      <t>H31.2.17～3.11</t>
    </r>
  </si>
  <si>
    <r>
      <rPr>
        <sz val="11"/>
        <color indexed="8"/>
        <rFont val="ＭＳ Ｐゴシック"/>
        <family val="3"/>
      </rPr>
      <t>H31.3.2～3.17</t>
    </r>
  </si>
  <si>
    <r>
      <rPr>
        <sz val="11"/>
        <color indexed="8"/>
        <rFont val="ＭＳ Ｐゴシック"/>
        <family val="3"/>
      </rPr>
      <t>H30.9.4～9.14</t>
    </r>
  </si>
  <si>
    <r>
      <rPr>
        <sz val="11"/>
        <color indexed="8"/>
        <rFont val="ＭＳ Ｐゴシック"/>
        <family val="3"/>
      </rPr>
      <t>H30.9.5～9.12</t>
    </r>
  </si>
  <si>
    <r>
      <rPr>
        <sz val="11"/>
        <color indexed="8"/>
        <rFont val="ＭＳ Ｐゴシック"/>
        <family val="3"/>
      </rPr>
      <t>H30.9.10～9.18</t>
    </r>
  </si>
  <si>
    <r>
      <rPr>
        <sz val="11"/>
        <color indexed="8"/>
        <rFont val="ＭＳ Ｐゴシック"/>
        <family val="3"/>
      </rPr>
      <t>H30.9.6～9.19</t>
    </r>
  </si>
  <si>
    <r>
      <rPr>
        <sz val="11"/>
        <color indexed="8"/>
        <rFont val="ＭＳ Ｐゴシック"/>
        <family val="3"/>
      </rPr>
      <t>H31.3.6～3.17</t>
    </r>
  </si>
  <si>
    <r>
      <rPr>
        <sz val="11"/>
        <color indexed="8"/>
        <rFont val="ＭＳ Ｐゴシック"/>
        <family val="3"/>
      </rPr>
      <t>HONORS　米国研修（派遣）</t>
    </r>
  </si>
  <si>
    <r>
      <rPr>
        <sz val="11"/>
        <color indexed="8"/>
        <rFont val="ＭＳ Ｐゴシック"/>
        <family val="3"/>
      </rPr>
      <t>H30.9.6～9.14</t>
    </r>
  </si>
  <si>
    <r>
      <rPr>
        <sz val="11"/>
        <color indexed="8"/>
        <rFont val="ＭＳ Ｐゴシック"/>
        <family val="3"/>
      </rPr>
      <t>H30.8.29～H31.3.17</t>
    </r>
  </si>
  <si>
    <r>
      <rPr>
        <sz val="11"/>
        <color indexed="8"/>
        <rFont val="ＭＳ Ｐゴシック"/>
        <family val="3"/>
      </rPr>
      <t>H30.8.19～H31.3.18</t>
    </r>
  </si>
  <si>
    <r>
      <rPr>
        <sz val="11"/>
        <color indexed="8"/>
        <rFont val="ＭＳ Ｐゴシック"/>
        <family val="3"/>
      </rPr>
      <t>H30.4～H31.2</t>
    </r>
  </si>
  <si>
    <r>
      <rPr>
        <sz val="11"/>
        <color indexed="8"/>
        <rFont val="ＭＳ Ｐゴシック"/>
        <family val="3"/>
      </rPr>
      <t>H30年度在籍留学生（受入）</t>
    </r>
  </si>
  <si>
    <r>
      <rPr>
        <sz val="11"/>
        <color indexed="8"/>
        <rFont val="ＭＳ Ｐゴシック"/>
        <family val="3"/>
      </rPr>
      <t>R1年度在籍留学生（受入）</t>
    </r>
  </si>
  <si>
    <r>
      <rPr>
        <sz val="11"/>
        <color indexed="8"/>
        <rFont val="ＭＳ Ｐゴシック"/>
        <family val="3"/>
      </rPr>
      <t>H30.4.1～H30.9.30</t>
    </r>
  </si>
  <si>
    <r>
      <rPr>
        <sz val="11"/>
        <color indexed="8"/>
        <rFont val="ＭＳ Ｐゴシック"/>
        <family val="3"/>
      </rPr>
      <t>H30.10.1～H31.3.31</t>
    </r>
  </si>
  <si>
    <t>H30.7.12～H30.8.5</t>
  </si>
  <si>
    <r>
      <rPr>
        <sz val="11"/>
        <color indexed="8"/>
        <rFont val="ＭＳ Ｐゴシック"/>
        <family val="3"/>
      </rPr>
      <t>H30.9.27～H30.10.4</t>
    </r>
  </si>
  <si>
    <t>H30.6.2～H30.7.20</t>
  </si>
  <si>
    <r>
      <rPr>
        <sz val="11"/>
        <color indexed="8"/>
        <rFont val="ＭＳ Ｐゴシック"/>
        <family val="3"/>
      </rPr>
      <t>H30.8.7～8.21</t>
    </r>
  </si>
  <si>
    <r>
      <rPr>
        <sz val="11"/>
        <color indexed="8"/>
        <rFont val="ＭＳ Ｐゴシック"/>
        <family val="3"/>
      </rPr>
      <t>H30.8.31～9.16</t>
    </r>
  </si>
  <si>
    <r>
      <rPr>
        <sz val="11"/>
        <color indexed="8"/>
        <rFont val="ＭＳ Ｐゴシック"/>
        <family val="3"/>
      </rPr>
      <t>医療・福祉・教育分野へのロボット技術の導入を考えるPBL型研修プログラム（日本からの派遣）</t>
    </r>
  </si>
  <si>
    <r>
      <rPr>
        <sz val="11"/>
        <color indexed="8"/>
        <rFont val="ＭＳ Ｐゴシック"/>
        <family val="3"/>
      </rPr>
      <t>H30.9.2～9.9
H30.9.8～9.19</t>
    </r>
  </si>
  <si>
    <r>
      <rPr>
        <sz val="11"/>
        <color indexed="8"/>
        <rFont val="ＭＳ Ｐゴシック"/>
        <family val="3"/>
      </rPr>
      <t>H30.8.20～9.18</t>
    </r>
  </si>
  <si>
    <r>
      <rPr>
        <sz val="11"/>
        <color indexed="8"/>
        <rFont val="ＭＳ Ｐゴシック"/>
        <family val="3"/>
      </rPr>
      <t>H30.9.11～9.21</t>
    </r>
  </si>
  <si>
    <r>
      <rPr>
        <sz val="11"/>
        <color indexed="8"/>
        <rFont val="ＭＳ Ｐゴシック"/>
        <family val="3"/>
      </rPr>
      <t>短期研修：医療と福祉を学び合う 日-Finn学生交流プログラム
　（日本からの派遣）</t>
    </r>
  </si>
  <si>
    <r>
      <rPr>
        <sz val="11"/>
        <color indexed="8"/>
        <rFont val="ＭＳ Ｐゴシック"/>
        <family val="3"/>
      </rPr>
      <t>H30.9.8～9.19</t>
    </r>
  </si>
  <si>
    <r>
      <rPr>
        <sz val="11"/>
        <color indexed="8"/>
        <rFont val="ＭＳ Ｐゴシック"/>
        <family val="3"/>
      </rPr>
      <t>短期研修：国際看護研修 in Japan</t>
    </r>
  </si>
  <si>
    <r>
      <rPr>
        <sz val="11"/>
        <color indexed="8"/>
        <rFont val="ＭＳ Ｐゴシック"/>
        <family val="3"/>
      </rPr>
      <t>H30.9.25～9.29</t>
    </r>
  </si>
  <si>
    <r>
      <rPr>
        <sz val="11"/>
        <color indexed="8"/>
        <rFont val="ＭＳ Ｐゴシック"/>
        <family val="3"/>
      </rPr>
      <t>短期研修：
「医療・福祉分野における最新ICT・ロボット技術と人材育成　-日越の医療・福祉協力に向けて－」</t>
    </r>
  </si>
  <si>
    <r>
      <rPr>
        <sz val="11"/>
        <color indexed="8"/>
        <rFont val="ＭＳ Ｐゴシック"/>
        <family val="3"/>
      </rPr>
      <t>H30.10.23～11.1</t>
    </r>
  </si>
  <si>
    <r>
      <rPr>
        <sz val="11"/>
        <color indexed="8"/>
        <rFont val="ＭＳ Ｐゴシック"/>
        <family val="3"/>
      </rPr>
      <t>短期研修：
　日-越薬学交流プログラム</t>
    </r>
  </si>
  <si>
    <r>
      <rPr>
        <sz val="11"/>
        <color indexed="8"/>
        <rFont val="ＭＳ Ｐゴシック"/>
        <family val="3"/>
      </rPr>
      <t>H31.2.12～2.22</t>
    </r>
  </si>
  <si>
    <r>
      <rPr>
        <sz val="11"/>
        <color indexed="8"/>
        <rFont val="ＭＳ Ｐゴシック"/>
        <family val="3"/>
      </rPr>
      <t>H31.2.12～2.20</t>
    </r>
  </si>
  <si>
    <r>
      <rPr>
        <sz val="11"/>
        <color indexed="8"/>
        <rFont val="ＭＳ Ｐゴシック"/>
        <family val="3"/>
      </rPr>
      <t>H31.3.3～3.11</t>
    </r>
  </si>
  <si>
    <r>
      <rPr>
        <sz val="11"/>
        <color indexed="8"/>
        <rFont val="ＭＳ Ｐゴシック"/>
        <family val="3"/>
      </rPr>
      <t>H31.3.3～3.14</t>
    </r>
  </si>
  <si>
    <r>
      <rPr>
        <sz val="11"/>
        <color indexed="8"/>
        <rFont val="ＭＳ Ｐゴシック"/>
        <family val="3"/>
      </rPr>
      <t>短期研修：国際看護研修 in Thailand</t>
    </r>
  </si>
  <si>
    <r>
      <rPr>
        <sz val="11"/>
        <color indexed="8"/>
        <rFont val="ＭＳ Ｐゴシック"/>
        <family val="3"/>
      </rPr>
      <t>H31.3.9～3.14</t>
    </r>
  </si>
  <si>
    <r>
      <rPr>
        <sz val="11"/>
        <color indexed="8"/>
        <rFont val="ＭＳ Ｐゴシック"/>
        <family val="3"/>
      </rPr>
      <t>H30.8.6～9.5</t>
    </r>
  </si>
  <si>
    <r>
      <rPr>
        <sz val="11"/>
        <color indexed="8"/>
        <rFont val="ＭＳ Ｐゴシック"/>
        <family val="3"/>
      </rPr>
      <t>H30.8.15～9.7</t>
    </r>
  </si>
  <si>
    <r>
      <rPr>
        <sz val="11"/>
        <color indexed="8"/>
        <rFont val="ＭＳ Ｐゴシック"/>
        <family val="3"/>
      </rPr>
      <t>H30.9.1～9.7</t>
    </r>
  </si>
  <si>
    <r>
      <rPr>
        <sz val="11"/>
        <color indexed="8"/>
        <rFont val="ＭＳ Ｐゴシック"/>
        <family val="3"/>
      </rPr>
      <t>H30.9.1～HR1.9.10</t>
    </r>
  </si>
  <si>
    <r>
      <rPr>
        <sz val="11"/>
        <color indexed="8"/>
        <rFont val="ＭＳ Ｐゴシック"/>
        <family val="3"/>
      </rPr>
      <t>H31.3.5～3.13</t>
    </r>
  </si>
  <si>
    <r>
      <t>原則</t>
    </r>
    <r>
      <rPr>
        <sz val="11"/>
        <color indexed="8"/>
        <rFont val="ＭＳ Ｐゴシック"/>
        <family val="3"/>
      </rPr>
      <t>4年間の受け入れ　（3年次編入生の場合は2年間の受け入れ）</t>
    </r>
  </si>
  <si>
    <r>
      <t>原則</t>
    </r>
    <r>
      <rPr>
        <sz val="11"/>
        <color indexed="8"/>
        <rFont val="ＭＳ Ｐゴシック"/>
        <family val="3"/>
      </rPr>
      <t>2年間の受け入れ</t>
    </r>
  </si>
  <si>
    <r>
      <rPr>
        <sz val="11"/>
        <color indexed="8"/>
        <rFont val="ＭＳ Ｐゴシック"/>
        <family val="3"/>
      </rPr>
      <t>H30.11.20～11.24</t>
    </r>
  </si>
  <si>
    <r>
      <rPr>
        <sz val="11"/>
        <color indexed="8"/>
        <rFont val="ＭＳ Ｐゴシック"/>
        <family val="3"/>
      </rPr>
      <t>H30.8.9～8.15</t>
    </r>
  </si>
  <si>
    <r>
      <rPr>
        <sz val="11"/>
        <color indexed="8"/>
        <rFont val="ＭＳ Ｐゴシック"/>
        <family val="3"/>
      </rPr>
      <t>H30.8.17～8.21</t>
    </r>
  </si>
  <si>
    <r>
      <rPr>
        <sz val="11"/>
        <color indexed="8"/>
        <rFont val="ＭＳ Ｐゴシック"/>
        <family val="3"/>
      </rPr>
      <t>H29.8.5～8.9</t>
    </r>
  </si>
  <si>
    <r>
      <rPr>
        <sz val="11"/>
        <color indexed="8"/>
        <rFont val="ＭＳ Ｐゴシック"/>
        <family val="3"/>
      </rPr>
      <t>H30.8.18～8.24</t>
    </r>
  </si>
  <si>
    <r>
      <rPr>
        <sz val="11"/>
        <color indexed="8"/>
        <rFont val="ＭＳ Ｐゴシック"/>
        <family val="3"/>
      </rPr>
      <t>H30.9.18～9.22</t>
    </r>
  </si>
  <si>
    <r>
      <rPr>
        <sz val="11"/>
        <color indexed="8"/>
        <rFont val="ＭＳ Ｐゴシック"/>
        <family val="3"/>
      </rPr>
      <t>H30.10.12～10.15</t>
    </r>
  </si>
  <si>
    <r>
      <rPr>
        <sz val="11"/>
        <color indexed="8"/>
        <rFont val="ＭＳ Ｐゴシック"/>
        <family val="3"/>
      </rPr>
      <t>H30.10.28～11.2</t>
    </r>
  </si>
  <si>
    <r>
      <rPr>
        <sz val="11"/>
        <color indexed="8"/>
        <rFont val="ＭＳ Ｐゴシック"/>
        <family val="3"/>
      </rPr>
      <t>H30.11.1～11.4</t>
    </r>
  </si>
  <si>
    <r>
      <rPr>
        <sz val="11"/>
        <color indexed="8"/>
        <rFont val="ＭＳ Ｐゴシック"/>
        <family val="3"/>
      </rPr>
      <t>H30.11.30～12.4</t>
    </r>
  </si>
  <si>
    <r>
      <rPr>
        <sz val="11"/>
        <color indexed="8"/>
        <rFont val="ＭＳ Ｐゴシック"/>
        <family val="3"/>
      </rPr>
      <t>H31.3.5～3.14</t>
    </r>
  </si>
  <si>
    <r>
      <rPr>
        <sz val="11"/>
        <color indexed="8"/>
        <rFont val="ＭＳ Ｐゴシック"/>
        <family val="3"/>
      </rPr>
      <t>H31.3.6～3.14</t>
    </r>
  </si>
  <si>
    <r>
      <rPr>
        <sz val="11"/>
        <color indexed="8"/>
        <rFont val="ＭＳ Ｐゴシック"/>
        <family val="3"/>
      </rPr>
      <t>H31.3.24～3.28</t>
    </r>
  </si>
  <si>
    <r>
      <rPr>
        <sz val="11"/>
        <color indexed="8"/>
        <rFont val="ＭＳ Ｐゴシック"/>
        <family val="3"/>
      </rPr>
      <t>H.30.8.27.～9.6</t>
    </r>
  </si>
  <si>
    <r>
      <rPr>
        <sz val="11"/>
        <color indexed="8"/>
        <rFont val="ＭＳ Ｐゴシック"/>
        <family val="3"/>
      </rPr>
      <t>H.31.3.17.～3.24</t>
    </r>
  </si>
  <si>
    <r>
      <rPr>
        <sz val="11"/>
        <color indexed="8"/>
        <rFont val="ＭＳ Ｐゴシック"/>
        <family val="3"/>
      </rPr>
      <t>H.31.3.18.～3.21</t>
    </r>
  </si>
  <si>
    <r>
      <rPr>
        <sz val="11"/>
        <color indexed="8"/>
        <rFont val="ＭＳ Ｐゴシック"/>
        <family val="3"/>
      </rPr>
      <t>H30.9.19～9.24</t>
    </r>
  </si>
  <si>
    <r>
      <rPr>
        <sz val="11"/>
        <color indexed="8"/>
        <rFont val="ＭＳ Ｐゴシック"/>
        <family val="3"/>
      </rPr>
      <t>H31.03.10～3.15</t>
    </r>
  </si>
  <si>
    <r>
      <rPr>
        <sz val="11"/>
        <color indexed="8"/>
        <rFont val="ＭＳ Ｐゴシック"/>
        <family val="3"/>
      </rPr>
      <t>その他教員1名同伴</t>
    </r>
  </si>
  <si>
    <r>
      <rPr>
        <sz val="11"/>
        <color indexed="8"/>
        <rFont val="ＭＳ Ｐゴシック"/>
        <family val="3"/>
      </rPr>
      <t>H31.3.11～3.15</t>
    </r>
  </si>
  <si>
    <r>
      <rPr>
        <sz val="11"/>
        <color indexed="8"/>
        <rFont val="ＭＳ Ｐゴシック"/>
        <family val="3"/>
      </rPr>
      <t>H31.3.12～3.17</t>
    </r>
  </si>
  <si>
    <r>
      <rPr>
        <sz val="11"/>
        <color indexed="8"/>
        <rFont val="ＭＳ Ｐゴシック"/>
        <family val="3"/>
      </rPr>
      <t>H30.10.3～12.13</t>
    </r>
  </si>
  <si>
    <r>
      <rPr>
        <sz val="11"/>
        <color indexed="8"/>
        <rFont val="ＭＳ Ｐゴシック"/>
        <family val="3"/>
      </rPr>
      <t>H31.2.4～3.1</t>
    </r>
  </si>
  <si>
    <r>
      <rPr>
        <sz val="11"/>
        <color indexed="8"/>
        <rFont val="ＭＳ Ｐゴシック"/>
        <family val="3"/>
      </rPr>
      <t>H31.3.7～3.12</t>
    </r>
  </si>
  <si>
    <r>
      <rPr>
        <sz val="11"/>
        <color indexed="8"/>
        <rFont val="ＭＳ Ｐゴシック"/>
        <family val="3"/>
      </rPr>
      <t>H31.2.20～2.26</t>
    </r>
  </si>
  <si>
    <r>
      <rPr>
        <sz val="11"/>
        <color indexed="8"/>
        <rFont val="ＭＳ Ｐゴシック"/>
        <family val="3"/>
      </rPr>
      <t>H31.2.8～H31.2.22</t>
    </r>
  </si>
  <si>
    <t>平成30年度外国人留学生受入　　　　　　　　　　　　　　　(3年次編入生)</t>
  </si>
  <si>
    <t>H30.4.1～R3.3.31</t>
  </si>
  <si>
    <t>H30.8.27～9.21</t>
  </si>
  <si>
    <t>H30.9.3～9.12</t>
  </si>
  <si>
    <t>H31.3.3～3.23</t>
  </si>
  <si>
    <t>「さくらサイエンスプラン」（JST）</t>
  </si>
  <si>
    <t>H30.10.21～10.29</t>
  </si>
  <si>
    <t>高崎経済大学</t>
  </si>
  <si>
    <t>高崎商科大学</t>
  </si>
  <si>
    <t>教職員派遣</t>
  </si>
  <si>
    <t>群馬工業　　　　　　　　　　高等専門学校</t>
  </si>
  <si>
    <t>群馬工業　　　　　　　　　　高等専門学校</t>
  </si>
  <si>
    <r>
      <rPr>
        <sz val="11"/>
        <color indexed="8"/>
        <rFont val="ＭＳ Ｐゴシック"/>
        <family val="3"/>
      </rPr>
      <t>様式２</t>
    </r>
    <r>
      <rPr>
        <b/>
        <sz val="16"/>
        <color indexed="8"/>
        <rFont val="ＭＳ Ｐゴシック"/>
        <family val="3"/>
      </rPr>
      <t>　大学等の姉妹校提携（平成３１年３月３１日現在）</t>
    </r>
  </si>
  <si>
    <r>
      <t>沈阳化工大学</t>
    </r>
    <r>
      <rPr>
        <strike/>
        <sz val="11"/>
        <rFont val="ＭＳ Ｐゴシック"/>
        <family val="3"/>
      </rPr>
      <t xml:space="preserve"> </t>
    </r>
  </si>
  <si>
    <t>ESIEEパリ</t>
  </si>
  <si>
    <t>高等科学技術学院（IPSA）</t>
  </si>
  <si>
    <t>１　共同研究
２  学術交流
３  教育交流</t>
  </si>
  <si>
    <t>マサチューセッツ総合病院 Francis H.Burr陽子線治療センター/放射線腫瘍学科</t>
  </si>
  <si>
    <t>１　粒子線治療及び放射線学・医学生物学研究に関する資料の交換
２  教員及び研究者の交流
３  共同研究及び研究集会の開催</t>
  </si>
  <si>
    <t>d/b/a メイヨクリニック
メイヨクリニックロチェスター放射線腫瘍学科</t>
  </si>
  <si>
    <r>
      <t>オハイオ州立大学</t>
    </r>
    <r>
      <rPr>
        <sz val="11"/>
        <color indexed="8"/>
        <rFont val="ＭＳ Ｐゴシック"/>
        <family val="3"/>
      </rPr>
      <t>James包括がんセンター／放射線腫瘍学科</t>
    </r>
  </si>
  <si>
    <r>
      <rPr>
        <sz val="11"/>
        <color indexed="8"/>
        <rFont val="ＭＳ Ｐゴシック"/>
        <family val="3"/>
      </rPr>
      <t>KAIST情報技術統合研究所</t>
    </r>
  </si>
  <si>
    <t>ウィンストン-セーラム州立大学</t>
  </si>
  <si>
    <r>
      <rPr>
        <sz val="11"/>
        <color indexed="8"/>
        <rFont val="ＭＳ Ｐゴシック"/>
        <family val="3"/>
      </rPr>
      <t>１　教職員の交流
２　学術協働研究プロジェクト/事業の実施
３　学術上の各種の資料、文献等の交換
４　学生の交流</t>
    </r>
  </si>
  <si>
    <r>
      <rPr>
        <sz val="11"/>
        <color indexed="8"/>
        <rFont val="ＭＳ Ｐゴシック"/>
        <family val="3"/>
      </rPr>
      <t>1.教職員、研究者の交流
2.学部学生及び大学院生の交流
3.学術資料、出発物及び相互に関心のある情報の交換</t>
    </r>
  </si>
  <si>
    <r>
      <rPr>
        <sz val="11"/>
        <color indexed="8"/>
        <rFont val="ＭＳ Ｐゴシック"/>
        <family val="3"/>
      </rPr>
      <t>共同j事業の実施</t>
    </r>
  </si>
  <si>
    <r>
      <rPr>
        <sz val="11"/>
        <color indexed="8"/>
        <rFont val="ＭＳ Ｐゴシック"/>
        <family val="3"/>
      </rPr>
      <t>1.教員、学生の交流
2.文化交流
3.共同学術研究及び学術情報の交換</t>
    </r>
  </si>
  <si>
    <r>
      <rPr>
        <sz val="11"/>
        <color indexed="8"/>
        <rFont val="ＭＳ Ｐゴシック"/>
        <family val="3"/>
      </rPr>
      <t>1.教職員の交流
2.学生の交流
3.学術、科学研究プログラムの連携
4.会議及びイベント等の共同開催
5.両大学の利益に関わる分野の情報共有</t>
    </r>
  </si>
  <si>
    <r>
      <rPr>
        <sz val="11"/>
        <color indexed="8"/>
        <rFont val="ＭＳ Ｐゴシック"/>
        <family val="3"/>
      </rPr>
      <t>1.短期留学の派遣</t>
    </r>
  </si>
  <si>
    <r>
      <rPr>
        <sz val="11"/>
        <color indexed="8"/>
        <rFont val="ＭＳ Ｐゴシック"/>
        <family val="3"/>
      </rPr>
      <t>1.教員及び研究者の交流
2.学生の交流
3.学術資料、刊行物及び情報の交換
4.共同研究及び研究集会の実施　　　　　　　　　　　　　　　　</t>
    </r>
  </si>
  <si>
    <r>
      <rPr>
        <sz val="11"/>
        <color indexed="8"/>
        <rFont val="ＭＳ Ｐゴシック"/>
        <family val="3"/>
      </rPr>
      <t>1.教員及び研究者の交流
2.学生の交流
3.学術資料、刊行物及び情報の交換
4.共同研究及び研究集会の実施　　　　　　　　　　　　　　　　　　</t>
    </r>
  </si>
  <si>
    <r>
      <rPr>
        <sz val="11"/>
        <color indexed="8"/>
        <rFont val="ＭＳ Ｐゴシック"/>
        <family val="3"/>
      </rPr>
      <t>1.教員及び研究者の交流
2.学生の交流
3.学術資料、刊行物及び情報の交換
4.共同研究及び研究集会の実施
5.3年次編入学の受け入れ　　　　　　　　　　　　　　</t>
    </r>
  </si>
  <si>
    <r>
      <rPr>
        <sz val="11"/>
        <color indexed="8"/>
        <rFont val="ＭＳ Ｐゴシック"/>
        <family val="3"/>
      </rPr>
      <t>1.教員及び研究者の交流
2.学生の交流
3.学術資料、刊行物及び情報の交換
4.共同研究及び研究集会の実施
5.3年次編入学の受け入れ
6.交換留学　　　　　　　　　　　　　　</t>
    </r>
  </si>
  <si>
    <r>
      <rPr>
        <sz val="11"/>
        <color indexed="8"/>
        <rFont val="ＭＳ Ｐゴシック"/>
        <family val="3"/>
      </rPr>
      <t>1.教員及び研究者の交流
2.学生の交流
3.学術資料、刊行物及び情報の交換
4.共同研究及び研究集会の実施
5.交換留学　　　　　　　　　　　　　　　　　　　</t>
    </r>
  </si>
  <si>
    <r>
      <rPr>
        <sz val="11"/>
        <color indexed="8"/>
        <rFont val="ＭＳ Ｐゴシック"/>
        <family val="3"/>
      </rPr>
      <t>1.教員及び研究者の交流
2.学生の交流
3.学術資料、刊行物及び情報の交換
4.共同研究及び研究集会の実施
5.交換留学　　　　　　　　　　　　　　　　</t>
    </r>
  </si>
  <si>
    <r>
      <rPr>
        <sz val="11"/>
        <color indexed="8"/>
        <rFont val="ＭＳ Ｐゴシック"/>
        <family val="3"/>
      </rPr>
      <t>1.教員及び研究者の交流
2.学生の交流
3.学術資料、刊行物及び情報の交換
4.共同研究及び研究集会の実施　　　　　　　　　　　　　　　　　　　</t>
    </r>
  </si>
  <si>
    <r>
      <rPr>
        <sz val="11"/>
        <color indexed="8"/>
        <rFont val="ＭＳ Ｐゴシック"/>
        <family val="3"/>
      </rPr>
      <t>1.教員及び研究者の交流
2.学生の交流
3.学術資料、刊行物及び情報の交換
4.共同研究及び研究集会の実施
5.交換留学　　　　　　　　　　　　　　</t>
    </r>
  </si>
  <si>
    <r>
      <rPr>
        <sz val="11"/>
        <color indexed="8"/>
        <rFont val="ＭＳ Ｐゴシック"/>
        <family val="3"/>
      </rPr>
      <t>1.教員及び研究者の交流
2.学生の交流
3.学術資料、刊行物及び情報の交換
4.共同研究及び研究集会の実施　　　　　　　　　　　　　　　　　</t>
    </r>
  </si>
  <si>
    <r>
      <rPr>
        <sz val="11"/>
        <color indexed="8"/>
        <rFont val="ＭＳ Ｐゴシック"/>
        <family val="3"/>
      </rPr>
      <t>1.教員及び研究者の交流
2.学生の交流
3.学術資料、刊行物及び情報の交換
4.共同研究及び研究集会の実施
5.交換留学　　　　　　　　　　　　　</t>
    </r>
  </si>
  <si>
    <r>
      <rPr>
        <sz val="11"/>
        <color indexed="8"/>
        <rFont val="ＭＳ Ｐゴシック"/>
        <family val="3"/>
      </rPr>
      <t>1.教員による特別授業の実施
2.教育に関する情報交換及び交流
3.学部及び留学生日本語別科への受け入れ</t>
    </r>
  </si>
  <si>
    <r>
      <rPr>
        <sz val="11"/>
        <color indexed="8"/>
        <rFont val="ＭＳ Ｐゴシック"/>
        <family val="3"/>
      </rPr>
      <t>1..教育に関する情報交換及び交流
2.学部及び留学生日本語別科への受け入れ</t>
    </r>
  </si>
  <si>
    <r>
      <rPr>
        <sz val="11"/>
        <color indexed="8"/>
        <rFont val="ＭＳ Ｐゴシック"/>
        <family val="3"/>
      </rPr>
      <t xml:space="preserve">1.学生間交流、教職員交流
2.学生、教員の相互訪問
3.共同研究、他
</t>
    </r>
  </si>
  <si>
    <r>
      <rPr>
        <sz val="11"/>
        <color indexed="8"/>
        <rFont val="ＭＳ Ｐゴシック"/>
        <family val="3"/>
      </rPr>
      <t>1．学生の訪問、インターンシップ体験
2．共同研究、他</t>
    </r>
  </si>
  <si>
    <r>
      <rPr>
        <sz val="11"/>
        <color indexed="8"/>
        <rFont val="ＭＳ Ｐゴシック"/>
        <family val="3"/>
      </rPr>
      <t xml:space="preserve">1.教職員交流
2.プログラムの共同開発　他
</t>
    </r>
  </si>
  <si>
    <r>
      <rPr>
        <sz val="11"/>
        <color indexed="8"/>
        <rFont val="ＭＳ Ｐゴシック"/>
        <family val="3"/>
      </rPr>
      <t xml:space="preserve">1.教職員間交流
2.学生の訪問　他
</t>
    </r>
  </si>
  <si>
    <r>
      <rPr>
        <sz val="11"/>
        <color indexed="8"/>
        <rFont val="ＭＳ Ｐゴシック"/>
        <family val="3"/>
      </rPr>
      <t>1.学生間交流、教職員交流
2.学生、教員の相互訪問
3.共同研究、他</t>
    </r>
  </si>
  <si>
    <r>
      <rPr>
        <sz val="11"/>
        <color indexed="8"/>
        <rFont val="ＭＳ Ｐゴシック"/>
        <family val="3"/>
      </rPr>
      <t>1、学生の交流
2、教員、研究者及び職員の交流
3、学術資料、刊行物及び学術情報の交換
4、共同研究及び両大学の利益となるその他の活動</t>
    </r>
  </si>
  <si>
    <r>
      <rPr>
        <sz val="11"/>
        <color indexed="8"/>
        <rFont val="ＭＳ Ｐゴシック"/>
        <family val="3"/>
      </rPr>
      <t>1　教員および学生の交流
2　短期留学プログラムの実施</t>
    </r>
  </si>
  <si>
    <t>東京福祉大学</t>
  </si>
  <si>
    <t>高崎商科大学</t>
  </si>
  <si>
    <t>H30.5月～6月</t>
  </si>
  <si>
    <t>国際交流基金アジアセンター
ダイバーシティをはぐくむEYESプロジェクト</t>
  </si>
  <si>
    <t>H30.7.6～13</t>
  </si>
  <si>
    <t>ダイバーシティの実現を目指す実務者間の学び合いとネットワーキングのためのプロジェクトである。2017年にインドネシアでプログラムを実施。2018年には日本でプログラムを実施し、群馬県では、定住外国人集住地区にて公立小学校やブラジル人学校を視察し、日系人コミュニティとディスカッションを行ったほか、高齢化と人口減少が進む川場村で、外国人ならではの視点で交流人口の増加を目指す取組みを考察、提案。</t>
  </si>
  <si>
    <t>国際交流基金アジアセンター
ダイバーシティをはぐくむEYESプロジェクト・報告会</t>
  </si>
  <si>
    <t>ダイバーシティをはぐくむEYESプロジェクトフェロー、教育関係者、観光関係者、多文化共生に関心のある方等</t>
  </si>
  <si>
    <t>プログラムを通してEYESフェローが学んだこと、理解したこと、日本の社会に伝えたいメッセージを写真や映像を交えながら、フェローが報告。</t>
  </si>
  <si>
    <t>H30.8月～10月</t>
  </si>
  <si>
    <t>「2020年東京オリンピック･パラリンピック開催を見据えた観光インバウンド活性化のための地域日本語教室～地域の観光関係者と外国人財と協働で築く『観光日本語』～」（文化庁 平成30年度「生活者としての外国人」のための日本語教育事業地域日本語教育実践プログラム（Ｂ））受託事業の一環として、掲示・説明・対話のための「観光日本語」をテーマにしたワークショップ開発会議の実施。</t>
  </si>
  <si>
    <t>H30.8.5～H31.2.17</t>
  </si>
  <si>
    <t>訪日外国人を受入れる観光関係者及び自分の生き甲斐のひとつとして社会に貢献したいと考える地域の外国人財が、2020年東京オリンピック・パラリンピックの開催をひとつの契機に、訪日外国人を日本語をコミュニケーションツールとして、活用して受入れることを主体的に考えるきっかけになると考える。このことにより「観光日本語」という概念を導入し、地域で高い関心をもって学び実践しようとする人財を発掘し、養成。</t>
  </si>
  <si>
    <t>H30.9.4～9.10
H30.9.18～9.24</t>
  </si>
  <si>
    <t>H30.10～H31.3</t>
  </si>
  <si>
    <t>H30.4～H30.9</t>
  </si>
  <si>
    <t>H30.10.6～10.14</t>
  </si>
  <si>
    <t xml:space="preserve">H30.4月～9月 </t>
  </si>
  <si>
    <t>H30.11月～12月</t>
  </si>
  <si>
    <t>日本酒の製造工程等で使われる漢字や独特の言葉について学習。若者と外国人向けの日本酒のPRについて意見を出し合った。</t>
  </si>
  <si>
    <t>H31.1.18～1.19</t>
  </si>
  <si>
    <t>H31.1.28～H31.2.26</t>
  </si>
  <si>
    <t>2020年の東京オリンピック・パラリンピックのホストタウン登録地域等での先行事例を文献・雑誌記事、視察等により把握する。また、取組が進んでいない地域についても視察を実施し、本事業の成果を拡充・普及するための方策を検討する。対象地域の実情に合った形態での実践につなげるため、対象地域での実態調査を行うと同時に、他県他地域における成功事例・失敗事例を収集し、その結果をもとに、「観光日本語」の取組と普及を「地域日本語教室」で展開する方策を、本事業の中核メンバー及び川場村関係者と共に協議した。</t>
  </si>
  <si>
    <t>H31.2.25～3.15</t>
  </si>
  <si>
    <t>H30.4.1からH31.3.31</t>
  </si>
  <si>
    <t>72名</t>
  </si>
  <si>
    <t>4月に入学した留学生の歓迎会</t>
  </si>
  <si>
    <t>H30.4.10～H31.1.25</t>
  </si>
  <si>
    <t>のべ1,267名</t>
  </si>
  <si>
    <t>毎月3回程度</t>
  </si>
  <si>
    <t>2～15名</t>
  </si>
  <si>
    <t>8～20名</t>
  </si>
  <si>
    <t>H30.10.19、12.7、12.14</t>
  </si>
  <si>
    <t>学生：各回5-6名
中高校生：各回20名程度</t>
  </si>
  <si>
    <t>毎月第4週水曜</t>
  </si>
  <si>
    <t>7-10名</t>
  </si>
  <si>
    <t>4号館コンシェルジュによるフランス語サロンレッスン</t>
  </si>
  <si>
    <t>H30.4月～7月</t>
  </si>
  <si>
    <t>本学留学生
共愛小1年生、保護者</t>
  </si>
  <si>
    <t>8名</t>
  </si>
  <si>
    <t>留学生、伊勢崎北小学校5年生</t>
  </si>
  <si>
    <t>小学生50-60名
留学生4名</t>
  </si>
  <si>
    <t>伊勢崎市立北小学校へ留学生の派遣。小学5年生の総合的な学習の時間で「世界の国をしろう　特別講座」と題して留学生の派遣を行った。留学生の母国のお話、小学生からの質問への受け答え等を行い、小学生と交流を行った。</t>
  </si>
  <si>
    <t>毎月3回水曜日</t>
  </si>
  <si>
    <t>小学生10名程度</t>
  </si>
  <si>
    <t>NPO教育支援協会北関東、本学共同主催の地域の小学生向け英語教室を本学で開催。</t>
  </si>
  <si>
    <t>15名</t>
  </si>
  <si>
    <t>留学生13名</t>
  </si>
  <si>
    <t>授業や日本語の個別指導を行い、留学生が環境へと早期適応することを狙いとする。週1-2回程度で1回1時間程度を目安に行う￥い、基本的な勉学の個人指導(レポートや課題、予習復習)、日本語のサポート(日本語会話、日本文化習慣)、補助的な支援(生活全般、友人関係の相談)</t>
  </si>
  <si>
    <t>約80名</t>
  </si>
  <si>
    <t>講演：「アフリカにおける国際協力に学ぶ」
講師：佐藤祥平さん（JICA群馬デスク）</t>
  </si>
  <si>
    <t>H30.7.7～7.21</t>
  </si>
  <si>
    <t>特別講演 「JICA 海外青年協力隊の活動について｝</t>
  </si>
  <si>
    <t>グルーバル人材育成を目的にJICAの活動について講演を行った。</t>
  </si>
  <si>
    <t>English カフェ</t>
  </si>
  <si>
    <t>2～10</t>
  </si>
  <si>
    <t>92名</t>
  </si>
  <si>
    <t>H30年度毎週火・水曜日昼休み</t>
  </si>
  <si>
    <r>
      <t>様式３　</t>
    </r>
    <r>
      <rPr>
        <b/>
        <sz val="16"/>
        <rFont val="ＭＳ Ｐゴシック"/>
        <family val="3"/>
      </rPr>
      <t>大学等の多文化共生推進活動（平成30年度実績）</t>
    </r>
  </si>
  <si>
    <r>
      <rPr>
        <sz val="11"/>
        <color indexed="8"/>
        <rFont val="ＭＳ Ｐゴシック"/>
        <family val="3"/>
      </rPr>
      <t>学生、教職員、県民を対象とした講演及び本学学生による海外短期研修の報告会を開催。講演テーマ「Working abroad as one option 海外で働くという選択肢」</t>
    </r>
  </si>
  <si>
    <r>
      <rPr>
        <sz val="11"/>
        <color indexed="8"/>
        <rFont val="ＭＳ Ｐゴシック"/>
        <family val="3"/>
      </rPr>
      <t>18名</t>
    </r>
  </si>
  <si>
    <r>
      <rPr>
        <sz val="11"/>
        <color indexed="8"/>
        <rFont val="ＭＳ Ｐゴシック"/>
        <family val="3"/>
      </rPr>
      <t>5名</t>
    </r>
  </si>
  <si>
    <r>
      <rPr>
        <sz val="11"/>
        <color indexed="8"/>
        <rFont val="ＭＳ Ｐゴシック"/>
        <family val="3"/>
      </rPr>
      <t>H30.4.25～H30.7.12</t>
    </r>
  </si>
  <si>
    <r>
      <rPr>
        <sz val="11"/>
        <color indexed="8"/>
        <rFont val="ＭＳ Ｐゴシック"/>
        <family val="3"/>
      </rPr>
      <t>のべ36名</t>
    </r>
  </si>
  <si>
    <r>
      <rPr>
        <sz val="11"/>
        <color indexed="8"/>
        <rFont val="ＭＳ Ｐゴシック"/>
        <family val="3"/>
      </rPr>
      <t>図書館1階ラウンジのオープンスペースを活用し、受入交換留学生と日本人学生が英語で交流するもの</t>
    </r>
  </si>
  <si>
    <r>
      <rPr>
        <sz val="11"/>
        <color indexed="8"/>
        <rFont val="ＭＳ Ｐゴシック"/>
        <family val="3"/>
      </rPr>
      <t>3年生の留学生を対象に、外部講師を招き、在留資格や就職活動の方法に関する講演を行った。</t>
    </r>
  </si>
  <si>
    <r>
      <rPr>
        <sz val="11"/>
        <color indexed="8"/>
        <rFont val="ＭＳ Ｐゴシック"/>
        <family val="3"/>
      </rPr>
      <t xml:space="preserve">東洋大学
</t>
    </r>
    <r>
      <rPr>
        <sz val="11"/>
        <rFont val="ＭＳ Ｐゴシック"/>
        <family val="3"/>
      </rPr>
      <t>（板倉キャンパス）</t>
    </r>
  </si>
  <si>
    <r>
      <rPr>
        <sz val="11"/>
        <color indexed="8"/>
        <rFont val="ＭＳ Ｐゴシック"/>
        <family val="3"/>
      </rPr>
      <t>授業以外で気楽に英語を学べるように担当教員と英会話を楽しむことができる、2013年11月に開設した板倉キャンパス内のフリー英語スペース。</t>
    </r>
  </si>
  <si>
    <r>
      <rPr>
        <sz val="11"/>
        <color indexed="8"/>
        <rFont val="ＭＳ Ｐゴシック"/>
        <family val="3"/>
      </rPr>
      <t>Coffee ＆Talk</t>
    </r>
  </si>
  <si>
    <r>
      <rPr>
        <sz val="11"/>
        <color indexed="8"/>
        <rFont val="ＭＳ Ｐゴシック"/>
        <family val="3"/>
      </rPr>
      <t>Drink English in 市立太田高校</t>
    </r>
  </si>
  <si>
    <r>
      <rPr>
        <sz val="11"/>
        <color indexed="8"/>
        <rFont val="ＭＳ Ｐゴシック"/>
        <family val="3"/>
      </rPr>
      <t>本学学生
伊勢崎市内の小学5・6年生</t>
    </r>
  </si>
  <si>
    <r>
      <rPr>
        <sz val="11"/>
        <color indexed="8"/>
        <rFont val="ＭＳ Ｐゴシック"/>
        <family val="3"/>
      </rPr>
      <t>学生：15名
児童：59名</t>
    </r>
  </si>
  <si>
    <r>
      <rPr>
        <sz val="11"/>
        <color indexed="8"/>
        <rFont val="ＭＳ Ｐゴシック"/>
        <family val="3"/>
      </rPr>
      <t>約40名</t>
    </r>
  </si>
  <si>
    <r>
      <rPr>
        <sz val="11"/>
        <color indexed="8"/>
        <rFont val="ＭＳ Ｐゴシック"/>
        <family val="3"/>
      </rPr>
      <t>多文化共生に関わる様々な団体・個人による意見・情報交換の場として開催された懇話会。NPO法人伊勢崎日本語ボランティア協会／伊勢崎市国際交流協会日本語教室が活動紹介を、本学の「多文化共生社会I」履修者がフィールドワークの活動報告を行った。</t>
    </r>
  </si>
  <si>
    <r>
      <rPr>
        <sz val="11"/>
        <color indexed="8"/>
        <rFont val="ＭＳ Ｐゴシック"/>
        <family val="3"/>
      </rPr>
      <t>3（留学生2名、日本人学生1名）
※全体不明</t>
    </r>
  </si>
  <si>
    <r>
      <rPr>
        <sz val="11"/>
        <color indexed="8"/>
        <rFont val="ＭＳ Ｐゴシック"/>
        <family val="3"/>
      </rPr>
      <t>留学生2名
※全体不明</t>
    </r>
  </si>
  <si>
    <r>
      <rPr>
        <sz val="11"/>
        <color indexed="8"/>
        <rFont val="ＭＳ Ｐゴシック"/>
        <family val="3"/>
      </rPr>
      <t>50名程度</t>
    </r>
  </si>
  <si>
    <r>
      <rPr>
        <sz val="11"/>
        <color indexed="8"/>
        <rFont val="ＭＳ Ｐゴシック"/>
        <family val="3"/>
      </rPr>
      <t>多文化の集い
前橋国際大学生の企画「若者が作る五感で感じる多文化交流会（1）」</t>
    </r>
  </si>
  <si>
    <r>
      <rPr>
        <sz val="11"/>
        <color indexed="8"/>
        <rFont val="ＭＳ Ｐゴシック"/>
        <family val="3"/>
      </rPr>
      <t>90名</t>
    </r>
  </si>
  <si>
    <r>
      <rPr>
        <sz val="11"/>
        <color indexed="8"/>
        <rFont val="ＭＳ Ｐゴシック"/>
        <family val="3"/>
      </rPr>
      <t>多文化の集い
前橋国際大学生の企画「若者が作る五感で感じる多文化交流会（2）」</t>
    </r>
  </si>
  <si>
    <r>
      <rPr>
        <sz val="11"/>
        <color indexed="8"/>
        <rFont val="ＭＳ Ｐゴシック"/>
        <family val="3"/>
      </rPr>
      <t>多文化の集い
前橋国際大学生の企画「若者が作る五感で感じる多文化交流会（3）」</t>
    </r>
  </si>
  <si>
    <r>
      <rPr>
        <sz val="11"/>
        <color indexed="8"/>
        <rFont val="ＭＳ Ｐゴシック"/>
        <family val="3"/>
      </rPr>
      <t>約20名</t>
    </r>
  </si>
  <si>
    <r>
      <rPr>
        <sz val="11"/>
        <color indexed="8"/>
        <rFont val="ＭＳ Ｐゴシック"/>
        <family val="3"/>
      </rPr>
      <t>「ディベートを通して、外国人労働者の受け入れについて考える」　本学における「多文化共生社会II」履修者らが「日本は外国人労働者の受け入れを拡大すべきである」というお題のもと、肯定派と否定派に分かれてディベートを行った。</t>
    </r>
  </si>
  <si>
    <r>
      <rPr>
        <sz val="11"/>
        <color indexed="8"/>
        <rFont val="ＭＳ Ｐゴシック"/>
        <family val="3"/>
      </rPr>
      <t>多文化の集い
前橋国際大学生の企画「若者が作る五感で感じる多文化交流会（4）」</t>
    </r>
  </si>
  <si>
    <r>
      <rPr>
        <sz val="11"/>
        <color indexed="8"/>
        <rFont val="ＭＳ Ｐゴシック"/>
        <family val="3"/>
      </rPr>
      <t>地域志向教育研究
国際コースと地域連携シリーズNo.13</t>
    </r>
  </si>
  <si>
    <r>
      <rPr>
        <sz val="11"/>
        <color indexed="8"/>
        <rFont val="ＭＳ Ｐゴシック"/>
        <family val="3"/>
      </rPr>
      <t>約60名</t>
    </r>
  </si>
  <si>
    <r>
      <rPr>
        <sz val="11"/>
        <color indexed="8"/>
        <rFont val="ＭＳ Ｐゴシック"/>
        <family val="3"/>
      </rPr>
      <t>地域志向教育研究
国際コースと地域連携シリーズNo.14</t>
    </r>
  </si>
  <si>
    <r>
      <rPr>
        <sz val="11"/>
        <color indexed="8"/>
        <rFont val="ＭＳ Ｐゴシック"/>
        <family val="3"/>
      </rPr>
      <t>地域志向教育研究
国際コースと地域連携シリーズNo.15</t>
    </r>
  </si>
  <si>
    <r>
      <rPr>
        <sz val="11"/>
        <color indexed="8"/>
        <rFont val="ＭＳ Ｐゴシック"/>
        <family val="3"/>
      </rPr>
      <t>約15名</t>
    </r>
  </si>
  <si>
    <r>
      <rPr>
        <sz val="11"/>
        <color indexed="8"/>
        <rFont val="ＭＳ Ｐゴシック"/>
        <family val="3"/>
      </rPr>
      <t>講演：「What should we learn from Africa （アフリカから何を学ぶべきか）」
講師：田中正司さん（独立行政法人　高齢・障害・求職者雇用支援機構）</t>
    </r>
  </si>
  <si>
    <r>
      <rPr>
        <sz val="11"/>
        <color indexed="8"/>
        <rFont val="ＭＳ Ｐゴシック"/>
        <family val="3"/>
      </rPr>
      <t>地域志向教育研究
国際コースと地域連携シリーズNo.16</t>
    </r>
  </si>
  <si>
    <r>
      <rPr>
        <sz val="11"/>
        <color indexed="8"/>
        <rFont val="ＭＳ Ｐゴシック"/>
        <family val="3"/>
      </rPr>
      <t>約100名</t>
    </r>
  </si>
  <si>
    <r>
      <rPr>
        <sz val="11"/>
        <color indexed="8"/>
        <rFont val="ＭＳ Ｐゴシック"/>
        <family val="3"/>
      </rPr>
      <t>講演：「多様化する日本、志をもって生きる」
講師：カオイリ・アイザックさん（Kaoiri代表）</t>
    </r>
  </si>
  <si>
    <r>
      <rPr>
        <sz val="11"/>
        <color indexed="8"/>
        <rFont val="ＭＳ Ｐゴシック"/>
        <family val="3"/>
      </rPr>
      <t>地域志向教育研究
国際コースと地域連携シリーズNo.17</t>
    </r>
  </si>
  <si>
    <r>
      <rPr>
        <sz val="11"/>
        <color indexed="8"/>
        <rFont val="ＭＳ Ｐゴシック"/>
        <family val="3"/>
      </rPr>
      <t>地域志向教育研究
国際コースと地域連携シリーズNo.18</t>
    </r>
  </si>
  <si>
    <r>
      <rPr>
        <sz val="11"/>
        <color indexed="8"/>
        <rFont val="ＭＳ Ｐゴシック"/>
        <family val="3"/>
      </rPr>
      <t>約120名</t>
    </r>
  </si>
  <si>
    <r>
      <rPr>
        <sz val="11"/>
        <color indexed="8"/>
        <rFont val="ＭＳ Ｐゴシック"/>
        <family val="3"/>
      </rPr>
      <t>H30.5～H31.1
週1回</t>
    </r>
  </si>
  <si>
    <r>
      <rPr>
        <sz val="11"/>
        <color indexed="8"/>
        <rFont val="ＭＳ Ｐゴシック"/>
        <family val="3"/>
      </rPr>
      <t>4～14</t>
    </r>
  </si>
  <si>
    <r>
      <rPr>
        <sz val="11"/>
        <color indexed="8"/>
        <rFont val="ＭＳ Ｐゴシック"/>
        <family val="3"/>
      </rPr>
      <t>各15</t>
    </r>
  </si>
  <si>
    <r>
      <rPr>
        <sz val="11"/>
        <color indexed="8"/>
        <rFont val="ＭＳ Ｐゴシック"/>
        <family val="3"/>
      </rPr>
      <t>群馬県からの委託で行っているNPO活動。外国籍の生徒を含む大泉の中学生への学習支援。</t>
    </r>
  </si>
  <si>
    <r>
      <rPr>
        <sz val="11"/>
        <color indexed="8"/>
        <rFont val="ＭＳ Ｐゴシック"/>
        <family val="3"/>
      </rPr>
      <t>H30.9.20
　　　9.27
　　　9.28</t>
    </r>
  </si>
  <si>
    <r>
      <rPr>
        <sz val="11"/>
        <color indexed="8"/>
        <rFont val="ＭＳ Ｐゴシック"/>
        <family val="3"/>
      </rPr>
      <t xml:space="preserve">H31.2.17、19 </t>
    </r>
  </si>
  <si>
    <r>
      <rPr>
        <sz val="11"/>
        <color indexed="8"/>
        <rFont val="ＭＳ Ｐゴシック"/>
        <family val="3"/>
      </rPr>
      <t>H31.2.16、17</t>
    </r>
  </si>
  <si>
    <r>
      <rPr>
        <sz val="11"/>
        <color indexed="8"/>
        <rFont val="ＭＳ Ｐゴシック"/>
        <family val="3"/>
      </rPr>
      <t>提携校、JAMK大学学生による文化紹介、本学学生、高崎健康福祉大学高崎高等学校生徒との交流</t>
    </r>
  </si>
  <si>
    <r>
      <rPr>
        <sz val="11"/>
        <color indexed="8"/>
        <rFont val="ＭＳ Ｐゴシック"/>
        <family val="3"/>
      </rPr>
      <t>H30.4.26～7.26</t>
    </r>
  </si>
  <si>
    <r>
      <t>学生を対象とした英語でのワークショップ。全</t>
    </r>
    <r>
      <rPr>
        <sz val="11"/>
        <color indexed="8"/>
        <rFont val="ＭＳ Ｐゴシック"/>
        <family val="3"/>
      </rPr>
      <t>13回。</t>
    </r>
  </si>
  <si>
    <r>
      <rPr>
        <sz val="11"/>
        <color indexed="8"/>
        <rFont val="ＭＳ Ｐゴシック"/>
        <family val="3"/>
      </rPr>
      <t>H30.7.15～7.17</t>
    </r>
  </si>
  <si>
    <r>
      <t>ブリティッシュヒルズでの</t>
    </r>
    <r>
      <rPr>
        <sz val="11"/>
        <color indexed="8"/>
        <rFont val="ＭＳ Ｐゴシック"/>
        <family val="3"/>
      </rPr>
      <t>2泊3日の語学合宿。</t>
    </r>
  </si>
  <si>
    <r>
      <rPr>
        <sz val="11"/>
        <color indexed="8"/>
        <rFont val="ＭＳ Ｐゴシック"/>
        <family val="3"/>
      </rPr>
      <t>H30.8.27～8.29</t>
    </r>
  </si>
  <si>
    <r>
      <rPr>
        <sz val="11"/>
        <color indexed="8"/>
        <rFont val="ＭＳ Ｐゴシック"/>
        <family val="3"/>
      </rPr>
      <t>カナダで看護師として活躍している田中亜樹さん(本学卒業生)の講演。カナダの看護活動の実際を、現役看護師から直接学ぶことのできる講演。</t>
    </r>
  </si>
  <si>
    <t>学生</t>
  </si>
  <si>
    <t>海外フィールドワーク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</si>
</sst>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ge\.m\.d;@"/>
    <numFmt numFmtId="178" formatCode="#,##0_ "/>
  </numFmts>
  <fonts count="91">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b/>
      <sz val="22"/>
      <color indexed="8"/>
      <name val="DejaVu Sans"/>
      <family val="2"/>
    </font>
    <font>
      <sz val="22"/>
      <color indexed="8"/>
      <name val="ＭＳ Ｐゴシック"/>
      <family val="3"/>
    </font>
    <font>
      <b/>
      <sz val="16"/>
      <color indexed="8"/>
      <name val="DejaVu Sans"/>
      <family val="2"/>
    </font>
    <font>
      <sz val="11"/>
      <name val="ＭＳ Ｐゴシック"/>
      <family val="3"/>
    </font>
    <font>
      <sz val="11"/>
      <name val="DejaVu Sans"/>
      <family val="2"/>
    </font>
    <font>
      <sz val="12"/>
      <name val="DejaVu Sans"/>
      <family val="2"/>
    </font>
    <font>
      <sz val="12"/>
      <name val="ＭＳ Ｐゴシック"/>
      <family val="3"/>
    </font>
    <font>
      <b/>
      <sz val="16"/>
      <name val="ＭＳ Ｐゴシック"/>
      <family val="3"/>
    </font>
    <font>
      <sz val="6"/>
      <name val="ＭＳ Ｐゴシック"/>
      <family val="3"/>
    </font>
    <font>
      <sz val="11"/>
      <color indexed="10"/>
      <name val="ＭＳ Ｐゴシック"/>
      <family val="3"/>
    </font>
    <font>
      <sz val="10"/>
      <name val="DejaVu Sans"/>
      <family val="2"/>
    </font>
    <font>
      <sz val="9"/>
      <name val="DejaVu Sans"/>
      <family val="2"/>
    </font>
    <font>
      <sz val="10"/>
      <color indexed="8"/>
      <name val="ＭＳ Ｐゴシック"/>
      <family val="3"/>
    </font>
    <font>
      <sz val="10"/>
      <name val="ＭＳ Ｐゴシック"/>
      <family val="3"/>
    </font>
    <font>
      <sz val="11"/>
      <name val="ＭＳ ゴシック"/>
      <family val="3"/>
    </font>
    <font>
      <b/>
      <sz val="18"/>
      <color indexed="8"/>
      <name val="DejaVu Sans"/>
      <family val="2"/>
    </font>
    <font>
      <sz val="9"/>
      <name val="ＭＳ Ｐゴシック"/>
      <family val="3"/>
    </font>
    <font>
      <sz val="14"/>
      <name val="DejaVu Sans"/>
      <family val="2"/>
    </font>
    <font>
      <sz val="14"/>
      <name val="ＭＳ Ｐゴシック"/>
      <family val="3"/>
    </font>
    <font>
      <sz val="8"/>
      <name val="DejaVu Sans"/>
      <family val="2"/>
    </font>
    <font>
      <b/>
      <sz val="14"/>
      <name val="ＭＳ Ｐゴシック"/>
      <family val="3"/>
    </font>
    <font>
      <sz val="12"/>
      <color indexed="10"/>
      <name val="ＭＳ Ｐゴシック"/>
      <family val="3"/>
    </font>
    <font>
      <sz val="6"/>
      <name val="游ゴシック"/>
      <family val="3"/>
    </font>
    <font>
      <b/>
      <sz val="18"/>
      <color indexed="56"/>
      <name val="ＭＳ Ｐゴシック"/>
      <family val="3"/>
    </font>
    <font>
      <sz val="16"/>
      <color indexed="8"/>
      <name val="ＭＳ Ｐゴシック"/>
      <family val="3"/>
    </font>
    <font>
      <sz val="8"/>
      <name val="ＭＳ Ｐゴシック"/>
      <family val="3"/>
    </font>
    <font>
      <b/>
      <sz val="11"/>
      <color indexed="8"/>
      <name val="ＭＳ Ｐゴシック"/>
      <family val="3"/>
    </font>
    <font>
      <b/>
      <sz val="16"/>
      <color indexed="8"/>
      <name val="ＭＳ Ｐゴシック"/>
      <family val="3"/>
    </font>
    <font>
      <b/>
      <sz val="18"/>
      <color indexed="8"/>
      <name val="ＭＳ Ｐゴシック"/>
      <family val="3"/>
    </font>
    <font>
      <strike/>
      <sz val="11"/>
      <name val="ＭＳ Ｐゴシック"/>
      <family val="3"/>
    </font>
    <font>
      <sz val="10.5"/>
      <color indexed="8"/>
      <name val="ＭＳ Ｐゴシック"/>
      <family val="3"/>
    </font>
    <font>
      <sz val="9"/>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1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u val="single"/>
      <sz val="11"/>
      <name val="游ゴシック"/>
      <family val="3"/>
    </font>
    <font>
      <b/>
      <sz val="14"/>
      <color indexed="8"/>
      <name val="ＭＳ Ｐゴシック"/>
      <family val="3"/>
    </font>
    <font>
      <b/>
      <sz val="16"/>
      <color indexed="8"/>
      <name val="游ゴシック"/>
      <family val="3"/>
    </font>
    <font>
      <sz val="9"/>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u val="single"/>
      <sz val="11"/>
      <name val="Calibri"/>
      <family val="3"/>
    </font>
    <font>
      <sz val="11"/>
      <color rgb="FFFF0000"/>
      <name val="ＭＳ Ｐゴシック"/>
      <family val="3"/>
    </font>
    <font>
      <sz val="11"/>
      <color theme="1"/>
      <name val="ＭＳ Ｐゴシック"/>
      <family val="3"/>
    </font>
    <font>
      <b/>
      <sz val="14"/>
      <color theme="1"/>
      <name val="ＭＳ Ｐゴシック"/>
      <family val="3"/>
    </font>
    <font>
      <b/>
      <sz val="16"/>
      <color theme="1"/>
      <name val="Calibri"/>
      <family val="3"/>
    </font>
    <font>
      <sz val="9"/>
      <color theme="1"/>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style="hair"/>
    </border>
    <border>
      <left style="thin"/>
      <right style="thin"/>
      <top style="hair"/>
      <bottom style="thin"/>
    </border>
    <border>
      <left style="thin"/>
      <right style="thin"/>
      <top/>
      <bottom style="thin"/>
    </border>
    <border>
      <left style="thin"/>
      <right style="thin"/>
      <top style="thin"/>
      <bottom/>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border>
    <border>
      <left style="medium">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style="thin"/>
      <right style="thin"/>
      <top/>
      <bottom/>
    </border>
    <border>
      <left style="thin"/>
      <right/>
      <top style="hair"/>
      <bottom style="thin"/>
    </border>
    <border>
      <left/>
      <right style="thin"/>
      <top style="hair"/>
      <bottom style="thin"/>
    </border>
    <border>
      <left style="thin"/>
      <right/>
      <top/>
      <bottom style="thin"/>
    </border>
    <border>
      <left/>
      <right style="thin"/>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0" fillId="0" borderId="0">
      <alignment vertical="center"/>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9" fillId="0" borderId="0" applyNumberFormat="0" applyFill="0" applyBorder="0" applyAlignment="0" applyProtection="0"/>
    <xf numFmtId="0" fontId="70" fillId="33" borderId="2" applyNumberFormat="0" applyAlignment="0" applyProtection="0"/>
    <xf numFmtId="0" fontId="71"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72" fillId="0" borderId="4" applyNumberFormat="0" applyFill="0" applyAlignment="0" applyProtection="0"/>
    <xf numFmtId="0" fontId="73" fillId="36" borderId="0" applyNumberFormat="0" applyBorder="0" applyAlignment="0" applyProtection="0"/>
    <xf numFmtId="0" fontId="74" fillId="37" borderId="5" applyNumberFormat="0" applyAlignment="0" applyProtection="0"/>
    <xf numFmtId="0" fontId="7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7" borderId="10" applyNumberFormat="0" applyAlignment="0" applyProtection="0"/>
    <xf numFmtId="0" fontId="8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2" fillId="38" borderId="5" applyNumberFormat="0" applyAlignment="0" applyProtection="0"/>
    <xf numFmtId="0" fontId="16" fillId="0" borderId="0">
      <alignment vertical="center"/>
      <protection/>
    </xf>
    <xf numFmtId="0" fontId="67" fillId="0" borderId="0">
      <alignment vertical="center"/>
      <protection/>
    </xf>
    <xf numFmtId="0" fontId="83" fillId="39" borderId="0" applyNumberFormat="0" applyBorder="0" applyAlignment="0" applyProtection="0"/>
  </cellStyleXfs>
  <cellXfs count="471">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16" fillId="4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vertical="center"/>
    </xf>
    <xf numFmtId="176" fontId="0" fillId="0" borderId="11" xfId="0" applyNumberFormat="1" applyFont="1" applyBorder="1" applyAlignment="1">
      <alignment horizontal="left" vertical="center" wrapText="1"/>
    </xf>
    <xf numFmtId="0" fontId="0" fillId="0" borderId="11" xfId="0" applyFont="1" applyBorder="1" applyAlignment="1">
      <alignment vertical="center"/>
    </xf>
    <xf numFmtId="176" fontId="0" fillId="0" borderId="11" xfId="0" applyNumberFormat="1" applyFont="1" applyBorder="1" applyAlignment="1">
      <alignment vertical="center" wrapText="1"/>
    </xf>
    <xf numFmtId="0" fontId="0" fillId="0" borderId="0" xfId="0" applyFont="1" applyBorder="1" applyAlignment="1">
      <alignment horizontal="left" vertical="center"/>
    </xf>
    <xf numFmtId="0" fontId="4"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19"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19" fillId="0" borderId="12" xfId="0" applyFont="1" applyBorder="1" applyAlignment="1">
      <alignment horizontal="left" vertical="center"/>
    </xf>
    <xf numFmtId="0" fontId="4" fillId="0" borderId="13" xfId="0" applyFont="1" applyBorder="1" applyAlignment="1">
      <alignment horizontal="left" vertical="center"/>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176" fontId="0" fillId="40" borderId="11" xfId="39" applyNumberFormat="1" applyFont="1" applyFill="1" applyBorder="1" applyAlignment="1">
      <alignment horizontal="left" vertical="center" wrapText="1"/>
      <protection/>
    </xf>
    <xf numFmtId="0" fontId="0" fillId="40" borderId="11" xfId="39" applyFont="1" applyFill="1" applyBorder="1" applyAlignment="1">
      <alignment horizontal="left" vertical="center" wrapText="1"/>
      <protection/>
    </xf>
    <xf numFmtId="177" fontId="16" fillId="0" borderId="11" xfId="0" applyNumberFormat="1" applyFont="1" applyBorder="1" applyAlignment="1">
      <alignment horizontal="left" vertical="center" wrapText="1"/>
    </xf>
    <xf numFmtId="0" fontId="22" fillId="0" borderId="0" xfId="0" applyFont="1" applyAlignment="1">
      <alignment vertical="center"/>
    </xf>
    <xf numFmtId="0" fontId="16" fillId="0" borderId="11" xfId="0" applyFont="1" applyBorder="1" applyAlignment="1">
      <alignment horizontal="left" vertical="center" wrapText="1" shrinkToFit="1"/>
    </xf>
    <xf numFmtId="0" fontId="22" fillId="0" borderId="13" xfId="0" applyFont="1" applyBorder="1" applyAlignment="1">
      <alignment horizontal="left" vertical="center"/>
    </xf>
    <xf numFmtId="0" fontId="26"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left" vertical="center"/>
    </xf>
    <xf numFmtId="0" fontId="22" fillId="0" borderId="0" xfId="0" applyFont="1" applyAlignment="1">
      <alignment horizontal="left" vertical="center" wrapText="1"/>
    </xf>
    <xf numFmtId="0" fontId="16" fillId="40" borderId="11" xfId="0" applyFont="1" applyFill="1" applyBorder="1" applyAlignment="1">
      <alignment vertical="center" wrapText="1"/>
    </xf>
    <xf numFmtId="0" fontId="0" fillId="0" borderId="11" xfId="0" applyFont="1" applyBorder="1" applyAlignment="1">
      <alignment vertical="center" wrapText="1"/>
    </xf>
    <xf numFmtId="0" fontId="0" fillId="40" borderId="11" xfId="39"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1" xfId="0" applyFont="1" applyBorder="1" applyAlignment="1">
      <alignment horizontal="left" vertical="center"/>
    </xf>
    <xf numFmtId="177" fontId="0" fillId="40" borderId="11" xfId="0" applyNumberFormat="1" applyFont="1" applyFill="1" applyBorder="1" applyAlignment="1">
      <alignment horizontal="left" vertical="center" wrapText="1"/>
    </xf>
    <xf numFmtId="0" fontId="0" fillId="40" borderId="11" xfId="0" applyFont="1" applyFill="1" applyBorder="1" applyAlignment="1">
      <alignment horizontal="center" vertical="center" wrapText="1"/>
    </xf>
    <xf numFmtId="178" fontId="16" fillId="40" borderId="11" xfId="0" applyNumberFormat="1" applyFont="1" applyFill="1" applyBorder="1" applyAlignment="1">
      <alignment horizontal="center" vertical="center" wrapText="1"/>
    </xf>
    <xf numFmtId="178" fontId="16" fillId="0" borderId="11" xfId="0" applyNumberFormat="1" applyFont="1" applyBorder="1" applyAlignment="1">
      <alignment horizontal="center" vertical="center" wrapText="1"/>
    </xf>
    <xf numFmtId="0" fontId="16" fillId="0" borderId="0" xfId="0" applyFont="1" applyAlignment="1">
      <alignment vertical="center"/>
    </xf>
    <xf numFmtId="0" fontId="16" fillId="40" borderId="11" xfId="0" applyFont="1" applyFill="1" applyBorder="1" applyAlignment="1">
      <alignment horizontal="center" vertical="center"/>
    </xf>
    <xf numFmtId="0" fontId="16" fillId="40" borderId="11" xfId="39" applyFont="1" applyFill="1" applyBorder="1" applyAlignment="1">
      <alignment horizontal="left" vertical="center" wrapText="1"/>
      <protection/>
    </xf>
    <xf numFmtId="0" fontId="16" fillId="40" borderId="11" xfId="39" applyFont="1" applyFill="1" applyBorder="1" applyAlignment="1">
      <alignment horizontal="center" vertical="center" wrapText="1"/>
      <protection/>
    </xf>
    <xf numFmtId="49" fontId="16" fillId="40" borderId="11" xfId="0" applyNumberFormat="1" applyFont="1" applyFill="1" applyBorder="1" applyAlignment="1">
      <alignment horizontal="left" vertical="center" wrapText="1"/>
    </xf>
    <xf numFmtId="0" fontId="16" fillId="40" borderId="11" xfId="0" applyFont="1" applyFill="1" applyBorder="1" applyAlignment="1">
      <alignment horizontal="center" vertical="center" wrapText="1"/>
    </xf>
    <xf numFmtId="0" fontId="0" fillId="40" borderId="11" xfId="0" applyFont="1" applyFill="1" applyBorder="1" applyAlignment="1">
      <alignment horizontal="left" vertical="center" wrapText="1"/>
    </xf>
    <xf numFmtId="0" fontId="0" fillId="40" borderId="11" xfId="0" applyFont="1" applyFill="1" applyBorder="1" applyAlignment="1">
      <alignment horizontal="center" vertical="center"/>
    </xf>
    <xf numFmtId="0" fontId="0" fillId="0" borderId="0" xfId="0" applyFont="1" applyAlignment="1">
      <alignment horizontal="center" vertical="center"/>
    </xf>
    <xf numFmtId="49" fontId="0" fillId="0" borderId="11" xfId="0" applyNumberFormat="1" applyFont="1" applyBorder="1" applyAlignment="1">
      <alignment vertical="center" wrapText="1"/>
    </xf>
    <xf numFmtId="0" fontId="25" fillId="0" borderId="14" xfId="0" applyFont="1" applyBorder="1" applyAlignment="1">
      <alignment vertical="center" wrapText="1"/>
    </xf>
    <xf numFmtId="0" fontId="16" fillId="0" borderId="11" xfId="0" applyFont="1" applyFill="1" applyBorder="1" applyAlignment="1">
      <alignment vertical="center" wrapText="1"/>
    </xf>
    <xf numFmtId="0" fontId="0" fillId="40" borderId="11" xfId="39" applyFont="1" applyFill="1" applyBorder="1" applyAlignment="1">
      <alignment vertical="center" wrapText="1"/>
      <protection/>
    </xf>
    <xf numFmtId="0" fontId="28" fillId="0" borderId="0" xfId="0" applyFont="1" applyAlignment="1">
      <alignment vertical="center"/>
    </xf>
    <xf numFmtId="0" fontId="3" fillId="0" borderId="0" xfId="0" applyFont="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177" fontId="4" fillId="0" borderId="11" xfId="0" applyNumberFormat="1" applyFont="1" applyBorder="1" applyAlignment="1">
      <alignment horizontal="left" vertical="center" wrapText="1"/>
    </xf>
    <xf numFmtId="0" fontId="0" fillId="0" borderId="11" xfId="0" applyFont="1" applyBorder="1" applyAlignment="1">
      <alignment horizontal="right" vertical="center"/>
    </xf>
    <xf numFmtId="0" fontId="0" fillId="0" borderId="0" xfId="0" applyAlignment="1">
      <alignment/>
    </xf>
    <xf numFmtId="0" fontId="24" fillId="0" borderId="15" xfId="0" applyFont="1" applyBorder="1" applyAlignment="1">
      <alignment horizontal="right"/>
    </xf>
    <xf numFmtId="0" fontId="24" fillId="0" borderId="16" xfId="0" applyFont="1" applyBorder="1" applyAlignment="1">
      <alignment horizontal="center" vertical="top" wrapText="1"/>
    </xf>
    <xf numFmtId="0" fontId="24" fillId="41" borderId="17" xfId="0" applyFont="1" applyFill="1" applyBorder="1" applyAlignment="1">
      <alignment horizontal="center" vertical="top" wrapText="1"/>
    </xf>
    <xf numFmtId="0" fontId="24" fillId="41" borderId="16" xfId="0" applyFont="1" applyFill="1" applyBorder="1" applyAlignment="1">
      <alignment horizontal="center" vertical="top" wrapText="1"/>
    </xf>
    <xf numFmtId="0" fontId="24" fillId="0" borderId="17" xfId="0" applyFont="1" applyBorder="1" applyAlignment="1">
      <alignment horizontal="center" vertical="top" wrapText="1"/>
    </xf>
    <xf numFmtId="0" fontId="24" fillId="0" borderId="11" xfId="0" applyFont="1" applyBorder="1" applyAlignment="1">
      <alignment horizontal="center" vertical="top" wrapText="1"/>
    </xf>
    <xf numFmtId="0" fontId="24" fillId="40" borderId="16" xfId="0" applyFont="1" applyFill="1" applyBorder="1" applyAlignment="1">
      <alignment horizontal="center" vertical="top" wrapText="1"/>
    </xf>
    <xf numFmtId="0" fontId="24" fillId="42" borderId="16" xfId="0" applyFont="1" applyFill="1" applyBorder="1" applyAlignment="1">
      <alignment horizontal="center" vertical="top" wrapText="1"/>
    </xf>
    <xf numFmtId="0" fontId="24" fillId="0" borderId="17" xfId="0" applyFont="1" applyBorder="1" applyAlignment="1">
      <alignment horizontal="center" vertical="center" wrapText="1"/>
    </xf>
    <xf numFmtId="0" fontId="29" fillId="0" borderId="16" xfId="0" applyFont="1" applyBorder="1" applyAlignment="1">
      <alignment horizontal="center" vertical="top"/>
    </xf>
    <xf numFmtId="0" fontId="24" fillId="0" borderId="11" xfId="0" applyFont="1" applyBorder="1" applyAlignment="1">
      <alignment/>
    </xf>
    <xf numFmtId="0" fontId="29" fillId="0" borderId="18" xfId="0" applyFont="1" applyBorder="1" applyAlignment="1">
      <alignment/>
    </xf>
    <xf numFmtId="0" fontId="29" fillId="41" borderId="18" xfId="0" applyFont="1" applyFill="1" applyBorder="1" applyAlignment="1">
      <alignment/>
    </xf>
    <xf numFmtId="0" fontId="29" fillId="40" borderId="18" xfId="0" applyFont="1" applyFill="1" applyBorder="1" applyAlignment="1">
      <alignment/>
    </xf>
    <xf numFmtId="0" fontId="29" fillId="42" borderId="18" xfId="0" applyFont="1" applyFill="1" applyBorder="1" applyAlignment="1">
      <alignment/>
    </xf>
    <xf numFmtId="0" fontId="24" fillId="0" borderId="14" xfId="0" applyFont="1" applyBorder="1" applyAlignment="1">
      <alignment/>
    </xf>
    <xf numFmtId="0" fontId="29" fillId="41" borderId="14" xfId="0" applyFont="1" applyFill="1" applyBorder="1" applyAlignment="1">
      <alignment horizontal="center"/>
    </xf>
    <xf numFmtId="0" fontId="29" fillId="42" borderId="11" xfId="0" applyFont="1" applyFill="1" applyBorder="1" applyAlignment="1">
      <alignment/>
    </xf>
    <xf numFmtId="0" fontId="24" fillId="41" borderId="14" xfId="0" applyFont="1" applyFill="1" applyBorder="1" applyAlignment="1">
      <alignment horizontal="center"/>
    </xf>
    <xf numFmtId="0" fontId="24" fillId="0" borderId="19" xfId="0" applyFont="1" applyBorder="1" applyAlignment="1">
      <alignment/>
    </xf>
    <xf numFmtId="0" fontId="29" fillId="0" borderId="14" xfId="0" applyFont="1" applyBorder="1" applyAlignment="1">
      <alignment/>
    </xf>
    <xf numFmtId="0" fontId="29" fillId="0" borderId="14" xfId="0" applyFont="1" applyBorder="1" applyAlignment="1">
      <alignment horizontal="left"/>
    </xf>
    <xf numFmtId="0" fontId="29" fillId="0" borderId="14" xfId="0" applyFont="1" applyBorder="1" applyAlignment="1">
      <alignment horizontal="center"/>
    </xf>
    <xf numFmtId="0" fontId="24" fillId="41" borderId="11" xfId="0" applyFont="1" applyFill="1" applyBorder="1" applyAlignment="1">
      <alignment horizontal="center"/>
    </xf>
    <xf numFmtId="0" fontId="24" fillId="41" borderId="18" xfId="0" applyFont="1" applyFill="1" applyBorder="1" applyAlignment="1">
      <alignment horizontal="center"/>
    </xf>
    <xf numFmtId="0" fontId="29" fillId="0" borderId="0" xfId="0" applyFont="1" applyAlignment="1">
      <alignment/>
    </xf>
    <xf numFmtId="0" fontId="31" fillId="0" borderId="0" xfId="0" applyFont="1" applyAlignment="1">
      <alignment horizontal="center"/>
    </xf>
    <xf numFmtId="0" fontId="32" fillId="25" borderId="16" xfId="0" applyFont="1" applyFill="1" applyBorder="1" applyAlignment="1">
      <alignment horizontal="left" vertical="center" wrapText="1"/>
    </xf>
    <xf numFmtId="0" fontId="32" fillId="25" borderId="16" xfId="0" applyFont="1" applyFill="1" applyBorder="1" applyAlignment="1">
      <alignment horizontal="center" vertical="center"/>
    </xf>
    <xf numFmtId="0" fontId="17" fillId="25" borderId="20" xfId="0" applyFont="1" applyFill="1" applyBorder="1" applyAlignment="1">
      <alignment horizontal="center" vertical="center"/>
    </xf>
    <xf numFmtId="0" fontId="17" fillId="25" borderId="21" xfId="0" applyFont="1" applyFill="1" applyBorder="1" applyAlignment="1">
      <alignment horizontal="center" vertical="center"/>
    </xf>
    <xf numFmtId="0" fontId="18" fillId="25" borderId="22" xfId="0" applyFont="1" applyFill="1" applyBorder="1" applyAlignment="1">
      <alignment horizontal="left" vertical="top" wrapText="1"/>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19" fillId="0" borderId="23" xfId="0" applyFont="1" applyBorder="1" applyAlignment="1">
      <alignment/>
    </xf>
    <xf numFmtId="0" fontId="18" fillId="25" borderId="30" xfId="0" applyFont="1" applyFill="1" applyBorder="1" applyAlignment="1">
      <alignment horizontal="left" vertical="top" wrapText="1"/>
    </xf>
    <xf numFmtId="0" fontId="0" fillId="41" borderId="31" xfId="0" applyFont="1" applyFill="1" applyBorder="1" applyAlignment="1">
      <alignment/>
    </xf>
    <xf numFmtId="0" fontId="0" fillId="41" borderId="14" xfId="0" applyFont="1" applyFill="1" applyBorder="1" applyAlignment="1">
      <alignment/>
    </xf>
    <xf numFmtId="0" fontId="0" fillId="41" borderId="11" xfId="0" applyFont="1" applyFill="1" applyBorder="1" applyAlignment="1">
      <alignment/>
    </xf>
    <xf numFmtId="0" fontId="0" fillId="41" borderId="32" xfId="0" applyFont="1" applyFill="1" applyBorder="1" applyAlignment="1">
      <alignment/>
    </xf>
    <xf numFmtId="0" fontId="0" fillId="41" borderId="18" xfId="0" applyFont="1" applyFill="1" applyBorder="1" applyAlignment="1">
      <alignment/>
    </xf>
    <xf numFmtId="0" fontId="19" fillId="41" borderId="31" xfId="0" applyFont="1" applyFill="1" applyBorder="1" applyAlignment="1">
      <alignment/>
    </xf>
    <xf numFmtId="0" fontId="0" fillId="0" borderId="31"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32" xfId="0" applyFont="1" applyBorder="1" applyAlignment="1">
      <alignment/>
    </xf>
    <xf numFmtId="0" fontId="0" fillId="0" borderId="18" xfId="0" applyFont="1" applyBorder="1" applyAlignment="1">
      <alignment/>
    </xf>
    <xf numFmtId="0" fontId="19" fillId="0" borderId="31" xfId="0" applyFont="1" applyBorder="1" applyAlignment="1">
      <alignment/>
    </xf>
    <xf numFmtId="0" fontId="18" fillId="25" borderId="33" xfId="0" applyFont="1" applyFill="1" applyBorder="1" applyAlignment="1">
      <alignment horizontal="left" vertical="top" wrapText="1"/>
    </xf>
    <xf numFmtId="0" fontId="0" fillId="40" borderId="34" xfId="0" applyFont="1" applyFill="1" applyBorder="1" applyAlignment="1">
      <alignment/>
    </xf>
    <xf numFmtId="0" fontId="0" fillId="40" borderId="30" xfId="0" applyFont="1" applyFill="1" applyBorder="1" applyAlignment="1">
      <alignment/>
    </xf>
    <xf numFmtId="0" fontId="0" fillId="40" borderId="18" xfId="0" applyFont="1" applyFill="1" applyBorder="1" applyAlignment="1">
      <alignment/>
    </xf>
    <xf numFmtId="0" fontId="0" fillId="40" borderId="21" xfId="0" applyFont="1" applyFill="1" applyBorder="1" applyAlignment="1">
      <alignment/>
    </xf>
    <xf numFmtId="0" fontId="0" fillId="40" borderId="16" xfId="0" applyFont="1" applyFill="1" applyBorder="1" applyAlignment="1">
      <alignment/>
    </xf>
    <xf numFmtId="0" fontId="0" fillId="40" borderId="17" xfId="0" applyFont="1" applyFill="1" applyBorder="1" applyAlignment="1">
      <alignment/>
    </xf>
    <xf numFmtId="0" fontId="19" fillId="40" borderId="34" xfId="0" applyFont="1" applyFill="1" applyBorder="1" applyAlignment="1">
      <alignment/>
    </xf>
    <xf numFmtId="0" fontId="0" fillId="42" borderId="34" xfId="0" applyFont="1" applyFill="1" applyBorder="1" applyAlignment="1">
      <alignment/>
    </xf>
    <xf numFmtId="0" fontId="0" fillId="41" borderId="0" xfId="0" applyFont="1" applyFill="1" applyBorder="1" applyAlignment="1">
      <alignment/>
    </xf>
    <xf numFmtId="0" fontId="0" fillId="41" borderId="13" xfId="0" applyFont="1" applyFill="1" applyBorder="1" applyAlignment="1">
      <alignment/>
    </xf>
    <xf numFmtId="0" fontId="0" fillId="41" borderId="21" xfId="0" applyFont="1" applyFill="1" applyBorder="1" applyAlignment="1">
      <alignment/>
    </xf>
    <xf numFmtId="0" fontId="0" fillId="41" borderId="16" xfId="0" applyFont="1" applyFill="1" applyBorder="1" applyAlignment="1">
      <alignment/>
    </xf>
    <xf numFmtId="0" fontId="0" fillId="41" borderId="17" xfId="0" applyFont="1" applyFill="1" applyBorder="1" applyAlignment="1">
      <alignment/>
    </xf>
    <xf numFmtId="0" fontId="19" fillId="41" borderId="34" xfId="0" applyFont="1" applyFill="1" applyBorder="1" applyAlignment="1">
      <alignment/>
    </xf>
    <xf numFmtId="0" fontId="0" fillId="40" borderId="11" xfId="0" applyFont="1" applyFill="1" applyBorder="1" applyAlignment="1">
      <alignment/>
    </xf>
    <xf numFmtId="0" fontId="0" fillId="40" borderId="32" xfId="0" applyFont="1" applyFill="1" applyBorder="1" applyAlignment="1">
      <alignment/>
    </xf>
    <xf numFmtId="0" fontId="0" fillId="42" borderId="21" xfId="0" applyFont="1" applyFill="1" applyBorder="1" applyAlignment="1">
      <alignment/>
    </xf>
    <xf numFmtId="0" fontId="0" fillId="42" borderId="16" xfId="0" applyFont="1" applyFill="1" applyBorder="1" applyAlignment="1">
      <alignment/>
    </xf>
    <xf numFmtId="0" fontId="0" fillId="42" borderId="35" xfId="0" applyFont="1" applyFill="1" applyBorder="1" applyAlignment="1">
      <alignment/>
    </xf>
    <xf numFmtId="0" fontId="0" fillId="42" borderId="17" xfId="0" applyFont="1" applyFill="1" applyBorder="1" applyAlignment="1">
      <alignment/>
    </xf>
    <xf numFmtId="0" fontId="19" fillId="42" borderId="34" xfId="0" applyFont="1" applyFill="1" applyBorder="1" applyAlignment="1">
      <alignment/>
    </xf>
    <xf numFmtId="0" fontId="18" fillId="25" borderId="36" xfId="0" applyFont="1" applyFill="1" applyBorder="1" applyAlignment="1">
      <alignment horizontal="center" vertical="center" wrapText="1"/>
    </xf>
    <xf numFmtId="0" fontId="19" fillId="41" borderId="36" xfId="0" applyFont="1" applyFill="1" applyBorder="1" applyAlignment="1">
      <alignment/>
    </xf>
    <xf numFmtId="0" fontId="19" fillId="41" borderId="37" xfId="0" applyFont="1" applyFill="1" applyBorder="1" applyAlignment="1">
      <alignment/>
    </xf>
    <xf numFmtId="0" fontId="19" fillId="41" borderId="38" xfId="0" applyFont="1" applyFill="1" applyBorder="1" applyAlignment="1">
      <alignment/>
    </xf>
    <xf numFmtId="0" fontId="19" fillId="41" borderId="39" xfId="0" applyFont="1" applyFill="1" applyBorder="1" applyAlignment="1">
      <alignment/>
    </xf>
    <xf numFmtId="0" fontId="19" fillId="41" borderId="40" xfId="0" applyFont="1" applyFill="1" applyBorder="1" applyAlignment="1">
      <alignment/>
    </xf>
    <xf numFmtId="0" fontId="27" fillId="0" borderId="0" xfId="0" applyFont="1" applyBorder="1" applyAlignment="1">
      <alignment/>
    </xf>
    <xf numFmtId="0" fontId="17" fillId="0" borderId="0" xfId="0" applyFont="1" applyAlignment="1">
      <alignment horizontal="right"/>
    </xf>
    <xf numFmtId="0" fontId="84" fillId="43" borderId="0" xfId="78" applyFont="1" applyFill="1">
      <alignment vertical="center"/>
      <protection/>
    </xf>
    <xf numFmtId="0" fontId="16" fillId="43" borderId="0" xfId="77" applyFont="1" applyFill="1">
      <alignment vertical="center"/>
      <protection/>
    </xf>
    <xf numFmtId="0" fontId="20" fillId="43" borderId="0" xfId="77" applyFont="1" applyFill="1" applyAlignment="1">
      <alignment vertical="center"/>
      <protection/>
    </xf>
    <xf numFmtId="0" fontId="85" fillId="43" borderId="0" xfId="78" applyFont="1" applyFill="1">
      <alignment vertical="center"/>
      <protection/>
    </xf>
    <xf numFmtId="0" fontId="33" fillId="43" borderId="0" xfId="77" applyFont="1" applyFill="1" applyAlignment="1">
      <alignment vertical="center"/>
      <protection/>
    </xf>
    <xf numFmtId="0" fontId="86" fillId="43" borderId="0" xfId="77" applyFont="1" applyFill="1">
      <alignment vertical="center"/>
      <protection/>
    </xf>
    <xf numFmtId="0" fontId="16" fillId="43" borderId="41" xfId="77" applyFont="1" applyFill="1" applyBorder="1" applyAlignment="1">
      <alignment vertical="center"/>
      <protection/>
    </xf>
    <xf numFmtId="0" fontId="16" fillId="43" borderId="42" xfId="77" applyFont="1" applyFill="1" applyBorder="1" applyAlignment="1">
      <alignment vertical="center"/>
      <protection/>
    </xf>
    <xf numFmtId="0" fontId="16" fillId="43" borderId="43" xfId="77" applyFont="1" applyFill="1" applyBorder="1" applyAlignment="1">
      <alignment vertical="center"/>
      <protection/>
    </xf>
    <xf numFmtId="0" fontId="84" fillId="43" borderId="41" xfId="77" applyFont="1" applyFill="1" applyBorder="1" applyAlignment="1">
      <alignment vertical="center"/>
      <protection/>
    </xf>
    <xf numFmtId="0" fontId="84" fillId="43" borderId="0" xfId="77" applyFont="1" applyFill="1" applyBorder="1" applyAlignment="1">
      <alignment horizontal="left" vertical="center"/>
      <protection/>
    </xf>
    <xf numFmtId="0" fontId="16" fillId="43" borderId="0" xfId="77" applyFont="1" applyFill="1" applyBorder="1" applyAlignment="1">
      <alignment horizontal="left" vertical="center"/>
      <protection/>
    </xf>
    <xf numFmtId="0" fontId="16" fillId="43" borderId="0" xfId="77" applyFont="1" applyFill="1" applyAlignment="1">
      <alignment vertical="center"/>
      <protection/>
    </xf>
    <xf numFmtId="0" fontId="16" fillId="43" borderId="44" xfId="77" applyFont="1" applyFill="1" applyBorder="1" applyAlignment="1">
      <alignment horizontal="center" vertical="center"/>
      <protection/>
    </xf>
    <xf numFmtId="0" fontId="16" fillId="43" borderId="41" xfId="77" applyFont="1" applyFill="1" applyBorder="1" applyAlignment="1">
      <alignment horizontal="left" vertical="center"/>
      <protection/>
    </xf>
    <xf numFmtId="0" fontId="16" fillId="43" borderId="42" xfId="77" applyFont="1" applyFill="1" applyBorder="1" applyAlignment="1">
      <alignment horizontal="left" vertical="center"/>
      <protection/>
    </xf>
    <xf numFmtId="0" fontId="16" fillId="43" borderId="43" xfId="77" applyFont="1" applyFill="1" applyBorder="1" applyAlignment="1">
      <alignment horizontal="left" vertical="center"/>
      <protection/>
    </xf>
    <xf numFmtId="0" fontId="16" fillId="43" borderId="0" xfId="77" applyFont="1" applyFill="1" applyBorder="1" applyAlignment="1">
      <alignment horizontal="center" vertical="center"/>
      <protection/>
    </xf>
    <xf numFmtId="0" fontId="16" fillId="43" borderId="44" xfId="77" applyFont="1" applyFill="1" applyBorder="1" applyAlignment="1">
      <alignment horizontal="center" vertical="center" wrapText="1"/>
      <protection/>
    </xf>
    <xf numFmtId="0" fontId="84" fillId="43" borderId="0" xfId="77" applyFont="1" applyFill="1" applyAlignment="1">
      <alignment vertical="center"/>
      <protection/>
    </xf>
    <xf numFmtId="0" fontId="84" fillId="0" borderId="0" xfId="78" applyFont="1">
      <alignment vertical="center"/>
      <protection/>
    </xf>
    <xf numFmtId="0" fontId="84" fillId="43" borderId="42" xfId="77" applyFont="1" applyFill="1" applyBorder="1" applyAlignment="1">
      <alignment vertical="center"/>
      <protection/>
    </xf>
    <xf numFmtId="0" fontId="84" fillId="43" borderId="43" xfId="77" applyFont="1" applyFill="1" applyBorder="1" applyAlignment="1">
      <alignment vertical="center"/>
      <protection/>
    </xf>
    <xf numFmtId="0" fontId="84" fillId="43" borderId="44" xfId="78" applyFont="1" applyFill="1" applyBorder="1" applyAlignment="1">
      <alignment horizontal="center" vertical="center"/>
      <protection/>
    </xf>
    <xf numFmtId="0" fontId="84" fillId="43" borderId="43" xfId="77" applyFont="1" applyFill="1" applyBorder="1" applyAlignment="1">
      <alignment horizontal="right" vertical="center"/>
      <protection/>
    </xf>
    <xf numFmtId="0" fontId="84" fillId="43" borderId="44" xfId="77" applyFont="1" applyFill="1" applyBorder="1" applyAlignment="1">
      <alignment horizontal="center" vertical="center"/>
      <protection/>
    </xf>
    <xf numFmtId="0" fontId="84" fillId="0" borderId="0" xfId="77" applyFont="1" applyAlignment="1">
      <alignment vertical="center"/>
      <protection/>
    </xf>
    <xf numFmtId="0" fontId="16" fillId="0" borderId="0" xfId="77" applyFont="1">
      <alignment vertical="center"/>
      <protection/>
    </xf>
    <xf numFmtId="0" fontId="16" fillId="43" borderId="42" xfId="77" applyFont="1" applyFill="1" applyBorder="1" applyAlignment="1">
      <alignment horizontal="center" vertical="center"/>
      <protection/>
    </xf>
    <xf numFmtId="0" fontId="16" fillId="43" borderId="43" xfId="77" applyFont="1" applyFill="1" applyBorder="1" applyAlignment="1">
      <alignment horizontal="center" vertical="center"/>
      <protection/>
    </xf>
    <xf numFmtId="0" fontId="84" fillId="43" borderId="41" xfId="77" applyFont="1" applyFill="1" applyBorder="1" applyAlignment="1">
      <alignment horizontal="left" vertical="center"/>
      <protection/>
    </xf>
    <xf numFmtId="0" fontId="84" fillId="43" borderId="42" xfId="77" applyFont="1" applyFill="1" applyBorder="1" applyAlignment="1">
      <alignment horizontal="center" vertical="center"/>
      <protection/>
    </xf>
    <xf numFmtId="0" fontId="84" fillId="43" borderId="43" xfId="77" applyFont="1" applyFill="1" applyBorder="1" applyAlignment="1">
      <alignment horizontal="center" vertical="center"/>
      <protection/>
    </xf>
    <xf numFmtId="0" fontId="84" fillId="43" borderId="41" xfId="77" applyFont="1" applyFill="1" applyBorder="1" applyAlignment="1">
      <alignment horizontal="right" vertical="center"/>
      <protection/>
    </xf>
    <xf numFmtId="0" fontId="16" fillId="43" borderId="44" xfId="77" applyFont="1" applyFill="1" applyBorder="1" applyAlignment="1">
      <alignment horizontal="center" vertical="center" shrinkToFit="1"/>
      <protection/>
    </xf>
    <xf numFmtId="0" fontId="16" fillId="43" borderId="44" xfId="77" applyFont="1" applyFill="1" applyBorder="1" applyAlignment="1">
      <alignment vertical="center"/>
      <protection/>
    </xf>
    <xf numFmtId="0" fontId="84" fillId="43" borderId="0" xfId="78" applyFont="1" applyFill="1" applyAlignment="1">
      <alignment horizontal="center" vertical="center"/>
      <protection/>
    </xf>
    <xf numFmtId="0" fontId="20" fillId="43" borderId="0" xfId="78" applyFont="1" applyFill="1">
      <alignment vertical="center"/>
      <protection/>
    </xf>
    <xf numFmtId="0" fontId="87" fillId="43" borderId="44" xfId="77" applyFont="1" applyFill="1" applyBorder="1" applyAlignment="1">
      <alignment horizontal="center" vertical="center"/>
      <protection/>
    </xf>
    <xf numFmtId="0" fontId="67" fillId="43" borderId="0" xfId="77" applyFont="1" applyFill="1" applyAlignment="1">
      <alignment vertical="center"/>
      <protection/>
    </xf>
    <xf numFmtId="0" fontId="87" fillId="43" borderId="0" xfId="77" applyFont="1" applyFill="1">
      <alignment vertical="center"/>
      <protection/>
    </xf>
    <xf numFmtId="0" fontId="67" fillId="43" borderId="0" xfId="78" applyFont="1" applyFill="1">
      <alignment vertical="center"/>
      <protection/>
    </xf>
    <xf numFmtId="0" fontId="67" fillId="0" borderId="44" xfId="78" applyFont="1" applyBorder="1" applyAlignment="1">
      <alignment horizontal="center" vertical="center"/>
      <protection/>
    </xf>
    <xf numFmtId="0" fontId="67" fillId="0" borderId="44" xfId="77" applyFont="1" applyBorder="1" applyAlignment="1">
      <alignment horizontal="center" vertical="center"/>
      <protection/>
    </xf>
    <xf numFmtId="0" fontId="67" fillId="0" borderId="0" xfId="78" applyFont="1">
      <alignment vertical="center"/>
      <protection/>
    </xf>
    <xf numFmtId="0" fontId="88" fillId="43" borderId="0" xfId="77" applyFont="1" applyFill="1" applyAlignment="1">
      <alignment vertical="center"/>
      <protection/>
    </xf>
    <xf numFmtId="0" fontId="0" fillId="40" borderId="11" xfId="0" applyFont="1" applyFill="1" applyBorder="1" applyAlignment="1">
      <alignment vertical="center" wrapText="1" shrinkToFit="1"/>
    </xf>
    <xf numFmtId="0" fontId="0" fillId="0" borderId="45" xfId="0" applyFont="1" applyBorder="1" applyAlignment="1">
      <alignment vertical="center"/>
    </xf>
    <xf numFmtId="0" fontId="0" fillId="0" borderId="11" xfId="0" applyFont="1" applyBorder="1" applyAlignment="1">
      <alignment horizontal="center" vertical="center" wrapText="1"/>
    </xf>
    <xf numFmtId="58" fontId="0" fillId="40" borderId="11" xfId="39" applyNumberFormat="1" applyFont="1" applyFill="1" applyBorder="1" applyAlignment="1">
      <alignment horizontal="left" vertical="center" wrapText="1"/>
      <protection/>
    </xf>
    <xf numFmtId="58" fontId="0" fillId="40" borderId="11" xfId="39" applyNumberFormat="1" applyFont="1" applyFill="1" applyBorder="1" applyAlignment="1">
      <alignment horizontal="left" vertical="center" shrinkToFit="1"/>
      <protection/>
    </xf>
    <xf numFmtId="0" fontId="0" fillId="0" borderId="16" xfId="0" applyFont="1" applyBorder="1" applyAlignment="1">
      <alignment horizontal="left" vertical="center" wrapText="1"/>
    </xf>
    <xf numFmtId="0" fontId="0" fillId="40" borderId="11" xfId="0" applyFont="1" applyFill="1" applyBorder="1" applyAlignment="1">
      <alignment vertical="center" wrapText="1"/>
    </xf>
    <xf numFmtId="58" fontId="16" fillId="0" borderId="11" xfId="0" applyNumberFormat="1" applyFont="1" applyBorder="1" applyAlignment="1">
      <alignment horizontal="left" vertical="center" wrapText="1"/>
    </xf>
    <xf numFmtId="57" fontId="16" fillId="0" borderId="11" xfId="0" applyNumberFormat="1" applyFont="1" applyBorder="1" applyAlignment="1">
      <alignment horizontal="left" vertical="center" wrapText="1"/>
    </xf>
    <xf numFmtId="57" fontId="0" fillId="0" borderId="11" xfId="0" applyNumberFormat="1" applyFont="1" applyBorder="1" applyAlignment="1">
      <alignment horizontal="left" vertical="center" wrapText="1"/>
    </xf>
    <xf numFmtId="177" fontId="16" fillId="40" borderId="11" xfId="0" applyNumberFormat="1" applyFont="1" applyFill="1" applyBorder="1" applyAlignment="1">
      <alignment horizontal="left" vertical="center" wrapText="1"/>
    </xf>
    <xf numFmtId="177" fontId="16" fillId="0" borderId="11" xfId="0" applyNumberFormat="1" applyFont="1" applyBorder="1" applyAlignment="1">
      <alignment horizontal="left" vertical="center"/>
    </xf>
    <xf numFmtId="177" fontId="19" fillId="0" borderId="11" xfId="0" applyNumberFormat="1" applyFont="1" applyBorder="1" applyAlignment="1">
      <alignment horizontal="left" vertical="center" wrapText="1"/>
    </xf>
    <xf numFmtId="0" fontId="16" fillId="0" borderId="11" xfId="0" applyFont="1" applyBorder="1" applyAlignment="1">
      <alignment vertical="center"/>
    </xf>
    <xf numFmtId="49" fontId="16" fillId="0" borderId="11" xfId="0" applyNumberFormat="1" applyFont="1" applyBorder="1" applyAlignment="1">
      <alignment horizontal="left" vertical="center" wrapText="1"/>
    </xf>
    <xf numFmtId="177" fontId="0" fillId="40" borderId="11" xfId="39" applyNumberFormat="1" applyFont="1" applyFill="1" applyBorder="1" applyAlignment="1">
      <alignment horizontal="left" vertical="center" wrapText="1"/>
      <protection/>
    </xf>
    <xf numFmtId="0" fontId="88" fillId="0" borderId="0" xfId="78" applyFont="1" applyFill="1">
      <alignment vertical="center"/>
      <protection/>
    </xf>
    <xf numFmtId="0" fontId="67" fillId="0" borderId="0" xfId="78" applyFont="1" applyFill="1">
      <alignment vertical="center"/>
      <protection/>
    </xf>
    <xf numFmtId="0" fontId="67" fillId="0" borderId="0" xfId="78" applyFont="1" applyFill="1" applyAlignment="1">
      <alignment horizontal="center" vertical="center"/>
      <protection/>
    </xf>
    <xf numFmtId="0" fontId="67" fillId="0" borderId="44" xfId="78" applyFont="1" applyFill="1" applyBorder="1" applyAlignment="1">
      <alignment horizontal="center" vertical="center"/>
      <protection/>
    </xf>
    <xf numFmtId="0" fontId="67" fillId="0" borderId="46" xfId="78" applyFont="1" applyFill="1" applyBorder="1">
      <alignment vertical="center"/>
      <protection/>
    </xf>
    <xf numFmtId="0" fontId="67" fillId="0" borderId="46" xfId="78" applyFont="1" applyFill="1" applyBorder="1" applyAlignment="1">
      <alignment horizontal="center" vertical="center"/>
      <protection/>
    </xf>
    <xf numFmtId="0" fontId="67" fillId="0" borderId="47" xfId="78" applyFont="1" applyFill="1" applyBorder="1">
      <alignment vertical="center"/>
      <protection/>
    </xf>
    <xf numFmtId="0" fontId="67" fillId="0" borderId="47" xfId="78" applyFont="1" applyFill="1" applyBorder="1" applyAlignment="1">
      <alignment horizontal="center" vertical="center"/>
      <protection/>
    </xf>
    <xf numFmtId="0" fontId="87" fillId="0" borderId="44" xfId="77" applyFont="1" applyFill="1" applyBorder="1" applyAlignment="1">
      <alignment vertical="center"/>
      <protection/>
    </xf>
    <xf numFmtId="0" fontId="67" fillId="0" borderId="44" xfId="78" applyFont="1" applyFill="1" applyBorder="1">
      <alignment vertical="center"/>
      <protection/>
    </xf>
    <xf numFmtId="0" fontId="67" fillId="0" borderId="44" xfId="78" applyFont="1" applyFill="1" applyBorder="1" applyAlignment="1">
      <alignment vertical="center"/>
      <protection/>
    </xf>
    <xf numFmtId="0" fontId="67" fillId="0" borderId="48" xfId="78" applyFont="1" applyFill="1" applyBorder="1" applyAlignment="1">
      <alignment vertical="center"/>
      <protection/>
    </xf>
    <xf numFmtId="0" fontId="67" fillId="0" borderId="48" xfId="78" applyFont="1" applyFill="1" applyBorder="1">
      <alignment vertical="center"/>
      <protection/>
    </xf>
    <xf numFmtId="0" fontId="67" fillId="0" borderId="48" xfId="78" applyFont="1" applyFill="1" applyBorder="1" applyAlignment="1">
      <alignment horizontal="center" vertical="center"/>
      <protection/>
    </xf>
    <xf numFmtId="0" fontId="67" fillId="0" borderId="44" xfId="78" applyFont="1" applyFill="1" applyBorder="1" applyAlignment="1">
      <alignment horizontal="left" vertical="center"/>
      <protection/>
    </xf>
    <xf numFmtId="0" fontId="67" fillId="0" borderId="48" xfId="78" applyFont="1" applyFill="1" applyBorder="1" applyAlignment="1">
      <alignment horizontal="left" vertical="center" wrapText="1"/>
      <protection/>
    </xf>
    <xf numFmtId="0" fontId="67" fillId="0" borderId="48" xfId="78" applyFont="1" applyFill="1" applyBorder="1" applyAlignment="1">
      <alignment vertical="center" wrapText="1"/>
      <protection/>
    </xf>
    <xf numFmtId="0" fontId="67" fillId="0" borderId="47" xfId="78" applyFont="1" applyFill="1" applyBorder="1" applyAlignment="1">
      <alignment horizontal="left" vertical="center"/>
      <protection/>
    </xf>
    <xf numFmtId="0" fontId="67" fillId="0" borderId="0" xfId="78" applyFont="1" applyFill="1" applyBorder="1" applyAlignment="1">
      <alignment horizontal="left" vertical="center"/>
      <protection/>
    </xf>
    <xf numFmtId="0" fontId="67" fillId="0" borderId="0" xfId="78" applyFont="1" applyFill="1" applyBorder="1" applyAlignment="1">
      <alignment horizontal="left" vertical="center" wrapText="1"/>
      <protection/>
    </xf>
    <xf numFmtId="0" fontId="67" fillId="0" borderId="49" xfId="78" applyFont="1" applyFill="1" applyBorder="1" applyAlignment="1">
      <alignment horizontal="center" vertical="center"/>
      <protection/>
    </xf>
    <xf numFmtId="0" fontId="67" fillId="0" borderId="48" xfId="78" applyFont="1" applyFill="1" applyBorder="1" applyAlignment="1">
      <alignment horizontal="left" vertical="center"/>
      <protection/>
    </xf>
    <xf numFmtId="0" fontId="67" fillId="0" borderId="49" xfId="78" applyFont="1" applyFill="1" applyBorder="1" applyAlignment="1">
      <alignment vertical="center"/>
      <protection/>
    </xf>
    <xf numFmtId="0" fontId="67" fillId="0" borderId="0" xfId="78" applyFont="1" applyFill="1" applyBorder="1" applyAlignment="1">
      <alignment horizontal="center" vertical="center"/>
      <protection/>
    </xf>
    <xf numFmtId="0" fontId="67" fillId="0" borderId="43" xfId="78" applyFont="1" applyFill="1" applyBorder="1" applyAlignment="1">
      <alignment horizontal="left" vertical="center"/>
      <protection/>
    </xf>
    <xf numFmtId="0" fontId="67" fillId="0" borderId="44" xfId="78" applyFont="1" applyFill="1" applyBorder="1" applyAlignment="1">
      <alignment horizontal="right" vertical="center"/>
      <protection/>
    </xf>
    <xf numFmtId="0" fontId="67" fillId="0" borderId="43" xfId="78" applyFont="1" applyFill="1" applyBorder="1" applyAlignment="1">
      <alignment horizontal="left" vertical="center" wrapText="1"/>
      <protection/>
    </xf>
    <xf numFmtId="0" fontId="67" fillId="0" borderId="43" xfId="78" applyFont="1" applyFill="1" applyBorder="1">
      <alignment vertical="center"/>
      <protection/>
    </xf>
    <xf numFmtId="0" fontId="87" fillId="0" borderId="49" xfId="77" applyFont="1" applyFill="1" applyBorder="1" applyAlignment="1">
      <alignment horizontal="left" vertical="center"/>
      <protection/>
    </xf>
    <xf numFmtId="0" fontId="67" fillId="0" borderId="44" xfId="78" applyFont="1" applyFill="1" applyBorder="1" applyAlignment="1">
      <alignment horizontal="left" vertical="center" wrapText="1"/>
      <protection/>
    </xf>
    <xf numFmtId="0" fontId="87" fillId="0" borderId="43" xfId="77" applyFont="1" applyFill="1" applyBorder="1" applyAlignment="1">
      <alignment vertical="center"/>
      <protection/>
    </xf>
    <xf numFmtId="0" fontId="67" fillId="0" borderId="43" xfId="78" applyFont="1" applyFill="1" applyBorder="1" applyAlignment="1">
      <alignment horizontal="center" vertical="center" wrapText="1"/>
      <protection/>
    </xf>
    <xf numFmtId="0" fontId="87" fillId="0" borderId="43" xfId="77" applyFont="1" applyFill="1" applyBorder="1" applyAlignment="1">
      <alignment vertical="center" wrapText="1"/>
      <protection/>
    </xf>
    <xf numFmtId="0" fontId="15" fillId="0" borderId="0" xfId="0" applyFont="1" applyAlignment="1">
      <alignment vertical="center"/>
    </xf>
    <xf numFmtId="0" fontId="89" fillId="0" borderId="0" xfId="0" applyFont="1" applyAlignment="1">
      <alignment vertical="center"/>
    </xf>
    <xf numFmtId="0" fontId="37" fillId="0" borderId="0" xfId="0" applyFont="1" applyAlignment="1">
      <alignment vertical="center"/>
    </xf>
    <xf numFmtId="0" fontId="0" fillId="0" borderId="11" xfId="0" applyFont="1" applyBorder="1" applyAlignment="1">
      <alignment horizontal="left" vertical="center" wrapText="1" shrinkToFit="1"/>
    </xf>
    <xf numFmtId="0" fontId="16" fillId="0" borderId="11"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25"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90" fillId="0" borderId="0" xfId="78" applyFont="1" applyFill="1">
      <alignment vertical="center"/>
      <protection/>
    </xf>
    <xf numFmtId="176" fontId="0" fillId="0" borderId="11" xfId="0" applyNumberFormat="1" applyFont="1" applyBorder="1" applyAlignment="1">
      <alignment vertical="center" wrapText="1" shrinkToFit="1"/>
    </xf>
    <xf numFmtId="0" fontId="0" fillId="0" borderId="11" xfId="0" applyFont="1" applyBorder="1" applyAlignment="1">
      <alignment horizontal="center" vertical="center" wrapText="1" shrinkToFit="1"/>
    </xf>
    <xf numFmtId="0" fontId="0" fillId="0" borderId="16" xfId="0" applyFont="1" applyBorder="1" applyAlignment="1">
      <alignment horizontal="left" vertical="center" wrapText="1" shrinkToFit="1"/>
    </xf>
    <xf numFmtId="0" fontId="0" fillId="0" borderId="12"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11" xfId="0" applyFont="1" applyBorder="1" applyAlignment="1">
      <alignment vertical="center" wrapText="1" shrinkToFit="1"/>
    </xf>
    <xf numFmtId="0" fontId="41" fillId="0" borderId="0" xfId="0" applyFont="1" applyAlignment="1">
      <alignment horizontal="left" vertical="center"/>
    </xf>
    <xf numFmtId="0" fontId="0" fillId="0" borderId="11" xfId="0" applyFont="1" applyBorder="1" applyAlignment="1">
      <alignment horizontal="left" vertical="center" shrinkToFit="1"/>
    </xf>
    <xf numFmtId="0" fontId="0" fillId="0" borderId="13" xfId="0" applyFont="1" applyBorder="1" applyAlignment="1">
      <alignment vertical="center"/>
    </xf>
    <xf numFmtId="0" fontId="16" fillId="0" borderId="50" xfId="0" applyFont="1" applyBorder="1" applyAlignment="1">
      <alignment vertical="center" wrapText="1" shrinkToFit="1"/>
    </xf>
    <xf numFmtId="0" fontId="0" fillId="0" borderId="13" xfId="0" applyFont="1" applyBorder="1" applyAlignment="1">
      <alignment horizontal="center" vertical="center"/>
    </xf>
    <xf numFmtId="0" fontId="0" fillId="0" borderId="0" xfId="0" applyFont="1" applyAlignment="1">
      <alignment vertical="center" wrapText="1"/>
    </xf>
    <xf numFmtId="0" fontId="0" fillId="0" borderId="14" xfId="0" applyFont="1" applyBorder="1" applyAlignment="1">
      <alignment vertical="center" wrapText="1"/>
    </xf>
    <xf numFmtId="0" fontId="0"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0" xfId="0" applyFont="1" applyFill="1" applyAlignment="1">
      <alignment vertical="center"/>
    </xf>
    <xf numFmtId="0" fontId="0" fillId="0" borderId="11" xfId="0" applyFont="1" applyFill="1" applyBorder="1" applyAlignment="1">
      <alignment vertical="center" wrapText="1"/>
    </xf>
    <xf numFmtId="0" fontId="26" fillId="40" borderId="11" xfId="0" applyFont="1" applyFill="1" applyBorder="1" applyAlignment="1">
      <alignment vertical="center" wrapText="1"/>
    </xf>
    <xf numFmtId="176" fontId="0" fillId="40" borderId="11" xfId="0" applyNumberFormat="1" applyFont="1" applyFill="1" applyBorder="1" applyAlignment="1">
      <alignment vertical="center" wrapText="1"/>
    </xf>
    <xf numFmtId="0" fontId="0" fillId="0" borderId="11" xfId="0" applyFont="1" applyBorder="1" applyAlignment="1">
      <alignment vertical="center" shrinkToFit="1"/>
    </xf>
    <xf numFmtId="0" fontId="19" fillId="0" borderId="11"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xf>
    <xf numFmtId="0" fontId="0" fillId="0" borderId="13" xfId="0" applyFont="1" applyBorder="1" applyAlignment="1">
      <alignment vertical="center" wrapText="1"/>
    </xf>
    <xf numFmtId="0" fontId="0" fillId="40" borderId="11" xfId="0" applyFont="1" applyFill="1" applyBorder="1" applyAlignment="1">
      <alignment horizontal="left" vertical="center"/>
    </xf>
    <xf numFmtId="57" fontId="0" fillId="40" borderId="11" xfId="0" applyNumberFormat="1" applyFont="1" applyFill="1" applyBorder="1" applyAlignment="1">
      <alignment horizontal="left" vertical="center"/>
    </xf>
    <xf numFmtId="57" fontId="0" fillId="0" borderId="11" xfId="0" applyNumberFormat="1" applyFont="1" applyBorder="1" applyAlignment="1">
      <alignment horizontal="left" vertical="center"/>
    </xf>
    <xf numFmtId="176" fontId="16" fillId="0" borderId="11" xfId="0" applyNumberFormat="1" applyFont="1" applyBorder="1" applyAlignment="1">
      <alignment horizontal="left" vertical="center" wrapText="1"/>
    </xf>
    <xf numFmtId="0" fontId="0" fillId="0" borderId="11" xfId="0" applyFont="1" applyFill="1" applyBorder="1" applyAlignment="1">
      <alignment horizontal="left" vertical="center"/>
    </xf>
    <xf numFmtId="57" fontId="0" fillId="0" borderId="11" xfId="0" applyNumberFormat="1" applyFont="1" applyFill="1" applyBorder="1" applyAlignment="1">
      <alignment horizontal="left" vertical="center"/>
    </xf>
    <xf numFmtId="0" fontId="0" fillId="0" borderId="0" xfId="0" applyFont="1" applyFill="1" applyAlignment="1">
      <alignment horizontal="left" vertical="center"/>
    </xf>
    <xf numFmtId="0" fontId="25" fillId="0" borderId="11" xfId="0" applyFont="1" applyBorder="1" applyAlignment="1">
      <alignment horizontal="left" vertical="center"/>
    </xf>
    <xf numFmtId="0" fontId="43" fillId="0" borderId="11" xfId="0" applyFont="1" applyBorder="1" applyAlignment="1">
      <alignment horizontal="left" vertical="center" wrapText="1"/>
    </xf>
    <xf numFmtId="177" fontId="43" fillId="0" borderId="11" xfId="0" applyNumberFormat="1" applyFont="1" applyBorder="1" applyAlignment="1">
      <alignment horizontal="left" vertical="center" wrapText="1"/>
    </xf>
    <xf numFmtId="177" fontId="43" fillId="0" borderId="45" xfId="0" applyNumberFormat="1" applyFont="1" applyBorder="1" applyAlignment="1">
      <alignment horizontal="left" vertical="center"/>
    </xf>
    <xf numFmtId="177" fontId="43" fillId="0" borderId="45" xfId="0" applyNumberFormat="1" applyFont="1" applyBorder="1" applyAlignment="1">
      <alignment horizontal="left" vertical="center" wrapText="1"/>
    </xf>
    <xf numFmtId="177" fontId="43" fillId="0" borderId="11" xfId="0" applyNumberFormat="1" applyFont="1" applyBorder="1" applyAlignment="1">
      <alignment horizontal="left" vertical="center"/>
    </xf>
    <xf numFmtId="0" fontId="43" fillId="0" borderId="11" xfId="0" applyFont="1" applyBorder="1" applyAlignment="1">
      <alignment horizontal="left" vertical="center"/>
    </xf>
    <xf numFmtId="177" fontId="0" fillId="0" borderId="11" xfId="0" applyNumberFormat="1" applyFont="1" applyBorder="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center" wrapText="1"/>
    </xf>
    <xf numFmtId="177" fontId="0" fillId="0" borderId="11" xfId="0" applyNumberFormat="1" applyFont="1" applyBorder="1" applyAlignment="1">
      <alignment horizontal="left" vertical="center"/>
    </xf>
    <xf numFmtId="49" fontId="0" fillId="0" borderId="11" xfId="0" applyNumberFormat="1" applyFont="1" applyBorder="1" applyAlignment="1">
      <alignment horizontal="left" vertical="center"/>
    </xf>
    <xf numFmtId="177" fontId="0" fillId="40" borderId="11" xfId="0" applyNumberFormat="1" applyFont="1" applyFill="1" applyBorder="1" applyAlignment="1">
      <alignment horizontal="left" vertical="center"/>
    </xf>
    <xf numFmtId="176" fontId="0" fillId="40" borderId="11" xfId="0" applyNumberFormat="1" applyFont="1" applyFill="1" applyBorder="1" applyAlignment="1">
      <alignment horizontal="left" vertical="center"/>
    </xf>
    <xf numFmtId="0" fontId="4" fillId="0" borderId="11" xfId="0" applyFont="1" applyBorder="1" applyAlignment="1">
      <alignment horizontal="left" vertical="center" wrapText="1"/>
    </xf>
    <xf numFmtId="0" fontId="4" fillId="40" borderId="11" xfId="0" applyFont="1" applyFill="1" applyBorder="1" applyAlignment="1">
      <alignment horizontal="left" vertical="center"/>
    </xf>
    <xf numFmtId="0" fontId="16" fillId="0" borderId="19" xfId="0" applyFont="1" applyBorder="1" applyAlignment="1">
      <alignment horizontal="left" vertical="center"/>
    </xf>
    <xf numFmtId="0" fontId="4" fillId="0" borderId="16" xfId="0" applyFont="1" applyBorder="1" applyAlignment="1">
      <alignment horizontal="center" vertical="center" shrinkToFit="1"/>
    </xf>
    <xf numFmtId="0" fontId="16" fillId="0" borderId="14" xfId="0" applyFont="1" applyBorder="1" applyAlignment="1">
      <alignment vertical="center" wrapText="1"/>
    </xf>
    <xf numFmtId="0" fontId="16" fillId="40" borderId="14" xfId="0" applyFont="1" applyFill="1" applyBorder="1" applyAlignment="1">
      <alignment vertical="center" wrapText="1"/>
    </xf>
    <xf numFmtId="0" fontId="29" fillId="0" borderId="11" xfId="0" applyFont="1" applyBorder="1" applyAlignment="1">
      <alignment horizontal="left" vertical="center" wrapText="1"/>
    </xf>
    <xf numFmtId="0" fontId="4" fillId="0" borderId="11" xfId="0" applyFont="1" applyBorder="1" applyAlignment="1">
      <alignment horizontal="left" vertical="center" wrapText="1" shrinkToFit="1"/>
    </xf>
    <xf numFmtId="0" fontId="4" fillId="0" borderId="11" xfId="0" applyFont="1" applyBorder="1" applyAlignment="1">
      <alignment vertical="center"/>
    </xf>
    <xf numFmtId="176"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16" fillId="0" borderId="11" xfId="39" applyFont="1" applyBorder="1" applyAlignment="1">
      <alignment vertical="center" wrapText="1"/>
      <protection/>
    </xf>
    <xf numFmtId="0" fontId="16" fillId="0" borderId="14" xfId="0" applyFont="1" applyBorder="1" applyAlignment="1">
      <alignment horizontal="left" vertical="center" wrapText="1"/>
    </xf>
    <xf numFmtId="0" fontId="16" fillId="0" borderId="14" xfId="0" applyFont="1" applyBorder="1" applyAlignment="1">
      <alignment horizontal="left" vertical="center" wrapText="1" shrinkToFit="1"/>
    </xf>
    <xf numFmtId="0" fontId="0" fillId="0" borderId="14" xfId="0" applyFont="1" applyBorder="1" applyAlignment="1">
      <alignment vertical="center" wrapText="1" shrinkToFit="1"/>
    </xf>
    <xf numFmtId="0" fontId="0" fillId="0" borderId="14" xfId="0" applyFont="1" applyBorder="1" applyAlignment="1">
      <alignment horizontal="left" vertical="center" wrapText="1"/>
    </xf>
    <xf numFmtId="0" fontId="0" fillId="0" borderId="14" xfId="0" applyFont="1" applyBorder="1" applyAlignment="1">
      <alignment horizontal="left" vertical="center"/>
    </xf>
    <xf numFmtId="0" fontId="0" fillId="0" borderId="14" xfId="0" applyFont="1" applyFill="1" applyBorder="1" applyAlignment="1">
      <alignment horizontal="center" vertical="center" wrapText="1"/>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51" xfId="0" applyFont="1" applyBorder="1" applyAlignment="1">
      <alignment vertical="center"/>
    </xf>
    <xf numFmtId="0" fontId="43" fillId="0" borderId="51" xfId="0" applyFont="1" applyBorder="1" applyAlignment="1">
      <alignment horizontal="left" vertical="center" wrapText="1"/>
    </xf>
    <xf numFmtId="0" fontId="43" fillId="0" borderId="51" xfId="0" applyFont="1" applyBorder="1" applyAlignment="1">
      <alignment horizontal="left" vertical="center"/>
    </xf>
    <xf numFmtId="0" fontId="43" fillId="0" borderId="14" xfId="0" applyFont="1" applyBorder="1" applyAlignment="1">
      <alignment vertical="center" wrapText="1"/>
    </xf>
    <xf numFmtId="0" fontId="44" fillId="0" borderId="14" xfId="0" applyFont="1" applyBorder="1" applyAlignment="1">
      <alignment horizontal="left" vertical="center" wrapText="1"/>
    </xf>
    <xf numFmtId="0" fontId="43" fillId="0" borderId="14" xfId="0" applyFont="1" applyBorder="1" applyAlignment="1">
      <alignment horizontal="left" vertical="center"/>
    </xf>
    <xf numFmtId="0" fontId="44" fillId="0" borderId="14" xfId="0" applyFont="1" applyBorder="1" applyAlignment="1">
      <alignment vertical="center" wrapText="1"/>
    </xf>
    <xf numFmtId="0" fontId="25" fillId="0" borderId="14" xfId="0" applyFont="1" applyBorder="1" applyAlignment="1">
      <alignment horizontal="left" vertical="center" wrapText="1"/>
    </xf>
    <xf numFmtId="0" fontId="43" fillId="0" borderId="51" xfId="0" applyFont="1" applyBorder="1" applyAlignment="1">
      <alignment vertical="center" wrapText="1"/>
    </xf>
    <xf numFmtId="0" fontId="0" fillId="40" borderId="14" xfId="0" applyFont="1" applyFill="1" applyBorder="1" applyAlignment="1">
      <alignment horizontal="left" vertical="center" wrapText="1"/>
    </xf>
    <xf numFmtId="0" fontId="4" fillId="0" borderId="14" xfId="0" applyFont="1" applyBorder="1" applyAlignment="1">
      <alignment horizontal="left" vertical="center" wrapText="1"/>
    </xf>
    <xf numFmtId="0" fontId="4" fillId="40" borderId="14" xfId="0" applyFont="1" applyFill="1" applyBorder="1" applyAlignment="1">
      <alignment horizontal="left" vertical="center" wrapText="1"/>
    </xf>
    <xf numFmtId="0" fontId="4" fillId="0" borderId="16" xfId="0" applyFont="1" applyBorder="1" applyAlignment="1">
      <alignment horizontal="center" vertical="center"/>
    </xf>
    <xf numFmtId="0" fontId="0" fillId="0" borderId="44" xfId="0" applyFont="1" applyBorder="1" applyAlignment="1">
      <alignment horizontal="center" vertical="center" wrapText="1"/>
    </xf>
    <xf numFmtId="0" fontId="0" fillId="40" borderId="44" xfId="0" applyFont="1" applyFill="1" applyBorder="1" applyAlignment="1">
      <alignment horizontal="center" vertical="center"/>
    </xf>
    <xf numFmtId="0" fontId="0" fillId="0" borderId="18" xfId="0" applyFont="1" applyBorder="1" applyAlignment="1">
      <alignment horizontal="left" vertical="center" wrapText="1"/>
    </xf>
    <xf numFmtId="0" fontId="16" fillId="0" borderId="11" xfId="0" applyFont="1" applyFill="1" applyBorder="1" applyAlignment="1">
      <alignment horizontal="left" vertical="center" wrapText="1"/>
    </xf>
    <xf numFmtId="0" fontId="26" fillId="40" borderId="11"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5" xfId="0" applyFont="1" applyBorder="1" applyAlignment="1">
      <alignment horizontal="center" vertical="center" wrapText="1"/>
    </xf>
    <xf numFmtId="0" fontId="0" fillId="40" borderId="16" xfId="0" applyFont="1" applyFill="1" applyBorder="1" applyAlignment="1">
      <alignment horizontal="center" vertical="center" wrapText="1"/>
    </xf>
    <xf numFmtId="0" fontId="0" fillId="40" borderId="45" xfId="0" applyFont="1" applyFill="1" applyBorder="1" applyAlignment="1">
      <alignment horizontal="center" vertical="center" wrapText="1"/>
    </xf>
    <xf numFmtId="0" fontId="0" fillId="40" borderId="12" xfId="0" applyFont="1" applyFill="1" applyBorder="1" applyAlignment="1">
      <alignment horizontal="center" vertical="center" wrapText="1"/>
    </xf>
    <xf numFmtId="0" fontId="16" fillId="0" borderId="16" xfId="0" applyFont="1" applyBorder="1" applyAlignment="1">
      <alignment vertical="center" wrapText="1"/>
    </xf>
    <xf numFmtId="0" fontId="16" fillId="0" borderId="12" xfId="0" applyFont="1" applyBorder="1" applyAlignment="1">
      <alignment vertical="center" wrapText="1"/>
    </xf>
    <xf numFmtId="0" fontId="16" fillId="0" borderId="52" xfId="0" applyFont="1" applyBorder="1" applyAlignment="1">
      <alignment vertical="center" wrapText="1"/>
    </xf>
    <xf numFmtId="0" fontId="16" fillId="0" borderId="45" xfId="0" applyFont="1" applyBorder="1" applyAlignment="1">
      <alignment vertical="center" wrapText="1"/>
    </xf>
    <xf numFmtId="0" fontId="0" fillId="0" borderId="12" xfId="0" applyFont="1" applyBorder="1" applyAlignment="1">
      <alignment vertical="center"/>
    </xf>
    <xf numFmtId="0" fontId="0" fillId="0" borderId="45" xfId="0"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vertical="center"/>
    </xf>
    <xf numFmtId="0" fontId="0" fillId="40" borderId="11" xfId="39" applyFont="1" applyFill="1" applyBorder="1" applyAlignment="1">
      <alignment horizontal="left" vertical="center" wrapText="1"/>
      <protection/>
    </xf>
    <xf numFmtId="0" fontId="0" fillId="0" borderId="11" xfId="0" applyFont="1" applyBorder="1" applyAlignment="1">
      <alignment vertical="center" wrapText="1"/>
    </xf>
    <xf numFmtId="0" fontId="0" fillId="40" borderId="16" xfId="39" applyFont="1" applyFill="1" applyBorder="1" applyAlignment="1">
      <alignment horizontal="left" vertical="center" wrapText="1"/>
      <protection/>
    </xf>
    <xf numFmtId="0" fontId="0" fillId="40" borderId="12" xfId="39" applyFont="1" applyFill="1" applyBorder="1" applyAlignment="1">
      <alignment horizontal="left" vertical="center" wrapText="1"/>
      <protection/>
    </xf>
    <xf numFmtId="0" fontId="0" fillId="40" borderId="52" xfId="39" applyFont="1" applyFill="1" applyBorder="1" applyAlignment="1">
      <alignment horizontal="left" vertical="center" wrapText="1"/>
      <protection/>
    </xf>
    <xf numFmtId="0" fontId="0" fillId="40" borderId="45" xfId="39" applyFont="1" applyFill="1" applyBorder="1" applyAlignment="1">
      <alignment horizontal="left" vertical="center" wrapText="1"/>
      <protection/>
    </xf>
    <xf numFmtId="0" fontId="87" fillId="0" borderId="16"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40" borderId="11" xfId="39" applyFont="1" applyFill="1" applyBorder="1" applyAlignment="1">
      <alignment horizontal="center" vertical="center" wrapText="1"/>
      <protection/>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45"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40" borderId="11" xfId="39" applyFont="1" applyFill="1" applyBorder="1" applyAlignment="1">
      <alignment vertical="center" wrapText="1"/>
      <protection/>
    </xf>
    <xf numFmtId="0" fontId="0" fillId="0" borderId="11" xfId="0" applyFont="1" applyFill="1" applyBorder="1" applyAlignment="1">
      <alignment horizontal="center" vertical="center" wrapText="1"/>
    </xf>
    <xf numFmtId="0" fontId="16" fillId="0" borderId="16" xfId="0" applyFont="1" applyBorder="1" applyAlignment="1">
      <alignment vertical="center"/>
    </xf>
    <xf numFmtId="0" fontId="16" fillId="0" borderId="12" xfId="0" applyFont="1" applyBorder="1" applyAlignment="1">
      <alignment vertical="center"/>
    </xf>
    <xf numFmtId="0" fontId="16" fillId="0" borderId="45" xfId="0" applyFont="1" applyBorder="1" applyAlignment="1">
      <alignment vertical="center"/>
    </xf>
    <xf numFmtId="0" fontId="0" fillId="40" borderId="50" xfId="39" applyFont="1" applyFill="1" applyBorder="1" applyAlignment="1">
      <alignment vertical="center" wrapText="1"/>
      <protection/>
    </xf>
    <xf numFmtId="0" fontId="0" fillId="0" borderId="11" xfId="0" applyFont="1" applyBorder="1" applyAlignment="1">
      <alignment horizontal="left" vertical="center" wrapText="1"/>
    </xf>
    <xf numFmtId="0" fontId="0" fillId="0" borderId="16" xfId="0" applyFont="1" applyBorder="1" applyAlignment="1">
      <alignment vertical="center" wrapText="1"/>
    </xf>
    <xf numFmtId="0" fontId="0" fillId="0" borderId="12" xfId="0" applyFont="1" applyBorder="1" applyAlignment="1">
      <alignment vertical="center" wrapText="1"/>
    </xf>
    <xf numFmtId="0" fontId="0" fillId="0" borderId="45" xfId="0" applyFont="1" applyBorder="1" applyAlignment="1">
      <alignment vertical="center" wrapText="1"/>
    </xf>
    <xf numFmtId="0" fontId="0" fillId="0" borderId="11" xfId="0" applyFont="1" applyBorder="1" applyAlignment="1">
      <alignment vertical="center" wrapText="1" shrinkToFit="1"/>
    </xf>
    <xf numFmtId="0" fontId="16" fillId="0" borderId="11" xfId="0" applyFont="1" applyBorder="1" applyAlignment="1">
      <alignment vertical="center" wrapText="1"/>
    </xf>
    <xf numFmtId="0" fontId="16" fillId="0" borderId="11" xfId="0" applyFont="1" applyBorder="1" applyAlignment="1">
      <alignment horizontal="left" vertical="center" wrapText="1"/>
    </xf>
    <xf numFmtId="0" fontId="16" fillId="0" borderId="11" xfId="0" applyFont="1" applyBorder="1" applyAlignment="1">
      <alignment horizontal="left" vertical="center" wrapText="1" shrinkToFi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5" xfId="0" applyFont="1" applyBorder="1" applyAlignment="1">
      <alignment horizontal="center" vertical="center" wrapText="1"/>
    </xf>
    <xf numFmtId="0" fontId="19" fillId="0" borderId="11" xfId="0" applyFont="1" applyBorder="1" applyAlignment="1">
      <alignment horizontal="left" vertical="center" wrapText="1"/>
    </xf>
    <xf numFmtId="0" fontId="16" fillId="40" borderId="11" xfId="0" applyFont="1" applyFill="1" applyBorder="1" applyAlignment="1">
      <alignment vertical="center" wrapText="1"/>
    </xf>
    <xf numFmtId="0" fontId="0" fillId="0" borderId="16" xfId="0" applyFont="1" applyBorder="1" applyAlignment="1">
      <alignment horizontal="left" vertical="center" wrapText="1"/>
    </xf>
    <xf numFmtId="0" fontId="0" fillId="0" borderId="45" xfId="0" applyFont="1" applyBorder="1" applyAlignment="1">
      <alignment horizontal="left" vertical="center" wrapText="1"/>
    </xf>
    <xf numFmtId="0" fontId="4" fillId="0" borderId="1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Font="1" applyBorder="1" applyAlignment="1">
      <alignment horizontal="left" vertical="center" wrapText="1"/>
    </xf>
    <xf numFmtId="0" fontId="19" fillId="0" borderId="11" xfId="0" applyFont="1" applyBorder="1" applyAlignment="1">
      <alignment vertical="center" wrapText="1"/>
    </xf>
    <xf numFmtId="0" fontId="0" fillId="40" borderId="4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Fill="1" applyBorder="1" applyAlignment="1">
      <alignment horizontal="center" vertical="center" wrapText="1"/>
    </xf>
    <xf numFmtId="0" fontId="0" fillId="40" borderId="44" xfId="0" applyFont="1" applyFill="1" applyBorder="1" applyAlignment="1">
      <alignment horizontal="center" vertical="center" wrapText="1"/>
    </xf>
    <xf numFmtId="0" fontId="0" fillId="0" borderId="44" xfId="0" applyFont="1" applyBorder="1" applyAlignment="1">
      <alignment horizontal="center" vertical="center" wrapText="1"/>
    </xf>
    <xf numFmtId="0" fontId="16" fillId="0" borderId="44" xfId="0" applyFont="1" applyBorder="1" applyAlignment="1">
      <alignment horizontal="center" vertical="center" wrapText="1"/>
    </xf>
    <xf numFmtId="0" fontId="4" fillId="40" borderId="44" xfId="0" applyFont="1" applyFill="1" applyBorder="1" applyAlignment="1">
      <alignment horizontal="center" vertical="center" wrapTex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11" xfId="0" applyFont="1" applyBorder="1" applyAlignment="1">
      <alignment horizontal="center" vertical="center" shrinkToFit="1"/>
    </xf>
    <xf numFmtId="0" fontId="0" fillId="40" borderId="54" xfId="0" applyFont="1" applyFill="1" applyBorder="1" applyAlignment="1">
      <alignment horizontal="center" vertical="center" wrapText="1"/>
    </xf>
    <xf numFmtId="0" fontId="0" fillId="40" borderId="55"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 xfId="0" applyFont="1" applyBorder="1" applyAlignment="1">
      <alignment horizontal="center" vertical="center" shrinkToFit="1"/>
    </xf>
    <xf numFmtId="0" fontId="2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23" fillId="0" borderId="11" xfId="0" applyFont="1" applyBorder="1" applyAlignment="1">
      <alignment horizontal="center" vertical="top" textRotation="255" wrapText="1"/>
    </xf>
    <xf numFmtId="0" fontId="24" fillId="0" borderId="11" xfId="0" applyFont="1" applyBorder="1" applyAlignment="1">
      <alignment horizontal="center" vertical="top" textRotation="255" wrapText="1"/>
    </xf>
    <xf numFmtId="0" fontId="24" fillId="0" borderId="0" xfId="0" applyFont="1" applyBorder="1" applyAlignment="1">
      <alignment horizontal="right" wrapText="1"/>
    </xf>
    <xf numFmtId="0" fontId="18" fillId="0" borderId="0" xfId="0" applyFont="1" applyBorder="1" applyAlignment="1">
      <alignment horizontal="center"/>
    </xf>
    <xf numFmtId="0" fontId="24" fillId="0" borderId="16" xfId="0" applyFont="1" applyBorder="1" applyAlignment="1">
      <alignment horizontal="left" vertical="top" wrapText="1"/>
    </xf>
    <xf numFmtId="0" fontId="24" fillId="0" borderId="45" xfId="0" applyFont="1" applyBorder="1" applyAlignment="1">
      <alignment horizontal="center" vertical="top" wrapText="1"/>
    </xf>
    <xf numFmtId="0" fontId="17" fillId="25" borderId="58" xfId="0" applyFont="1" applyFill="1" applyBorder="1" applyAlignment="1">
      <alignment horizontal="center" vertical="center"/>
    </xf>
    <xf numFmtId="0" fontId="17" fillId="25" borderId="11" xfId="0" applyFont="1" applyFill="1" applyBorder="1" applyAlignment="1">
      <alignment horizontal="center" vertical="top"/>
    </xf>
    <xf numFmtId="0" fontId="17" fillId="25" borderId="17" xfId="0" applyFont="1" applyFill="1" applyBorder="1" applyAlignment="1">
      <alignment horizontal="center" vertical="center"/>
    </xf>
    <xf numFmtId="0" fontId="17" fillId="0" borderId="0" xfId="0" applyFont="1" applyBorder="1" applyAlignment="1">
      <alignment wrapText="1"/>
    </xf>
    <xf numFmtId="0" fontId="17" fillId="0" borderId="0" xfId="0" applyFont="1" applyBorder="1" applyAlignment="1">
      <alignment/>
    </xf>
    <xf numFmtId="0" fontId="17" fillId="0" borderId="0" xfId="0" applyFont="1" applyBorder="1" applyAlignment="1">
      <alignment horizontal="right" wrapText="1"/>
    </xf>
    <xf numFmtId="0" fontId="30" fillId="0" borderId="0" xfId="0" applyFont="1" applyBorder="1" applyAlignment="1">
      <alignment horizontal="center"/>
    </xf>
    <xf numFmtId="0" fontId="24" fillId="0" borderId="59" xfId="0" applyFont="1" applyBorder="1" applyAlignment="1">
      <alignment shrinkToFit="1"/>
    </xf>
    <xf numFmtId="0" fontId="18" fillId="25" borderId="60" xfId="0" applyFont="1" applyFill="1" applyBorder="1" applyAlignment="1">
      <alignment horizontal="center" vertical="center"/>
    </xf>
    <xf numFmtId="0" fontId="23" fillId="25" borderId="61" xfId="0" applyFont="1" applyFill="1" applyBorder="1" applyAlignment="1">
      <alignment horizontal="center" vertical="center" wrapText="1"/>
    </xf>
    <xf numFmtId="0" fontId="17" fillId="25" borderId="62" xfId="0" applyFont="1" applyFill="1" applyBorder="1" applyAlignment="1">
      <alignment horizontal="center" vertical="top"/>
    </xf>
    <xf numFmtId="0" fontId="17" fillId="25" borderId="22" xfId="0" applyFont="1" applyFill="1" applyBorder="1" applyAlignment="1">
      <alignment horizontal="center" vertical="top"/>
    </xf>
    <xf numFmtId="0" fontId="17" fillId="25" borderId="61" xfId="0" applyFont="1" applyFill="1" applyBorder="1" applyAlignment="1">
      <alignment horizontal="center" vertical="center"/>
    </xf>
    <xf numFmtId="0" fontId="23" fillId="25" borderId="21" xfId="0" applyFont="1" applyFill="1" applyBorder="1" applyAlignment="1">
      <alignment horizontal="center" vertical="center"/>
    </xf>
    <xf numFmtId="0" fontId="84" fillId="43" borderId="41" xfId="77" applyFont="1" applyFill="1" applyBorder="1" applyAlignment="1">
      <alignment horizontal="left" vertical="center"/>
      <protection/>
    </xf>
    <xf numFmtId="0" fontId="16" fillId="43" borderId="42" xfId="77" applyFont="1" applyFill="1" applyBorder="1" applyAlignment="1">
      <alignment horizontal="left" vertical="center"/>
      <protection/>
    </xf>
    <xf numFmtId="0" fontId="16" fillId="43" borderId="43" xfId="77" applyFont="1" applyFill="1" applyBorder="1" applyAlignment="1">
      <alignment horizontal="left" vertical="center"/>
      <protection/>
    </xf>
    <xf numFmtId="0" fontId="16" fillId="43" borderId="41" xfId="77" applyFont="1" applyFill="1" applyBorder="1" applyAlignment="1">
      <alignment horizontal="left" vertical="center"/>
      <protection/>
    </xf>
    <xf numFmtId="0" fontId="16" fillId="43" borderId="49" xfId="77" applyFont="1" applyFill="1" applyBorder="1" applyAlignment="1">
      <alignment horizontal="center" vertical="center"/>
      <protection/>
    </xf>
    <xf numFmtId="0" fontId="16" fillId="43" borderId="48" xfId="77" applyFont="1" applyFill="1" applyBorder="1" applyAlignment="1">
      <alignment horizontal="center" vertical="center"/>
      <protection/>
    </xf>
    <xf numFmtId="0" fontId="16" fillId="43" borderId="41" xfId="77" applyFont="1" applyFill="1" applyBorder="1" applyAlignment="1">
      <alignment horizontal="center" vertical="center"/>
      <protection/>
    </xf>
    <xf numFmtId="0" fontId="16" fillId="43" borderId="42" xfId="77" applyFont="1" applyFill="1" applyBorder="1" applyAlignment="1">
      <alignment horizontal="center" vertical="center"/>
      <protection/>
    </xf>
    <xf numFmtId="0" fontId="16" fillId="43" borderId="43" xfId="77" applyFont="1" applyFill="1" applyBorder="1" applyAlignment="1">
      <alignment horizontal="center" vertical="center"/>
      <protection/>
    </xf>
    <xf numFmtId="0" fontId="87" fillId="0" borderId="44" xfId="77" applyFont="1" applyBorder="1" applyAlignment="1">
      <alignment horizontal="center" vertical="center"/>
      <protection/>
    </xf>
    <xf numFmtId="0" fontId="67" fillId="0" borderId="41" xfId="77" applyFont="1" applyBorder="1" applyAlignment="1">
      <alignment horizontal="center" vertical="center"/>
      <protection/>
    </xf>
    <xf numFmtId="0" fontId="67" fillId="0" borderId="42" xfId="77" applyFont="1" applyBorder="1" applyAlignment="1">
      <alignment horizontal="center" vertical="center"/>
      <protection/>
    </xf>
    <xf numFmtId="0" fontId="67" fillId="0" borderId="43" xfId="77" applyFont="1" applyBorder="1" applyAlignment="1">
      <alignment horizontal="center" vertical="center"/>
      <protection/>
    </xf>
    <xf numFmtId="0" fontId="67" fillId="0" borderId="44" xfId="77" applyFont="1" applyBorder="1" applyAlignment="1">
      <alignment horizontal="center" vertical="center"/>
      <protection/>
    </xf>
    <xf numFmtId="0" fontId="84" fillId="43" borderId="41" xfId="77" applyFont="1" applyFill="1" applyBorder="1" applyAlignment="1">
      <alignment horizontal="center" vertical="center"/>
      <protection/>
    </xf>
    <xf numFmtId="0" fontId="84" fillId="43" borderId="42" xfId="77" applyFont="1" applyFill="1" applyBorder="1" applyAlignment="1">
      <alignment horizontal="center" vertical="center"/>
      <protection/>
    </xf>
    <xf numFmtId="0" fontId="84" fillId="43" borderId="43" xfId="77" applyFont="1" applyFill="1" applyBorder="1" applyAlignment="1">
      <alignment horizontal="center" vertical="center"/>
      <protection/>
    </xf>
    <xf numFmtId="0" fontId="67" fillId="0" borderId="41" xfId="78" applyFont="1" applyFill="1" applyBorder="1" applyAlignment="1">
      <alignment horizontal="center" vertical="center" wrapText="1"/>
      <protection/>
    </xf>
    <xf numFmtId="0" fontId="67" fillId="0" borderId="43" xfId="78" applyFont="1" applyFill="1" applyBorder="1" applyAlignment="1">
      <alignment horizontal="center" vertical="center" wrapText="1"/>
      <protection/>
    </xf>
    <xf numFmtId="0" fontId="67" fillId="0" borderId="44" xfId="78" applyFont="1" applyFill="1" applyBorder="1" applyAlignment="1">
      <alignment horizontal="center" vertical="center"/>
      <protection/>
    </xf>
    <xf numFmtId="0" fontId="67" fillId="0" borderId="63" xfId="78" applyFont="1" applyFill="1" applyBorder="1" applyAlignment="1">
      <alignment horizontal="left" vertical="center"/>
      <protection/>
    </xf>
    <xf numFmtId="0" fontId="67" fillId="0" borderId="49" xfId="78" applyFont="1" applyFill="1" applyBorder="1" applyAlignment="1">
      <alignment horizontal="left" vertical="center"/>
      <protection/>
    </xf>
    <xf numFmtId="0" fontId="67" fillId="0" borderId="49" xfId="78" applyFont="1" applyFill="1" applyBorder="1" applyAlignment="1">
      <alignment horizontal="left" vertical="center" wrapText="1"/>
      <protection/>
    </xf>
    <xf numFmtId="0" fontId="67" fillId="0" borderId="63" xfId="78" applyFont="1" applyFill="1" applyBorder="1" applyAlignment="1">
      <alignment horizontal="left" vertical="center" wrapText="1"/>
      <protection/>
    </xf>
    <xf numFmtId="0" fontId="67" fillId="0" borderId="48" xfId="78" applyFont="1" applyFill="1" applyBorder="1" applyAlignment="1">
      <alignment horizontal="left" vertical="center"/>
      <protection/>
    </xf>
    <xf numFmtId="0" fontId="67" fillId="0" borderId="41" xfId="78" applyFont="1" applyFill="1" applyBorder="1" applyAlignment="1">
      <alignment horizontal="left" vertical="center" wrapText="1"/>
      <protection/>
    </xf>
    <xf numFmtId="0" fontId="67" fillId="0" borderId="43" xfId="78" applyFont="1" applyFill="1" applyBorder="1" applyAlignment="1">
      <alignment horizontal="left" vertical="center" wrapText="1"/>
      <protection/>
    </xf>
    <xf numFmtId="0" fontId="67" fillId="0" borderId="41" xfId="78" applyFont="1" applyFill="1" applyBorder="1" applyAlignment="1">
      <alignment horizontal="left" vertical="center" shrinkToFit="1"/>
      <protection/>
    </xf>
    <xf numFmtId="0" fontId="67" fillId="0" borderId="43" xfId="78" applyFont="1" applyFill="1" applyBorder="1" applyAlignment="1">
      <alignment horizontal="left" vertical="center" shrinkToFit="1"/>
      <protection/>
    </xf>
    <xf numFmtId="0" fontId="67" fillId="0" borderId="64" xfId="78" applyFont="1" applyFill="1" applyBorder="1" applyAlignment="1">
      <alignment horizontal="left" vertical="center" wrapText="1"/>
      <protection/>
    </xf>
    <xf numFmtId="0" fontId="67" fillId="0" borderId="65" xfId="78" applyFont="1" applyFill="1" applyBorder="1" applyAlignment="1">
      <alignment horizontal="left" vertical="center" wrapText="1"/>
      <protection/>
    </xf>
    <xf numFmtId="0" fontId="67" fillId="0" borderId="66" xfId="78" applyFont="1" applyFill="1" applyBorder="1" applyAlignment="1">
      <alignment horizontal="left" vertical="center" wrapText="1"/>
      <protection/>
    </xf>
    <xf numFmtId="0" fontId="67" fillId="0" borderId="67" xfId="78" applyFont="1" applyFill="1" applyBorder="1" applyAlignment="1">
      <alignment horizontal="left" vertical="center" wrapText="1"/>
      <protection/>
    </xf>
    <xf numFmtId="0" fontId="67" fillId="0" borderId="49" xfId="78" applyFont="1" applyFill="1" applyBorder="1" applyAlignment="1">
      <alignment vertical="center"/>
      <protection/>
    </xf>
    <xf numFmtId="0" fontId="67" fillId="0" borderId="48" xfId="78" applyFont="1" applyFill="1" applyBorder="1" applyAlignment="1">
      <alignment vertical="center"/>
      <protection/>
    </xf>
    <xf numFmtId="0" fontId="87" fillId="0" borderId="49" xfId="77" applyFont="1" applyFill="1" applyBorder="1" applyAlignment="1">
      <alignment vertical="center"/>
      <protection/>
    </xf>
    <xf numFmtId="0" fontId="67" fillId="0" borderId="41" xfId="78" applyFont="1" applyFill="1" applyBorder="1" applyAlignment="1">
      <alignment horizontal="center" vertical="center"/>
      <protection/>
    </xf>
    <xf numFmtId="0" fontId="67" fillId="0" borderId="42" xfId="78" applyFont="1" applyFill="1" applyBorder="1" applyAlignment="1">
      <alignment horizontal="center" vertical="center"/>
      <protection/>
    </xf>
    <xf numFmtId="0" fontId="67" fillId="0" borderId="43" xfId="78" applyFont="1" applyFill="1" applyBorder="1" applyAlignment="1">
      <alignment horizontal="center"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2" xfId="77"/>
    <cellStyle name="標準 2 3"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0</xdr:colOff>
      <xdr:row>2</xdr:row>
      <xdr:rowOff>1524000</xdr:rowOff>
    </xdr:to>
    <xdr:sp>
      <xdr:nvSpPr>
        <xdr:cNvPr id="1" name="Line 1"/>
        <xdr:cNvSpPr>
          <a:spLocks/>
        </xdr:cNvSpPr>
      </xdr:nvSpPr>
      <xdr:spPr>
        <a:xfrm>
          <a:off x="9525" y="447675"/>
          <a:ext cx="1438275" cy="1524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tabSelected="1" view="pageBreakPreview" zoomScale="60" zoomScalePageLayoutView="0" workbookViewId="0" topLeftCell="A1">
      <selection activeCell="M38" sqref="M38"/>
    </sheetView>
  </sheetViews>
  <sheetFormatPr defaultColWidth="9.00390625" defaultRowHeight="13.5"/>
  <sheetData>
    <row r="1" spans="1:13" s="2" customFormat="1" ht="50.25" customHeight="1">
      <c r="A1" s="1" t="s">
        <v>0</v>
      </c>
      <c r="B1" s="1"/>
      <c r="C1" s="1"/>
      <c r="D1" s="1"/>
      <c r="E1" s="1"/>
      <c r="F1" s="1"/>
      <c r="G1" s="1"/>
      <c r="H1" s="1"/>
      <c r="I1" s="1"/>
      <c r="J1" s="1"/>
      <c r="K1" s="1"/>
      <c r="L1" s="1"/>
      <c r="M1" s="1"/>
    </row>
    <row r="2" spans="1:13" s="2" customFormat="1" ht="27.75" customHeight="1">
      <c r="A2" s="1"/>
      <c r="B2" s="1"/>
      <c r="C2" s="1"/>
      <c r="D2" s="1"/>
      <c r="E2" s="1"/>
      <c r="F2" s="1"/>
      <c r="G2" s="1"/>
      <c r="H2" s="1"/>
      <c r="I2" s="1"/>
      <c r="J2" s="1"/>
      <c r="K2" s="1"/>
      <c r="L2" s="1"/>
      <c r="M2" s="1"/>
    </row>
    <row r="3" spans="1:13" s="57" customFormat="1" ht="50.25" customHeight="1">
      <c r="A3" s="243" t="s">
        <v>1</v>
      </c>
      <c r="B3" s="243"/>
      <c r="C3" s="56"/>
      <c r="D3" s="56"/>
      <c r="E3" s="56"/>
      <c r="F3" s="56"/>
      <c r="G3" s="56"/>
      <c r="H3" s="56"/>
      <c r="I3" s="56"/>
      <c r="J3" s="56"/>
      <c r="K3" s="56"/>
      <c r="L3" s="56"/>
      <c r="M3" s="56"/>
    </row>
    <row r="4" spans="1:13" s="57" customFormat="1" ht="50.25" customHeight="1">
      <c r="A4" s="243" t="s">
        <v>2</v>
      </c>
      <c r="B4" s="243"/>
      <c r="C4" s="56"/>
      <c r="D4" s="56"/>
      <c r="E4" s="56"/>
      <c r="F4" s="56"/>
      <c r="G4" s="56"/>
      <c r="H4" s="56"/>
      <c r="I4" s="56"/>
      <c r="J4" s="56"/>
      <c r="K4" s="56"/>
      <c r="L4" s="56"/>
      <c r="M4" s="56"/>
    </row>
    <row r="5" spans="1:13" s="57" customFormat="1" ht="50.25" customHeight="1">
      <c r="A5" s="243" t="s">
        <v>3</v>
      </c>
      <c r="B5" s="243"/>
      <c r="C5" s="56"/>
      <c r="D5" s="56"/>
      <c r="E5" s="56"/>
      <c r="F5" s="56"/>
      <c r="G5" s="56"/>
      <c r="H5" s="56"/>
      <c r="I5" s="56"/>
      <c r="J5" s="56"/>
      <c r="K5" s="56"/>
      <c r="L5" s="56"/>
      <c r="M5" s="56"/>
    </row>
    <row r="6" spans="1:2" s="57" customFormat="1" ht="60" customHeight="1">
      <c r="A6" s="244" t="s">
        <v>824</v>
      </c>
      <c r="B6" s="245"/>
    </row>
    <row r="7" spans="1:2" s="57" customFormat="1" ht="60" customHeight="1">
      <c r="A7" s="244" t="s">
        <v>825</v>
      </c>
      <c r="B7" s="245"/>
    </row>
    <row r="8" spans="1:2" s="57" customFormat="1" ht="60" customHeight="1">
      <c r="A8" s="244" t="s">
        <v>826</v>
      </c>
      <c r="B8" s="245"/>
    </row>
    <row r="9" spans="1:2" s="57" customFormat="1" ht="60" customHeight="1">
      <c r="A9" s="244" t="s">
        <v>827</v>
      </c>
      <c r="B9" s="245"/>
    </row>
  </sheetData>
  <sheetProtection selectLockedCells="1" selectUnlockedCells="1"/>
  <printOptions/>
  <pageMargins left="0.7" right="0.7" top="0.75" bottom="0.75" header="0.3" footer="0.3"/>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H351"/>
  <sheetViews>
    <sheetView view="pageBreakPreview" zoomScale="60" zoomScalePageLayoutView="55" workbookViewId="0" topLeftCell="A337">
      <selection activeCell="D341" sqref="D341"/>
    </sheetView>
  </sheetViews>
  <sheetFormatPr defaultColWidth="9.00390625" defaultRowHeight="13.5"/>
  <cols>
    <col min="1" max="1" width="17.375" style="51" customWidth="1"/>
    <col min="2" max="2" width="34.375" style="3" customWidth="1"/>
    <col min="3" max="3" width="15.50390625" style="4" customWidth="1"/>
    <col min="4" max="4" width="9.00390625" style="51" customWidth="1"/>
    <col min="5" max="5" width="16.25390625" style="3" customWidth="1"/>
    <col min="6" max="6" width="35.375" style="4" customWidth="1"/>
    <col min="7" max="7" width="16.00390625" style="5" customWidth="1"/>
    <col min="8" max="16384" width="9.00390625" style="5" customWidth="1"/>
  </cols>
  <sheetData>
    <row r="1" spans="1:4" s="4" customFormat="1" ht="13.5">
      <c r="A1" s="4" t="s">
        <v>0</v>
      </c>
      <c r="D1" s="51"/>
    </row>
    <row r="2" spans="1:7" s="4" customFormat="1" ht="21">
      <c r="A2" s="4" t="s">
        <v>1305</v>
      </c>
      <c r="D2" s="51"/>
      <c r="G2" s="258"/>
    </row>
    <row r="3" spans="1:7" ht="30.75" customHeight="1">
      <c r="A3" s="37" t="s">
        <v>4</v>
      </c>
      <c r="B3" s="35" t="s">
        <v>5</v>
      </c>
      <c r="C3" s="37" t="s">
        <v>6</v>
      </c>
      <c r="D3" s="37" t="s">
        <v>7</v>
      </c>
      <c r="E3" s="10" t="s">
        <v>8</v>
      </c>
      <c r="F3" s="196" t="s">
        <v>9</v>
      </c>
      <c r="G3" s="37" t="s">
        <v>10</v>
      </c>
    </row>
    <row r="4" spans="1:7" ht="209.25" customHeight="1">
      <c r="A4" s="335" t="s">
        <v>11</v>
      </c>
      <c r="B4" s="34" t="s">
        <v>1306</v>
      </c>
      <c r="C4" s="6" t="s">
        <v>12</v>
      </c>
      <c r="D4" s="48">
        <v>5</v>
      </c>
      <c r="E4" s="34" t="s">
        <v>1182</v>
      </c>
      <c r="F4" s="6" t="s">
        <v>13</v>
      </c>
      <c r="G4" s="49"/>
    </row>
    <row r="5" spans="1:7" ht="83.25" customHeight="1">
      <c r="A5" s="336"/>
      <c r="B5" s="34" t="s">
        <v>1307</v>
      </c>
      <c r="C5" s="6" t="s">
        <v>14</v>
      </c>
      <c r="D5" s="37">
        <v>2</v>
      </c>
      <c r="E5" s="35" t="s">
        <v>15</v>
      </c>
      <c r="F5" s="7" t="s">
        <v>16</v>
      </c>
      <c r="G5" s="8"/>
    </row>
    <row r="6" spans="1:7" ht="83.25" customHeight="1">
      <c r="A6" s="336"/>
      <c r="B6" s="384" t="s">
        <v>1308</v>
      </c>
      <c r="C6" s="38" t="s">
        <v>17</v>
      </c>
      <c r="D6" s="37">
        <v>1</v>
      </c>
      <c r="E6" s="35" t="s">
        <v>18</v>
      </c>
      <c r="F6" s="7" t="s">
        <v>19</v>
      </c>
      <c r="G6" s="8"/>
    </row>
    <row r="7" spans="1:7" ht="83.25" customHeight="1">
      <c r="A7" s="336"/>
      <c r="B7" s="384"/>
      <c r="C7" s="38" t="s">
        <v>20</v>
      </c>
      <c r="D7" s="37">
        <v>2</v>
      </c>
      <c r="E7" s="35" t="s">
        <v>21</v>
      </c>
      <c r="F7" s="7" t="s">
        <v>22</v>
      </c>
      <c r="G7" s="8"/>
    </row>
    <row r="8" spans="1:7" ht="83.25" customHeight="1">
      <c r="A8" s="336"/>
      <c r="B8" s="35" t="s">
        <v>1309</v>
      </c>
      <c r="C8" s="38" t="s">
        <v>23</v>
      </c>
      <c r="D8" s="37">
        <v>1</v>
      </c>
      <c r="E8" s="35" t="s">
        <v>24</v>
      </c>
      <c r="F8" s="7" t="s">
        <v>25</v>
      </c>
      <c r="G8" s="8"/>
    </row>
    <row r="9" spans="1:7" ht="62.25" customHeight="1">
      <c r="A9" s="336"/>
      <c r="B9" s="357" t="s">
        <v>1181</v>
      </c>
      <c r="C9" s="7" t="s">
        <v>26</v>
      </c>
      <c r="D9" s="37">
        <v>1</v>
      </c>
      <c r="E9" s="35" t="s">
        <v>1310</v>
      </c>
      <c r="F9" s="7" t="s">
        <v>27</v>
      </c>
      <c r="G9" s="8"/>
    </row>
    <row r="10" spans="1:7" ht="62.25" customHeight="1">
      <c r="A10" s="336"/>
      <c r="B10" s="345"/>
      <c r="C10" s="7" t="s">
        <v>28</v>
      </c>
      <c r="D10" s="37">
        <v>1</v>
      </c>
      <c r="E10" s="35" t="s">
        <v>1311</v>
      </c>
      <c r="F10" s="7" t="s">
        <v>29</v>
      </c>
      <c r="G10" s="8"/>
    </row>
    <row r="11" spans="1:7" ht="62.25" customHeight="1">
      <c r="A11" s="336"/>
      <c r="B11" s="345"/>
      <c r="C11" s="7" t="s">
        <v>30</v>
      </c>
      <c r="D11" s="37">
        <v>1</v>
      </c>
      <c r="E11" s="35" t="s">
        <v>1312</v>
      </c>
      <c r="F11" s="7" t="s">
        <v>31</v>
      </c>
      <c r="G11" s="8"/>
    </row>
    <row r="12" spans="1:7" ht="62.25" customHeight="1">
      <c r="A12" s="336"/>
      <c r="B12" s="345"/>
      <c r="C12" s="38" t="s">
        <v>30</v>
      </c>
      <c r="D12" s="37">
        <v>1</v>
      </c>
      <c r="E12" s="35" t="s">
        <v>1313</v>
      </c>
      <c r="F12" s="7" t="s">
        <v>32</v>
      </c>
      <c r="G12" s="8"/>
    </row>
    <row r="13" spans="1:7" ht="62.25" customHeight="1">
      <c r="A13" s="336"/>
      <c r="B13" s="345"/>
      <c r="C13" s="38" t="s">
        <v>33</v>
      </c>
      <c r="D13" s="37">
        <v>1</v>
      </c>
      <c r="E13" s="35" t="s">
        <v>1314</v>
      </c>
      <c r="F13" s="7" t="s">
        <v>34</v>
      </c>
      <c r="G13" s="8"/>
    </row>
    <row r="14" spans="1:7" ht="62.25" customHeight="1">
      <c r="A14" s="336"/>
      <c r="B14" s="345"/>
      <c r="C14" s="38" t="s">
        <v>35</v>
      </c>
      <c r="D14" s="37">
        <v>1</v>
      </c>
      <c r="E14" s="35" t="s">
        <v>1315</v>
      </c>
      <c r="F14" s="7" t="s">
        <v>36</v>
      </c>
      <c r="G14" s="8"/>
    </row>
    <row r="15" spans="1:7" ht="62.25" customHeight="1">
      <c r="A15" s="336"/>
      <c r="B15" s="345"/>
      <c r="C15" s="38" t="s">
        <v>37</v>
      </c>
      <c r="D15" s="37">
        <v>1</v>
      </c>
      <c r="E15" s="35" t="s">
        <v>1316</v>
      </c>
      <c r="F15" s="7" t="s">
        <v>1243</v>
      </c>
      <c r="G15" s="8"/>
    </row>
    <row r="16" spans="1:7" ht="62.25" customHeight="1">
      <c r="A16" s="336"/>
      <c r="B16" s="345"/>
      <c r="C16" s="38" t="s">
        <v>20</v>
      </c>
      <c r="D16" s="37">
        <v>1</v>
      </c>
      <c r="E16" s="35" t="s">
        <v>1317</v>
      </c>
      <c r="F16" s="7" t="s">
        <v>38</v>
      </c>
      <c r="G16" s="8"/>
    </row>
    <row r="17" spans="1:7" ht="62.25" customHeight="1">
      <c r="A17" s="336"/>
      <c r="B17" s="345"/>
      <c r="C17" s="38" t="s">
        <v>17</v>
      </c>
      <c r="D17" s="37">
        <v>1</v>
      </c>
      <c r="E17" s="35" t="s">
        <v>1318</v>
      </c>
      <c r="F17" s="7" t="s">
        <v>39</v>
      </c>
      <c r="G17" s="8"/>
    </row>
    <row r="18" spans="1:7" ht="62.25" customHeight="1">
      <c r="A18" s="336"/>
      <c r="B18" s="345"/>
      <c r="C18" s="38" t="s">
        <v>20</v>
      </c>
      <c r="D18" s="37">
        <v>1</v>
      </c>
      <c r="E18" s="35" t="s">
        <v>1319</v>
      </c>
      <c r="F18" s="7" t="s">
        <v>1244</v>
      </c>
      <c r="G18" s="8"/>
    </row>
    <row r="19" spans="1:7" ht="62.25" customHeight="1">
      <c r="A19" s="336"/>
      <c r="B19" s="345"/>
      <c r="C19" s="38" t="s">
        <v>12</v>
      </c>
      <c r="D19" s="37">
        <v>3</v>
      </c>
      <c r="E19" s="35" t="s">
        <v>1320</v>
      </c>
      <c r="F19" s="7" t="s">
        <v>1245</v>
      </c>
      <c r="G19" s="8"/>
    </row>
    <row r="20" spans="1:7" ht="62.25" customHeight="1">
      <c r="A20" s="336"/>
      <c r="B20" s="345"/>
      <c r="C20" s="38" t="s">
        <v>12</v>
      </c>
      <c r="D20" s="37">
        <v>3</v>
      </c>
      <c r="E20" s="35" t="s">
        <v>1321</v>
      </c>
      <c r="F20" s="7" t="s">
        <v>1246</v>
      </c>
      <c r="G20" s="8"/>
    </row>
    <row r="21" spans="1:7" ht="62.25" customHeight="1">
      <c r="A21" s="337"/>
      <c r="B21" s="358"/>
      <c r="C21" s="38" t="s">
        <v>20</v>
      </c>
      <c r="D21" s="37">
        <v>1</v>
      </c>
      <c r="E21" s="35" t="s">
        <v>1322</v>
      </c>
      <c r="F21" s="7" t="s">
        <v>40</v>
      </c>
      <c r="G21" s="8"/>
    </row>
    <row r="22" spans="1:7" ht="60.75" customHeight="1">
      <c r="A22" s="347" t="s">
        <v>1180</v>
      </c>
      <c r="B22" s="359" t="s">
        <v>1181</v>
      </c>
      <c r="C22" s="38" t="s">
        <v>41</v>
      </c>
      <c r="D22" s="37">
        <v>1</v>
      </c>
      <c r="E22" s="35" t="s">
        <v>1323</v>
      </c>
      <c r="F22" s="7" t="s">
        <v>42</v>
      </c>
      <c r="G22" s="8"/>
    </row>
    <row r="23" spans="1:7" ht="60.75" customHeight="1">
      <c r="A23" s="348"/>
      <c r="B23" s="345"/>
      <c r="C23" s="38" t="s">
        <v>43</v>
      </c>
      <c r="D23" s="37">
        <v>1</v>
      </c>
      <c r="E23" s="35" t="s">
        <v>1324</v>
      </c>
      <c r="F23" s="7" t="s">
        <v>44</v>
      </c>
      <c r="G23" s="8"/>
    </row>
    <row r="24" spans="1:7" ht="60.75" customHeight="1">
      <c r="A24" s="348"/>
      <c r="B24" s="345"/>
      <c r="C24" s="38" t="s">
        <v>43</v>
      </c>
      <c r="D24" s="37">
        <v>2</v>
      </c>
      <c r="E24" s="35" t="s">
        <v>1325</v>
      </c>
      <c r="F24" s="7" t="s">
        <v>45</v>
      </c>
      <c r="G24" s="8"/>
    </row>
    <row r="25" spans="1:7" ht="60.75" customHeight="1">
      <c r="A25" s="348"/>
      <c r="B25" s="345"/>
      <c r="C25" s="38" t="s">
        <v>46</v>
      </c>
      <c r="D25" s="37">
        <v>1</v>
      </c>
      <c r="E25" s="35" t="s">
        <v>1326</v>
      </c>
      <c r="F25" s="7" t="s">
        <v>1247</v>
      </c>
      <c r="G25" s="8"/>
    </row>
    <row r="26" spans="1:7" ht="60.75" customHeight="1">
      <c r="A26" s="348"/>
      <c r="B26" s="345"/>
      <c r="C26" s="38" t="s">
        <v>47</v>
      </c>
      <c r="D26" s="37">
        <v>1</v>
      </c>
      <c r="E26" s="35" t="s">
        <v>1327</v>
      </c>
      <c r="F26" s="7" t="s">
        <v>1248</v>
      </c>
      <c r="G26" s="8"/>
    </row>
    <row r="27" spans="1:7" ht="60.75" customHeight="1">
      <c r="A27" s="348"/>
      <c r="B27" s="345"/>
      <c r="C27" s="38" t="s">
        <v>43</v>
      </c>
      <c r="D27" s="37">
        <v>1</v>
      </c>
      <c r="E27" s="35" t="s">
        <v>1328</v>
      </c>
      <c r="F27" s="7" t="s">
        <v>48</v>
      </c>
      <c r="G27" s="8"/>
    </row>
    <row r="28" spans="1:7" ht="60.75" customHeight="1">
      <c r="A28" s="348"/>
      <c r="B28" s="345"/>
      <c r="C28" s="38" t="s">
        <v>49</v>
      </c>
      <c r="D28" s="37">
        <v>1</v>
      </c>
      <c r="E28" s="35" t="s">
        <v>1329</v>
      </c>
      <c r="F28" s="7" t="s">
        <v>1249</v>
      </c>
      <c r="G28" s="8"/>
    </row>
    <row r="29" spans="1:7" ht="80.25" customHeight="1">
      <c r="A29" s="348"/>
      <c r="B29" s="345"/>
      <c r="C29" s="38" t="s">
        <v>43</v>
      </c>
      <c r="D29" s="37">
        <v>1</v>
      </c>
      <c r="E29" s="35" t="s">
        <v>1330</v>
      </c>
      <c r="F29" s="7" t="s">
        <v>50</v>
      </c>
      <c r="G29" s="8"/>
    </row>
    <row r="30" spans="1:7" ht="80.25" customHeight="1">
      <c r="A30" s="348"/>
      <c r="B30" s="345"/>
      <c r="C30" s="38" t="s">
        <v>30</v>
      </c>
      <c r="D30" s="37">
        <v>1</v>
      </c>
      <c r="E30" s="35" t="s">
        <v>1331</v>
      </c>
      <c r="F30" s="7" t="s">
        <v>51</v>
      </c>
      <c r="G30" s="8"/>
    </row>
    <row r="31" spans="1:7" ht="80.25" customHeight="1">
      <c r="A31" s="348"/>
      <c r="B31" s="345"/>
      <c r="C31" s="38" t="s">
        <v>52</v>
      </c>
      <c r="D31" s="37">
        <v>1</v>
      </c>
      <c r="E31" s="35" t="s">
        <v>1332</v>
      </c>
      <c r="F31" s="7" t="s">
        <v>53</v>
      </c>
      <c r="G31" s="8"/>
    </row>
    <row r="32" spans="1:7" ht="80.25" customHeight="1">
      <c r="A32" s="348"/>
      <c r="B32" s="345"/>
      <c r="C32" s="38" t="s">
        <v>28</v>
      </c>
      <c r="D32" s="37">
        <v>1</v>
      </c>
      <c r="E32" s="35" t="s">
        <v>1333</v>
      </c>
      <c r="F32" s="7" t="s">
        <v>54</v>
      </c>
      <c r="G32" s="8"/>
    </row>
    <row r="33" spans="1:7" ht="80.25" customHeight="1">
      <c r="A33" s="348"/>
      <c r="B33" s="345"/>
      <c r="C33" s="38" t="s">
        <v>46</v>
      </c>
      <c r="D33" s="37">
        <v>1</v>
      </c>
      <c r="E33" s="35" t="s">
        <v>1334</v>
      </c>
      <c r="F33" s="7" t="s">
        <v>1250</v>
      </c>
      <c r="G33" s="8"/>
    </row>
    <row r="34" spans="1:7" ht="80.25" customHeight="1">
      <c r="A34" s="348"/>
      <c r="B34" s="345"/>
      <c r="C34" s="38" t="s">
        <v>55</v>
      </c>
      <c r="D34" s="37">
        <v>3</v>
      </c>
      <c r="E34" s="35" t="s">
        <v>1335</v>
      </c>
      <c r="F34" s="7" t="s">
        <v>1251</v>
      </c>
      <c r="G34" s="8"/>
    </row>
    <row r="35" spans="1:7" ht="80.25" customHeight="1">
      <c r="A35" s="348"/>
      <c r="B35" s="345"/>
      <c r="C35" s="38" t="s">
        <v>46</v>
      </c>
      <c r="D35" s="37">
        <v>1</v>
      </c>
      <c r="E35" s="35" t="s">
        <v>1336</v>
      </c>
      <c r="F35" s="7" t="s">
        <v>56</v>
      </c>
      <c r="G35" s="8"/>
    </row>
    <row r="36" spans="1:7" ht="80.25" customHeight="1">
      <c r="A36" s="348"/>
      <c r="B36" s="345"/>
      <c r="C36" s="38" t="s">
        <v>57</v>
      </c>
      <c r="D36" s="37">
        <v>3</v>
      </c>
      <c r="E36" s="35" t="s">
        <v>58</v>
      </c>
      <c r="F36" s="7" t="s">
        <v>1252</v>
      </c>
      <c r="G36" s="8"/>
    </row>
    <row r="37" spans="1:7" ht="80.25" customHeight="1">
      <c r="A37" s="348"/>
      <c r="B37" s="345"/>
      <c r="C37" s="38" t="s">
        <v>20</v>
      </c>
      <c r="D37" s="37">
        <v>2</v>
      </c>
      <c r="E37" s="11" t="s">
        <v>59</v>
      </c>
      <c r="F37" s="7" t="s">
        <v>1253</v>
      </c>
      <c r="G37" s="8"/>
    </row>
    <row r="38" spans="1:7" ht="80.25" customHeight="1">
      <c r="A38" s="349"/>
      <c r="B38" s="358"/>
      <c r="C38" s="38" t="s">
        <v>20</v>
      </c>
      <c r="D38" s="37">
        <v>3</v>
      </c>
      <c r="E38" s="35" t="s">
        <v>60</v>
      </c>
      <c r="F38" s="7" t="s">
        <v>1254</v>
      </c>
      <c r="G38" s="8"/>
    </row>
    <row r="39" spans="1:7" ht="80.25" customHeight="1">
      <c r="A39" s="347" t="s">
        <v>1180</v>
      </c>
      <c r="B39" s="345" t="s">
        <v>1181</v>
      </c>
      <c r="C39" s="38" t="s">
        <v>20</v>
      </c>
      <c r="D39" s="37">
        <v>1</v>
      </c>
      <c r="E39" s="35" t="s">
        <v>61</v>
      </c>
      <c r="F39" s="7" t="s">
        <v>1255</v>
      </c>
      <c r="G39" s="8"/>
    </row>
    <row r="40" spans="1:7" ht="80.25" customHeight="1">
      <c r="A40" s="348"/>
      <c r="B40" s="345"/>
      <c r="C40" s="38" t="s">
        <v>52</v>
      </c>
      <c r="D40" s="37">
        <v>1</v>
      </c>
      <c r="E40" s="35" t="s">
        <v>62</v>
      </c>
      <c r="F40" s="7" t="s">
        <v>63</v>
      </c>
      <c r="G40" s="8"/>
    </row>
    <row r="41" spans="1:7" ht="80.25" customHeight="1">
      <c r="A41" s="348"/>
      <c r="B41" s="345"/>
      <c r="C41" s="38" t="s">
        <v>57</v>
      </c>
      <c r="D41" s="37">
        <v>1</v>
      </c>
      <c r="E41" s="35" t="s">
        <v>64</v>
      </c>
      <c r="F41" s="7" t="s">
        <v>1256</v>
      </c>
      <c r="G41" s="8"/>
    </row>
    <row r="42" spans="1:7" ht="80.25" customHeight="1">
      <c r="A42" s="348"/>
      <c r="B42" s="345"/>
      <c r="C42" s="38" t="s">
        <v>28</v>
      </c>
      <c r="D42" s="37">
        <v>3</v>
      </c>
      <c r="E42" s="35" t="s">
        <v>65</v>
      </c>
      <c r="F42" s="7" t="s">
        <v>1257</v>
      </c>
      <c r="G42" s="8"/>
    </row>
    <row r="43" spans="1:7" ht="80.25" customHeight="1">
      <c r="A43" s="348"/>
      <c r="B43" s="345"/>
      <c r="C43" s="38" t="s">
        <v>66</v>
      </c>
      <c r="D43" s="37">
        <v>2</v>
      </c>
      <c r="E43" s="35" t="s">
        <v>67</v>
      </c>
      <c r="F43" s="7" t="s">
        <v>1233</v>
      </c>
      <c r="G43" s="8"/>
    </row>
    <row r="44" spans="1:7" ht="80.25" customHeight="1">
      <c r="A44" s="348"/>
      <c r="B44" s="345"/>
      <c r="C44" s="38" t="s">
        <v>20</v>
      </c>
      <c r="D44" s="37">
        <v>1</v>
      </c>
      <c r="E44" s="35" t="s">
        <v>68</v>
      </c>
      <c r="F44" s="7" t="s">
        <v>1232</v>
      </c>
      <c r="G44" s="8"/>
    </row>
    <row r="45" spans="1:7" ht="80.25" customHeight="1">
      <c r="A45" s="348"/>
      <c r="B45" s="345"/>
      <c r="C45" s="38" t="s">
        <v>55</v>
      </c>
      <c r="D45" s="37">
        <v>1</v>
      </c>
      <c r="E45" s="52" t="s">
        <v>69</v>
      </c>
      <c r="F45" s="7" t="s">
        <v>1228</v>
      </c>
      <c r="G45" s="8"/>
    </row>
    <row r="46" spans="1:7" ht="80.25" customHeight="1">
      <c r="A46" s="348"/>
      <c r="B46" s="345"/>
      <c r="C46" s="38" t="s">
        <v>20</v>
      </c>
      <c r="D46" s="37">
        <v>1</v>
      </c>
      <c r="E46" s="35" t="s">
        <v>70</v>
      </c>
      <c r="F46" s="7" t="s">
        <v>1228</v>
      </c>
      <c r="G46" s="8"/>
    </row>
    <row r="47" spans="1:7" ht="80.25" customHeight="1">
      <c r="A47" s="348"/>
      <c r="B47" s="345"/>
      <c r="C47" s="7" t="s">
        <v>71</v>
      </c>
      <c r="D47" s="37">
        <v>3</v>
      </c>
      <c r="E47" s="35" t="s">
        <v>72</v>
      </c>
      <c r="F47" s="7" t="s">
        <v>1231</v>
      </c>
      <c r="G47" s="8"/>
    </row>
    <row r="48" spans="1:7" ht="80.25" customHeight="1">
      <c r="A48" s="348"/>
      <c r="B48" s="345"/>
      <c r="C48" s="7" t="s">
        <v>73</v>
      </c>
      <c r="D48" s="37">
        <v>3</v>
      </c>
      <c r="E48" s="35" t="s">
        <v>74</v>
      </c>
      <c r="F48" s="7" t="s">
        <v>1230</v>
      </c>
      <c r="G48" s="8"/>
    </row>
    <row r="49" spans="1:7" ht="80.25" customHeight="1">
      <c r="A49" s="348"/>
      <c r="B49" s="345"/>
      <c r="C49" s="38" t="s">
        <v>30</v>
      </c>
      <c r="D49" s="37">
        <v>1</v>
      </c>
      <c r="E49" s="35" t="s">
        <v>75</v>
      </c>
      <c r="F49" s="7" t="s">
        <v>1228</v>
      </c>
      <c r="G49" s="8"/>
    </row>
    <row r="50" spans="1:7" ht="80.25" customHeight="1">
      <c r="A50" s="348"/>
      <c r="B50" s="345"/>
      <c r="C50" s="38" t="s">
        <v>28</v>
      </c>
      <c r="D50" s="37">
        <v>1</v>
      </c>
      <c r="E50" s="35" t="s">
        <v>76</v>
      </c>
      <c r="F50" s="7" t="s">
        <v>1229</v>
      </c>
      <c r="G50" s="8"/>
    </row>
    <row r="51" spans="1:7" ht="80.25" customHeight="1">
      <c r="A51" s="348"/>
      <c r="B51" s="345"/>
      <c r="C51" s="38" t="s">
        <v>30</v>
      </c>
      <c r="D51" s="37">
        <v>6</v>
      </c>
      <c r="E51" s="11" t="s">
        <v>1337</v>
      </c>
      <c r="F51" s="7" t="s">
        <v>77</v>
      </c>
      <c r="G51" s="10"/>
    </row>
    <row r="52" spans="1:7" ht="80.25" customHeight="1">
      <c r="A52" s="348"/>
      <c r="B52" s="345"/>
      <c r="C52" s="38" t="s">
        <v>52</v>
      </c>
      <c r="D52" s="37">
        <v>1</v>
      </c>
      <c r="E52" s="11" t="s">
        <v>1338</v>
      </c>
      <c r="F52" s="11" t="s">
        <v>1227</v>
      </c>
      <c r="G52" s="10"/>
    </row>
    <row r="53" spans="1:7" ht="80.25" customHeight="1">
      <c r="A53" s="348"/>
      <c r="B53" s="345"/>
      <c r="C53" s="38" t="s">
        <v>46</v>
      </c>
      <c r="D53" s="37">
        <v>2</v>
      </c>
      <c r="E53" s="11" t="s">
        <v>1339</v>
      </c>
      <c r="F53" s="7" t="s">
        <v>1226</v>
      </c>
      <c r="G53" s="10"/>
    </row>
    <row r="54" spans="1:7" ht="80.25" customHeight="1">
      <c r="A54" s="349"/>
      <c r="B54" s="346"/>
      <c r="C54" s="38" t="s">
        <v>49</v>
      </c>
      <c r="D54" s="37">
        <v>1</v>
      </c>
      <c r="E54" s="11" t="s">
        <v>1340</v>
      </c>
      <c r="F54" s="11" t="s">
        <v>78</v>
      </c>
      <c r="G54" s="10"/>
    </row>
    <row r="55" spans="1:7" ht="80.25" customHeight="1">
      <c r="A55" s="347" t="s">
        <v>11</v>
      </c>
      <c r="B55" s="350" t="s">
        <v>1181</v>
      </c>
      <c r="C55" s="259" t="s">
        <v>30</v>
      </c>
      <c r="D55" s="37">
        <v>1</v>
      </c>
      <c r="E55" s="11" t="s">
        <v>1341</v>
      </c>
      <c r="F55" s="7" t="s">
        <v>79</v>
      </c>
      <c r="G55" s="10"/>
    </row>
    <row r="56" spans="1:7" ht="80.25" customHeight="1">
      <c r="A56" s="348"/>
      <c r="B56" s="345"/>
      <c r="C56" s="259" t="s">
        <v>30</v>
      </c>
      <c r="D56" s="37">
        <v>1</v>
      </c>
      <c r="E56" s="11" t="s">
        <v>1342</v>
      </c>
      <c r="F56" s="11" t="s">
        <v>80</v>
      </c>
      <c r="G56" s="10"/>
    </row>
    <row r="57" spans="1:7" ht="80.25" customHeight="1">
      <c r="A57" s="348"/>
      <c r="B57" s="345"/>
      <c r="C57" s="38" t="s">
        <v>30</v>
      </c>
      <c r="D57" s="37">
        <v>6</v>
      </c>
      <c r="E57" s="11" t="s">
        <v>1343</v>
      </c>
      <c r="F57" s="11" t="s">
        <v>81</v>
      </c>
      <c r="G57" s="10"/>
    </row>
    <row r="58" spans="1:7" ht="80.25" customHeight="1">
      <c r="A58" s="348"/>
      <c r="B58" s="345"/>
      <c r="C58" s="38" t="s">
        <v>30</v>
      </c>
      <c r="D58" s="37">
        <v>1</v>
      </c>
      <c r="E58" s="11" t="s">
        <v>1344</v>
      </c>
      <c r="F58" s="7" t="s">
        <v>82</v>
      </c>
      <c r="G58" s="10"/>
    </row>
    <row r="59" spans="1:7" ht="80.25" customHeight="1">
      <c r="A59" s="348"/>
      <c r="B59" s="345"/>
      <c r="C59" s="38" t="s">
        <v>30</v>
      </c>
      <c r="D59" s="37">
        <v>1</v>
      </c>
      <c r="E59" s="11" t="s">
        <v>1345</v>
      </c>
      <c r="F59" s="7" t="s">
        <v>83</v>
      </c>
      <c r="G59" s="10"/>
    </row>
    <row r="60" spans="1:7" ht="80.25" customHeight="1">
      <c r="A60" s="348"/>
      <c r="B60" s="345"/>
      <c r="C60" s="38" t="s">
        <v>46</v>
      </c>
      <c r="D60" s="37">
        <v>1</v>
      </c>
      <c r="E60" s="11" t="s">
        <v>1346</v>
      </c>
      <c r="F60" s="7" t="s">
        <v>84</v>
      </c>
      <c r="G60" s="10"/>
    </row>
    <row r="61" spans="1:7" ht="108" customHeight="1">
      <c r="A61" s="348"/>
      <c r="B61" s="345"/>
      <c r="C61" s="38" t="s">
        <v>12</v>
      </c>
      <c r="D61" s="37">
        <v>3</v>
      </c>
      <c r="E61" s="11" t="s">
        <v>1347</v>
      </c>
      <c r="F61" s="7" t="s">
        <v>85</v>
      </c>
      <c r="G61" s="10"/>
    </row>
    <row r="62" spans="1:7" ht="102.75" customHeight="1">
      <c r="A62" s="348"/>
      <c r="B62" s="345"/>
      <c r="C62" s="38" t="s">
        <v>30</v>
      </c>
      <c r="D62" s="37">
        <v>3</v>
      </c>
      <c r="E62" s="11" t="s">
        <v>1348</v>
      </c>
      <c r="F62" s="7" t="s">
        <v>86</v>
      </c>
      <c r="G62" s="10"/>
    </row>
    <row r="63" spans="1:7" ht="80.25" customHeight="1">
      <c r="A63" s="348"/>
      <c r="B63" s="345"/>
      <c r="C63" s="38" t="s">
        <v>46</v>
      </c>
      <c r="D63" s="37">
        <v>1</v>
      </c>
      <c r="E63" s="11" t="s">
        <v>1349</v>
      </c>
      <c r="F63" s="11" t="s">
        <v>87</v>
      </c>
      <c r="G63" s="10"/>
    </row>
    <row r="64" spans="1:7" ht="93" customHeight="1">
      <c r="A64" s="348"/>
      <c r="B64" s="345"/>
      <c r="C64" s="38" t="s">
        <v>88</v>
      </c>
      <c r="D64" s="37">
        <v>3</v>
      </c>
      <c r="E64" s="11" t="s">
        <v>1350</v>
      </c>
      <c r="F64" s="11" t="s">
        <v>89</v>
      </c>
      <c r="G64" s="10"/>
    </row>
    <row r="65" spans="1:7" ht="80.25" customHeight="1">
      <c r="A65" s="348"/>
      <c r="B65" s="345"/>
      <c r="C65" s="38" t="s">
        <v>90</v>
      </c>
      <c r="D65" s="37">
        <v>1</v>
      </c>
      <c r="E65" s="11" t="s">
        <v>1351</v>
      </c>
      <c r="F65" s="11" t="s">
        <v>91</v>
      </c>
      <c r="G65" s="10"/>
    </row>
    <row r="66" spans="1:7" ht="80.25" customHeight="1">
      <c r="A66" s="348"/>
      <c r="B66" s="345"/>
      <c r="C66" s="38" t="s">
        <v>92</v>
      </c>
      <c r="D66" s="37">
        <v>2</v>
      </c>
      <c r="E66" s="11" t="s">
        <v>1352</v>
      </c>
      <c r="F66" s="7" t="s">
        <v>1258</v>
      </c>
      <c r="G66" s="10"/>
    </row>
    <row r="67" spans="1:7" ht="80.25" customHeight="1">
      <c r="A67" s="348"/>
      <c r="B67" s="345"/>
      <c r="C67" s="38" t="s">
        <v>93</v>
      </c>
      <c r="D67" s="37">
        <v>1</v>
      </c>
      <c r="E67" s="11" t="s">
        <v>1353</v>
      </c>
      <c r="F67" s="11" t="s">
        <v>94</v>
      </c>
      <c r="G67" s="10"/>
    </row>
    <row r="68" spans="1:7" ht="80.25" customHeight="1">
      <c r="A68" s="348"/>
      <c r="B68" s="345"/>
      <c r="C68" s="38" t="s">
        <v>12</v>
      </c>
      <c r="D68" s="37">
        <v>1</v>
      </c>
      <c r="E68" s="11" t="s">
        <v>1354</v>
      </c>
      <c r="F68" s="11" t="s">
        <v>95</v>
      </c>
      <c r="G68" s="10"/>
    </row>
    <row r="69" spans="1:7" ht="97.5" customHeight="1">
      <c r="A69" s="349"/>
      <c r="B69" s="346"/>
      <c r="C69" s="38" t="s">
        <v>30</v>
      </c>
      <c r="D69" s="37">
        <v>5</v>
      </c>
      <c r="E69" s="11" t="s">
        <v>1355</v>
      </c>
      <c r="F69" s="7" t="s">
        <v>96</v>
      </c>
      <c r="G69" s="10"/>
    </row>
    <row r="70" spans="1:7" ht="80.25" customHeight="1">
      <c r="A70" s="347" t="s">
        <v>1180</v>
      </c>
      <c r="B70" s="350" t="s">
        <v>1181</v>
      </c>
      <c r="C70" s="38" t="s">
        <v>12</v>
      </c>
      <c r="D70" s="37">
        <v>1</v>
      </c>
      <c r="E70" s="11" t="s">
        <v>1356</v>
      </c>
      <c r="F70" s="11" t="s">
        <v>97</v>
      </c>
      <c r="G70" s="10"/>
    </row>
    <row r="71" spans="1:7" ht="80.25" customHeight="1">
      <c r="A71" s="348"/>
      <c r="B71" s="345"/>
      <c r="C71" s="38" t="s">
        <v>30</v>
      </c>
      <c r="D71" s="37">
        <v>2</v>
      </c>
      <c r="E71" s="11" t="s">
        <v>1357</v>
      </c>
      <c r="F71" s="11" t="s">
        <v>98</v>
      </c>
      <c r="G71" s="10"/>
    </row>
    <row r="72" spans="1:7" ht="80.25" customHeight="1">
      <c r="A72" s="348"/>
      <c r="B72" s="345"/>
      <c r="C72" s="38" t="s">
        <v>52</v>
      </c>
      <c r="D72" s="37">
        <v>1</v>
      </c>
      <c r="E72" s="11" t="s">
        <v>1358</v>
      </c>
      <c r="F72" s="11" t="s">
        <v>99</v>
      </c>
      <c r="G72" s="10"/>
    </row>
    <row r="73" spans="1:7" ht="80.25" customHeight="1">
      <c r="A73" s="348"/>
      <c r="B73" s="345"/>
      <c r="C73" s="38" t="s">
        <v>28</v>
      </c>
      <c r="D73" s="37">
        <v>3</v>
      </c>
      <c r="E73" s="11" t="s">
        <v>1359</v>
      </c>
      <c r="F73" s="252" t="s">
        <v>100</v>
      </c>
      <c r="G73" s="10"/>
    </row>
    <row r="74" spans="1:7" ht="80.25" customHeight="1">
      <c r="A74" s="348"/>
      <c r="B74" s="345"/>
      <c r="C74" s="38" t="s">
        <v>92</v>
      </c>
      <c r="D74" s="37">
        <v>1</v>
      </c>
      <c r="E74" s="11" t="s">
        <v>1360</v>
      </c>
      <c r="F74" s="252" t="s">
        <v>1259</v>
      </c>
      <c r="G74" s="10"/>
    </row>
    <row r="75" spans="1:7" ht="80.25" customHeight="1">
      <c r="A75" s="348"/>
      <c r="B75" s="345"/>
      <c r="C75" s="38" t="s">
        <v>46</v>
      </c>
      <c r="D75" s="37">
        <v>6</v>
      </c>
      <c r="E75" s="11" t="s">
        <v>1361</v>
      </c>
      <c r="F75" s="252" t="s">
        <v>1260</v>
      </c>
      <c r="G75" s="10"/>
    </row>
    <row r="76" spans="1:7" ht="80.25" customHeight="1">
      <c r="A76" s="348"/>
      <c r="B76" s="345"/>
      <c r="C76" s="38" t="s">
        <v>47</v>
      </c>
      <c r="D76" s="37">
        <v>1</v>
      </c>
      <c r="E76" s="11" t="s">
        <v>1362</v>
      </c>
      <c r="F76" s="252" t="s">
        <v>101</v>
      </c>
      <c r="G76" s="10"/>
    </row>
    <row r="77" spans="1:7" ht="80.25" customHeight="1">
      <c r="A77" s="348"/>
      <c r="B77" s="345"/>
      <c r="C77" s="38" t="s">
        <v>30</v>
      </c>
      <c r="D77" s="37">
        <v>4</v>
      </c>
      <c r="E77" s="11" t="s">
        <v>1363</v>
      </c>
      <c r="F77" s="252" t="s">
        <v>1261</v>
      </c>
      <c r="G77" s="10"/>
    </row>
    <row r="78" spans="1:7" ht="80.25" customHeight="1">
      <c r="A78" s="348"/>
      <c r="B78" s="346"/>
      <c r="C78" s="38" t="s">
        <v>37</v>
      </c>
      <c r="D78" s="37">
        <v>1</v>
      </c>
      <c r="E78" s="11" t="s">
        <v>1364</v>
      </c>
      <c r="F78" s="252" t="s">
        <v>102</v>
      </c>
      <c r="G78" s="10"/>
    </row>
    <row r="79" spans="1:7" ht="80.25" customHeight="1">
      <c r="A79" s="348"/>
      <c r="B79" s="365" t="s">
        <v>103</v>
      </c>
      <c r="C79" s="259" t="s">
        <v>104</v>
      </c>
      <c r="D79" s="37">
        <v>3</v>
      </c>
      <c r="E79" s="35" t="s">
        <v>1365</v>
      </c>
      <c r="F79" s="7" t="s">
        <v>105</v>
      </c>
      <c r="G79" s="8"/>
    </row>
    <row r="80" spans="1:7" ht="80.25" customHeight="1">
      <c r="A80" s="348"/>
      <c r="B80" s="365"/>
      <c r="C80" s="7" t="s">
        <v>106</v>
      </c>
      <c r="D80" s="37">
        <v>1</v>
      </c>
      <c r="E80" s="35" t="s">
        <v>1366</v>
      </c>
      <c r="F80" s="7" t="s">
        <v>107</v>
      </c>
      <c r="G80" s="8"/>
    </row>
    <row r="81" spans="1:7" ht="80.25" customHeight="1">
      <c r="A81" s="348"/>
      <c r="B81" s="365" t="s">
        <v>108</v>
      </c>
      <c r="C81" s="38" t="s">
        <v>109</v>
      </c>
      <c r="D81" s="37">
        <v>2</v>
      </c>
      <c r="E81" s="35" t="s">
        <v>1367</v>
      </c>
      <c r="F81" s="38" t="s">
        <v>110</v>
      </c>
      <c r="G81" s="8"/>
    </row>
    <row r="82" spans="1:7" ht="80.25" customHeight="1">
      <c r="A82" s="348"/>
      <c r="B82" s="365"/>
      <c r="C82" s="38" t="s">
        <v>104</v>
      </c>
      <c r="D82" s="37">
        <v>2</v>
      </c>
      <c r="E82" s="35" t="s">
        <v>1368</v>
      </c>
      <c r="F82" s="38" t="s">
        <v>110</v>
      </c>
      <c r="G82" s="8"/>
    </row>
    <row r="83" spans="1:7" ht="80.25" customHeight="1">
      <c r="A83" s="348"/>
      <c r="B83" s="365"/>
      <c r="C83" s="38" t="s">
        <v>52</v>
      </c>
      <c r="D83" s="37">
        <v>1</v>
      </c>
      <c r="E83" s="35" t="s">
        <v>1369</v>
      </c>
      <c r="F83" s="38" t="s">
        <v>110</v>
      </c>
      <c r="G83" s="8"/>
    </row>
    <row r="84" spans="1:7" ht="80.25" customHeight="1">
      <c r="A84" s="348"/>
      <c r="B84" s="350" t="s">
        <v>1184</v>
      </c>
      <c r="C84" s="259" t="s">
        <v>112</v>
      </c>
      <c r="D84" s="37">
        <v>5</v>
      </c>
      <c r="E84" s="35" t="s">
        <v>1370</v>
      </c>
      <c r="F84" s="7" t="s">
        <v>113</v>
      </c>
      <c r="G84" s="8"/>
    </row>
    <row r="85" spans="1:7" ht="80.25" customHeight="1">
      <c r="A85" s="349"/>
      <c r="B85" s="346"/>
      <c r="C85" s="38" t="s">
        <v>114</v>
      </c>
      <c r="D85" s="37">
        <v>14</v>
      </c>
      <c r="E85" s="35" t="s">
        <v>1371</v>
      </c>
      <c r="F85" s="7" t="s">
        <v>115</v>
      </c>
      <c r="G85" s="8"/>
    </row>
    <row r="86" spans="1:7" ht="99" customHeight="1">
      <c r="A86" s="347" t="s">
        <v>1180</v>
      </c>
      <c r="B86" s="350" t="s">
        <v>1184</v>
      </c>
      <c r="C86" s="38" t="s">
        <v>28</v>
      </c>
      <c r="D86" s="37">
        <v>13</v>
      </c>
      <c r="E86" s="35" t="s">
        <v>1372</v>
      </c>
      <c r="F86" s="7" t="s">
        <v>116</v>
      </c>
      <c r="G86" s="8"/>
    </row>
    <row r="87" spans="1:7" ht="80.25" customHeight="1">
      <c r="A87" s="348"/>
      <c r="B87" s="345"/>
      <c r="C87" s="38" t="s">
        <v>33</v>
      </c>
      <c r="D87" s="37">
        <v>5</v>
      </c>
      <c r="E87" s="35" t="s">
        <v>1373</v>
      </c>
      <c r="F87" s="7" t="s">
        <v>117</v>
      </c>
      <c r="G87" s="8"/>
    </row>
    <row r="88" spans="1:7" ht="80.25" customHeight="1">
      <c r="A88" s="348"/>
      <c r="B88" s="345"/>
      <c r="C88" s="38" t="s">
        <v>28</v>
      </c>
      <c r="D88" s="37">
        <v>3</v>
      </c>
      <c r="E88" s="35" t="s">
        <v>1374</v>
      </c>
      <c r="F88" s="7" t="s">
        <v>118</v>
      </c>
      <c r="G88" s="8"/>
    </row>
    <row r="89" spans="1:7" ht="80.25" customHeight="1">
      <c r="A89" s="348"/>
      <c r="B89" s="345"/>
      <c r="C89" s="38" t="s">
        <v>43</v>
      </c>
      <c r="D89" s="37">
        <v>4</v>
      </c>
      <c r="E89" s="35" t="s">
        <v>1375</v>
      </c>
      <c r="F89" s="7" t="s">
        <v>119</v>
      </c>
      <c r="G89" s="8"/>
    </row>
    <row r="90" spans="1:7" ht="80.25" customHeight="1">
      <c r="A90" s="348"/>
      <c r="B90" s="345"/>
      <c r="C90" s="7" t="s">
        <v>120</v>
      </c>
      <c r="D90" s="37">
        <v>3</v>
      </c>
      <c r="E90" s="35" t="s">
        <v>1376</v>
      </c>
      <c r="F90" s="7" t="s">
        <v>119</v>
      </c>
      <c r="G90" s="8"/>
    </row>
    <row r="91" spans="1:7" ht="80.25" customHeight="1">
      <c r="A91" s="348"/>
      <c r="B91" s="345"/>
      <c r="C91" s="38" t="s">
        <v>30</v>
      </c>
      <c r="D91" s="37">
        <v>13</v>
      </c>
      <c r="E91" s="35" t="s">
        <v>1377</v>
      </c>
      <c r="F91" s="7" t="s">
        <v>121</v>
      </c>
      <c r="G91" s="8"/>
    </row>
    <row r="92" spans="1:7" ht="80.25" customHeight="1">
      <c r="A92" s="348"/>
      <c r="B92" s="345"/>
      <c r="C92" s="38" t="s">
        <v>49</v>
      </c>
      <c r="D92" s="37">
        <v>3</v>
      </c>
      <c r="E92" s="35" t="s">
        <v>1378</v>
      </c>
      <c r="F92" s="7" t="s">
        <v>122</v>
      </c>
      <c r="G92" s="8"/>
    </row>
    <row r="93" spans="1:7" ht="80.25" customHeight="1">
      <c r="A93" s="348"/>
      <c r="B93" s="345"/>
      <c r="C93" s="38" t="s">
        <v>12</v>
      </c>
      <c r="D93" s="37">
        <v>2</v>
      </c>
      <c r="E93" s="35" t="s">
        <v>1379</v>
      </c>
      <c r="F93" s="7" t="s">
        <v>122</v>
      </c>
      <c r="G93" s="8"/>
    </row>
    <row r="94" spans="1:7" ht="80.25" customHeight="1">
      <c r="A94" s="348"/>
      <c r="B94" s="345"/>
      <c r="C94" s="38" t="s">
        <v>28</v>
      </c>
      <c r="D94" s="37">
        <v>2</v>
      </c>
      <c r="E94" s="35" t="s">
        <v>1380</v>
      </c>
      <c r="F94" s="7" t="s">
        <v>122</v>
      </c>
      <c r="G94" s="8"/>
    </row>
    <row r="95" spans="1:7" ht="80.25" customHeight="1">
      <c r="A95" s="348"/>
      <c r="B95" s="345"/>
      <c r="C95" s="38" t="s">
        <v>47</v>
      </c>
      <c r="D95" s="37">
        <v>25</v>
      </c>
      <c r="E95" s="35" t="s">
        <v>1381</v>
      </c>
      <c r="F95" s="7" t="s">
        <v>123</v>
      </c>
      <c r="G95" s="8"/>
    </row>
    <row r="96" spans="1:7" ht="80.25" customHeight="1">
      <c r="A96" s="348"/>
      <c r="B96" s="345"/>
      <c r="C96" s="38" t="s">
        <v>12</v>
      </c>
      <c r="D96" s="37">
        <v>4</v>
      </c>
      <c r="E96" s="35" t="s">
        <v>1382</v>
      </c>
      <c r="F96" s="7" t="s">
        <v>124</v>
      </c>
      <c r="G96" s="8"/>
    </row>
    <row r="97" spans="1:7" ht="80.25" customHeight="1">
      <c r="A97" s="348"/>
      <c r="B97" s="345"/>
      <c r="C97" s="38" t="s">
        <v>47</v>
      </c>
      <c r="D97" s="37">
        <v>23</v>
      </c>
      <c r="E97" s="35" t="s">
        <v>1383</v>
      </c>
      <c r="F97" s="7" t="s">
        <v>125</v>
      </c>
      <c r="G97" s="8"/>
    </row>
    <row r="98" spans="1:7" ht="80.25" customHeight="1">
      <c r="A98" s="348"/>
      <c r="B98" s="345"/>
      <c r="C98" s="38" t="s">
        <v>104</v>
      </c>
      <c r="D98" s="37">
        <v>13</v>
      </c>
      <c r="E98" s="35" t="s">
        <v>1384</v>
      </c>
      <c r="F98" s="7" t="s">
        <v>125</v>
      </c>
      <c r="G98" s="8"/>
    </row>
    <row r="99" spans="1:7" ht="80.25" customHeight="1">
      <c r="A99" s="348"/>
      <c r="B99" s="345"/>
      <c r="C99" s="38" t="s">
        <v>28</v>
      </c>
      <c r="D99" s="37">
        <v>12</v>
      </c>
      <c r="E99" s="35" t="s">
        <v>1385</v>
      </c>
      <c r="F99" s="7" t="s">
        <v>118</v>
      </c>
      <c r="G99" s="8"/>
    </row>
    <row r="100" spans="1:7" ht="80.25" customHeight="1">
      <c r="A100" s="348"/>
      <c r="B100" s="345"/>
      <c r="C100" s="38" t="s">
        <v>104</v>
      </c>
      <c r="D100" s="37">
        <v>6</v>
      </c>
      <c r="E100" s="35" t="s">
        <v>1386</v>
      </c>
      <c r="F100" s="7" t="s">
        <v>126</v>
      </c>
      <c r="G100" s="8"/>
    </row>
    <row r="101" spans="1:7" ht="80.25" customHeight="1">
      <c r="A101" s="349"/>
      <c r="B101" s="346"/>
      <c r="C101" s="38" t="s">
        <v>43</v>
      </c>
      <c r="D101" s="37">
        <v>3</v>
      </c>
      <c r="E101" s="35" t="s">
        <v>1387</v>
      </c>
      <c r="F101" s="7" t="s">
        <v>1262</v>
      </c>
      <c r="G101" s="8"/>
    </row>
    <row r="102" spans="1:7" ht="80.25" customHeight="1">
      <c r="A102" s="347" t="s">
        <v>11</v>
      </c>
      <c r="B102" s="350" t="s">
        <v>111</v>
      </c>
      <c r="C102" s="38" t="s">
        <v>47</v>
      </c>
      <c r="D102" s="37">
        <v>6</v>
      </c>
      <c r="E102" s="35" t="s">
        <v>1388</v>
      </c>
      <c r="F102" s="7" t="s">
        <v>127</v>
      </c>
      <c r="G102" s="8"/>
    </row>
    <row r="103" spans="1:7" ht="80.25" customHeight="1">
      <c r="A103" s="348"/>
      <c r="B103" s="345"/>
      <c r="C103" s="38" t="s">
        <v>104</v>
      </c>
      <c r="D103" s="37">
        <v>2</v>
      </c>
      <c r="E103" s="35" t="s">
        <v>1389</v>
      </c>
      <c r="F103" s="7" t="s">
        <v>128</v>
      </c>
      <c r="G103" s="8"/>
    </row>
    <row r="104" spans="1:7" ht="94.5" customHeight="1">
      <c r="A104" s="348"/>
      <c r="B104" s="345"/>
      <c r="C104" s="38" t="s">
        <v>52</v>
      </c>
      <c r="D104" s="37">
        <v>13</v>
      </c>
      <c r="E104" s="35" t="s">
        <v>1390</v>
      </c>
      <c r="F104" s="7" t="s">
        <v>118</v>
      </c>
      <c r="G104" s="8"/>
    </row>
    <row r="105" spans="1:7" ht="80.25" customHeight="1">
      <c r="A105" s="348"/>
      <c r="B105" s="345"/>
      <c r="C105" s="38" t="s">
        <v>109</v>
      </c>
      <c r="D105" s="37">
        <v>1</v>
      </c>
      <c r="E105" s="35" t="s">
        <v>1391</v>
      </c>
      <c r="F105" s="7" t="s">
        <v>129</v>
      </c>
      <c r="G105" s="8"/>
    </row>
    <row r="106" spans="1:7" ht="80.25" customHeight="1">
      <c r="A106" s="348"/>
      <c r="B106" s="345"/>
      <c r="C106" s="38" t="s">
        <v>104</v>
      </c>
      <c r="D106" s="37">
        <v>6</v>
      </c>
      <c r="E106" s="35" t="s">
        <v>1392</v>
      </c>
      <c r="F106" s="7" t="s">
        <v>130</v>
      </c>
      <c r="G106" s="8"/>
    </row>
    <row r="107" spans="1:7" ht="80.25" customHeight="1">
      <c r="A107" s="348"/>
      <c r="B107" s="345"/>
      <c r="C107" s="38" t="s">
        <v>92</v>
      </c>
      <c r="D107" s="37">
        <v>14</v>
      </c>
      <c r="E107" s="35" t="s">
        <v>1393</v>
      </c>
      <c r="F107" s="7" t="s">
        <v>1263</v>
      </c>
      <c r="G107" s="8"/>
    </row>
    <row r="108" spans="1:7" ht="80.25" customHeight="1">
      <c r="A108" s="348"/>
      <c r="B108" s="345"/>
      <c r="C108" s="38" t="s">
        <v>57</v>
      </c>
      <c r="D108" s="37">
        <v>2</v>
      </c>
      <c r="E108" s="35" t="s">
        <v>1394</v>
      </c>
      <c r="F108" s="7" t="s">
        <v>131</v>
      </c>
      <c r="G108" s="8"/>
    </row>
    <row r="109" spans="1:7" ht="80.25" customHeight="1">
      <c r="A109" s="348"/>
      <c r="B109" s="345"/>
      <c r="C109" s="38" t="s">
        <v>52</v>
      </c>
      <c r="D109" s="37">
        <v>4</v>
      </c>
      <c r="E109" s="35" t="s">
        <v>1395</v>
      </c>
      <c r="F109" s="7" t="s">
        <v>132</v>
      </c>
      <c r="G109" s="8"/>
    </row>
    <row r="110" spans="1:7" ht="80.25" customHeight="1">
      <c r="A110" s="348"/>
      <c r="B110" s="345"/>
      <c r="C110" s="38" t="s">
        <v>104</v>
      </c>
      <c r="D110" s="37">
        <v>3</v>
      </c>
      <c r="E110" s="35" t="s">
        <v>1396</v>
      </c>
      <c r="F110" s="7" t="s">
        <v>133</v>
      </c>
      <c r="G110" s="8"/>
    </row>
    <row r="111" spans="1:7" ht="80.25" customHeight="1">
      <c r="A111" s="349"/>
      <c r="B111" s="346"/>
      <c r="C111" s="38" t="s">
        <v>28</v>
      </c>
      <c r="D111" s="37">
        <v>5</v>
      </c>
      <c r="E111" s="35" t="s">
        <v>1397</v>
      </c>
      <c r="F111" s="7" t="s">
        <v>118</v>
      </c>
      <c r="G111" s="8"/>
    </row>
    <row r="112" spans="1:8" ht="80.25" customHeight="1">
      <c r="A112" s="335" t="s">
        <v>1185</v>
      </c>
      <c r="B112" s="376" t="s">
        <v>1398</v>
      </c>
      <c r="C112" s="7" t="s">
        <v>28</v>
      </c>
      <c r="D112" s="22">
        <v>1</v>
      </c>
      <c r="E112" s="31" t="s">
        <v>1399</v>
      </c>
      <c r="F112" s="23" t="s">
        <v>433</v>
      </c>
      <c r="G112" s="7" t="s">
        <v>434</v>
      </c>
      <c r="H112" s="260"/>
    </row>
    <row r="113" spans="1:8" ht="80.25" customHeight="1">
      <c r="A113" s="336"/>
      <c r="B113" s="376"/>
      <c r="C113" s="7" t="s">
        <v>66</v>
      </c>
      <c r="D113" s="22">
        <v>2</v>
      </c>
      <c r="E113" s="31" t="s">
        <v>1400</v>
      </c>
      <c r="F113" s="23" t="s">
        <v>435</v>
      </c>
      <c r="G113" s="7"/>
      <c r="H113" s="260"/>
    </row>
    <row r="114" spans="1:8" ht="80.25" customHeight="1">
      <c r="A114" s="336"/>
      <c r="B114" s="376"/>
      <c r="C114" s="7" t="s">
        <v>92</v>
      </c>
      <c r="D114" s="22">
        <v>2</v>
      </c>
      <c r="E114" s="31" t="s">
        <v>1401</v>
      </c>
      <c r="F114" s="23" t="s">
        <v>436</v>
      </c>
      <c r="G114" s="7"/>
      <c r="H114" s="260"/>
    </row>
    <row r="115" spans="1:8" ht="80.25" customHeight="1">
      <c r="A115" s="336"/>
      <c r="B115" s="376"/>
      <c r="C115" s="7" t="s">
        <v>191</v>
      </c>
      <c r="D115" s="22">
        <v>1</v>
      </c>
      <c r="E115" s="31" t="s">
        <v>1400</v>
      </c>
      <c r="F115" s="23" t="s">
        <v>437</v>
      </c>
      <c r="G115" s="7"/>
      <c r="H115" s="260"/>
    </row>
    <row r="116" spans="1:8" ht="80.25" customHeight="1">
      <c r="A116" s="337"/>
      <c r="B116" s="261" t="s">
        <v>438</v>
      </c>
      <c r="C116" s="23" t="s">
        <v>439</v>
      </c>
      <c r="D116" s="22">
        <v>3</v>
      </c>
      <c r="E116" s="31" t="s">
        <v>1402</v>
      </c>
      <c r="F116" s="23" t="s">
        <v>440</v>
      </c>
      <c r="G116" s="7"/>
      <c r="H116" s="262"/>
    </row>
    <row r="117" spans="1:8" ht="87.75" customHeight="1">
      <c r="A117" s="335" t="s">
        <v>1185</v>
      </c>
      <c r="B117" s="344" t="s">
        <v>441</v>
      </c>
      <c r="C117" s="28" t="s">
        <v>47</v>
      </c>
      <c r="D117" s="22">
        <v>6</v>
      </c>
      <c r="E117" s="31" t="s">
        <v>1403</v>
      </c>
      <c r="F117" s="378" t="s">
        <v>1236</v>
      </c>
      <c r="G117" s="23"/>
      <c r="H117" s="260"/>
    </row>
    <row r="118" spans="1:8" ht="128.25" customHeight="1">
      <c r="A118" s="336"/>
      <c r="B118" s="377"/>
      <c r="C118" s="23" t="s">
        <v>442</v>
      </c>
      <c r="D118" s="22">
        <v>19</v>
      </c>
      <c r="E118" s="31" t="s">
        <v>1404</v>
      </c>
      <c r="F118" s="378"/>
      <c r="G118" s="23"/>
      <c r="H118" s="260"/>
    </row>
    <row r="119" spans="1:8" ht="101.25" customHeight="1">
      <c r="A119" s="336"/>
      <c r="B119" s="377"/>
      <c r="C119" s="23" t="s">
        <v>66</v>
      </c>
      <c r="D119" s="22">
        <v>6</v>
      </c>
      <c r="E119" s="31" t="s">
        <v>1405</v>
      </c>
      <c r="F119" s="378"/>
      <c r="G119" s="23"/>
      <c r="H119" s="260"/>
    </row>
    <row r="120" spans="1:8" ht="80.25" customHeight="1">
      <c r="A120" s="336"/>
      <c r="B120" s="377"/>
      <c r="C120" s="23" t="s">
        <v>106</v>
      </c>
      <c r="D120" s="22">
        <v>2</v>
      </c>
      <c r="E120" s="31" t="s">
        <v>1406</v>
      </c>
      <c r="F120" s="378"/>
      <c r="G120" s="23"/>
      <c r="H120" s="260"/>
    </row>
    <row r="121" spans="1:8" ht="80.25" customHeight="1">
      <c r="A121" s="336"/>
      <c r="B121" s="377"/>
      <c r="C121" s="23" t="s">
        <v>443</v>
      </c>
      <c r="D121" s="22">
        <v>1</v>
      </c>
      <c r="E121" s="31" t="s">
        <v>1400</v>
      </c>
      <c r="F121" s="378"/>
      <c r="G121" s="23"/>
      <c r="H121" s="260"/>
    </row>
    <row r="122" spans="1:8" ht="80.25" customHeight="1">
      <c r="A122" s="336"/>
      <c r="B122" s="377"/>
      <c r="C122" s="23" t="s">
        <v>30</v>
      </c>
      <c r="D122" s="22">
        <v>1</v>
      </c>
      <c r="E122" s="31" t="s">
        <v>1400</v>
      </c>
      <c r="F122" s="378"/>
      <c r="G122" s="23"/>
      <c r="H122" s="260"/>
    </row>
    <row r="123" spans="1:8" ht="80.25" customHeight="1">
      <c r="A123" s="336"/>
      <c r="B123" s="377"/>
      <c r="C123" s="23" t="s">
        <v>334</v>
      </c>
      <c r="D123" s="22">
        <v>1</v>
      </c>
      <c r="E123" s="31" t="s">
        <v>1407</v>
      </c>
      <c r="F123" s="378"/>
      <c r="G123" s="23"/>
      <c r="H123" s="260"/>
    </row>
    <row r="124" spans="1:8" ht="80.25" customHeight="1">
      <c r="A124" s="336"/>
      <c r="B124" s="377"/>
      <c r="C124" s="23" t="s">
        <v>191</v>
      </c>
      <c r="D124" s="22">
        <v>1</v>
      </c>
      <c r="E124" s="31" t="s">
        <v>1407</v>
      </c>
      <c r="F124" s="378"/>
      <c r="G124" s="23"/>
      <c r="H124" s="260"/>
    </row>
    <row r="125" spans="1:8" ht="80.25" customHeight="1">
      <c r="A125" s="336"/>
      <c r="B125" s="341" t="s">
        <v>1186</v>
      </c>
      <c r="C125" s="379" t="s">
        <v>47</v>
      </c>
      <c r="D125" s="22">
        <v>5</v>
      </c>
      <c r="E125" s="31" t="s">
        <v>1408</v>
      </c>
      <c r="F125" s="380" t="s">
        <v>1241</v>
      </c>
      <c r="G125" s="23"/>
      <c r="H125" s="260"/>
    </row>
    <row r="126" spans="1:8" ht="80.25" customHeight="1">
      <c r="A126" s="336"/>
      <c r="B126" s="342"/>
      <c r="C126" s="379"/>
      <c r="D126" s="22">
        <v>16</v>
      </c>
      <c r="E126" s="31" t="s">
        <v>444</v>
      </c>
      <c r="F126" s="381"/>
      <c r="G126" s="23"/>
      <c r="H126" s="260"/>
    </row>
    <row r="127" spans="1:8" ht="80.25" customHeight="1">
      <c r="A127" s="336"/>
      <c r="B127" s="342"/>
      <c r="C127" s="246" t="s">
        <v>445</v>
      </c>
      <c r="D127" s="22">
        <v>3</v>
      </c>
      <c r="E127" s="31" t="s">
        <v>446</v>
      </c>
      <c r="F127" s="381"/>
      <c r="G127" s="23"/>
      <c r="H127" s="260"/>
    </row>
    <row r="128" spans="1:8" ht="80.25" customHeight="1">
      <c r="A128" s="336"/>
      <c r="B128" s="342"/>
      <c r="C128" s="199" t="s">
        <v>20</v>
      </c>
      <c r="D128" s="22">
        <v>4</v>
      </c>
      <c r="E128" s="31" t="s">
        <v>447</v>
      </c>
      <c r="F128" s="381"/>
      <c r="G128" s="23"/>
      <c r="H128" s="260"/>
    </row>
    <row r="129" spans="1:8" ht="80.25" customHeight="1">
      <c r="A129" s="336"/>
      <c r="B129" s="342"/>
      <c r="C129" s="379" t="s">
        <v>66</v>
      </c>
      <c r="D129" s="22">
        <v>15</v>
      </c>
      <c r="E129" s="31" t="s">
        <v>447</v>
      </c>
      <c r="F129" s="381"/>
      <c r="G129" s="23"/>
      <c r="H129" s="260"/>
    </row>
    <row r="130" spans="1:8" ht="80.25" customHeight="1">
      <c r="A130" s="336"/>
      <c r="B130" s="342"/>
      <c r="C130" s="379"/>
      <c r="D130" s="22">
        <v>3</v>
      </c>
      <c r="E130" s="31" t="s">
        <v>444</v>
      </c>
      <c r="F130" s="381"/>
      <c r="G130" s="23"/>
      <c r="H130" s="260"/>
    </row>
    <row r="131" spans="1:8" ht="80.25" customHeight="1">
      <c r="A131" s="337"/>
      <c r="B131" s="343"/>
      <c r="C131" s="28" t="s">
        <v>1187</v>
      </c>
      <c r="D131" s="22">
        <v>2</v>
      </c>
      <c r="E131" s="31" t="s">
        <v>1408</v>
      </c>
      <c r="F131" s="382"/>
      <c r="G131" s="23"/>
      <c r="H131" s="260"/>
    </row>
    <row r="132" spans="1:8" ht="80.25" customHeight="1">
      <c r="A132" s="335" t="s">
        <v>1185</v>
      </c>
      <c r="B132" s="342" t="s">
        <v>1186</v>
      </c>
      <c r="C132" s="28" t="s">
        <v>1187</v>
      </c>
      <c r="D132" s="22">
        <v>1</v>
      </c>
      <c r="E132" s="31" t="s">
        <v>444</v>
      </c>
      <c r="F132" s="380" t="s">
        <v>1241</v>
      </c>
      <c r="G132" s="23"/>
      <c r="H132" s="260"/>
    </row>
    <row r="133" spans="1:8" ht="80.25" customHeight="1">
      <c r="A133" s="336"/>
      <c r="B133" s="342"/>
      <c r="C133" s="28" t="s">
        <v>152</v>
      </c>
      <c r="D133" s="22">
        <v>5</v>
      </c>
      <c r="E133" s="31" t="s">
        <v>447</v>
      </c>
      <c r="F133" s="381"/>
      <c r="G133" s="23"/>
      <c r="H133" s="260"/>
    </row>
    <row r="134" spans="1:8" ht="80.25" customHeight="1">
      <c r="A134" s="336"/>
      <c r="B134" s="342"/>
      <c r="C134" s="259" t="s">
        <v>443</v>
      </c>
      <c r="D134" s="22">
        <v>1</v>
      </c>
      <c r="E134" s="31" t="s">
        <v>444</v>
      </c>
      <c r="F134" s="381"/>
      <c r="G134" s="23"/>
      <c r="H134" s="260"/>
    </row>
    <row r="135" spans="1:8" ht="80.25" customHeight="1">
      <c r="A135" s="336"/>
      <c r="B135" s="342"/>
      <c r="C135" s="246" t="s">
        <v>92</v>
      </c>
      <c r="D135" s="22">
        <v>1</v>
      </c>
      <c r="E135" s="31" t="s">
        <v>1409</v>
      </c>
      <c r="F135" s="381"/>
      <c r="G135" s="23"/>
      <c r="H135" s="260"/>
    </row>
    <row r="136" spans="1:8" ht="80.25" customHeight="1">
      <c r="A136" s="336"/>
      <c r="B136" s="342"/>
      <c r="C136" s="254" t="s">
        <v>49</v>
      </c>
      <c r="D136" s="22">
        <v>2</v>
      </c>
      <c r="E136" s="31" t="s">
        <v>1409</v>
      </c>
      <c r="F136" s="381"/>
      <c r="G136" s="23"/>
      <c r="H136" s="260"/>
    </row>
    <row r="137" spans="1:8" ht="80.25" customHeight="1">
      <c r="A137" s="336"/>
      <c r="B137" s="342"/>
      <c r="C137" s="254" t="s">
        <v>448</v>
      </c>
      <c r="D137" s="22">
        <v>1</v>
      </c>
      <c r="E137" s="31" t="s">
        <v>1409</v>
      </c>
      <c r="F137" s="381"/>
      <c r="G137" s="23"/>
      <c r="H137" s="260"/>
    </row>
    <row r="138" spans="1:8" ht="80.25" customHeight="1">
      <c r="A138" s="336"/>
      <c r="B138" s="342"/>
      <c r="C138" s="254" t="s">
        <v>449</v>
      </c>
      <c r="D138" s="22">
        <v>1</v>
      </c>
      <c r="E138" s="31" t="s">
        <v>1409</v>
      </c>
      <c r="F138" s="381"/>
      <c r="G138" s="23"/>
      <c r="H138" s="260"/>
    </row>
    <row r="139" spans="1:8" ht="80.25" customHeight="1">
      <c r="A139" s="336"/>
      <c r="B139" s="344"/>
      <c r="C139" s="254" t="s">
        <v>450</v>
      </c>
      <c r="D139" s="22">
        <v>1</v>
      </c>
      <c r="E139" s="31" t="s">
        <v>444</v>
      </c>
      <c r="F139" s="382"/>
      <c r="G139" s="23"/>
      <c r="H139" s="260"/>
    </row>
    <row r="140" spans="1:7" ht="80.25" customHeight="1">
      <c r="A140" s="336"/>
      <c r="B140" s="31" t="s">
        <v>451</v>
      </c>
      <c r="C140" s="23" t="s">
        <v>445</v>
      </c>
      <c r="D140" s="22">
        <v>20</v>
      </c>
      <c r="E140" s="31" t="s">
        <v>1410</v>
      </c>
      <c r="F140" s="23" t="s">
        <v>1237</v>
      </c>
      <c r="G140" s="23"/>
    </row>
    <row r="141" spans="1:7" ht="67.5" customHeight="1">
      <c r="A141" s="336"/>
      <c r="B141" s="366" t="s">
        <v>452</v>
      </c>
      <c r="C141" s="25" t="s">
        <v>453</v>
      </c>
      <c r="D141" s="36">
        <v>1</v>
      </c>
      <c r="E141" s="197">
        <v>43270</v>
      </c>
      <c r="F141" s="351" t="s">
        <v>454</v>
      </c>
      <c r="G141" s="25"/>
    </row>
    <row r="142" spans="1:7" ht="67.5" customHeight="1">
      <c r="A142" s="336"/>
      <c r="B142" s="366"/>
      <c r="C142" s="25" t="s">
        <v>455</v>
      </c>
      <c r="D142" s="36">
        <v>1</v>
      </c>
      <c r="E142" s="197">
        <v>43277</v>
      </c>
      <c r="F142" s="351"/>
      <c r="G142" s="25"/>
    </row>
    <row r="143" spans="1:7" ht="67.5" customHeight="1">
      <c r="A143" s="336"/>
      <c r="B143" s="366"/>
      <c r="C143" s="25" t="s">
        <v>456</v>
      </c>
      <c r="D143" s="36">
        <v>1</v>
      </c>
      <c r="E143" s="197">
        <v>43284</v>
      </c>
      <c r="F143" s="351"/>
      <c r="G143" s="25"/>
    </row>
    <row r="144" spans="1:7" ht="67.5" customHeight="1">
      <c r="A144" s="336"/>
      <c r="B144" s="366"/>
      <c r="C144" s="25" t="s">
        <v>457</v>
      </c>
      <c r="D144" s="36">
        <v>1</v>
      </c>
      <c r="E144" s="197">
        <v>43291</v>
      </c>
      <c r="F144" s="351"/>
      <c r="G144" s="25"/>
    </row>
    <row r="145" spans="1:7" ht="67.5" customHeight="1">
      <c r="A145" s="336"/>
      <c r="B145" s="366"/>
      <c r="C145" s="25" t="s">
        <v>458</v>
      </c>
      <c r="D145" s="36">
        <v>1</v>
      </c>
      <c r="E145" s="197">
        <v>43305</v>
      </c>
      <c r="F145" s="351"/>
      <c r="G145" s="25"/>
    </row>
    <row r="146" spans="1:7" ht="67.5" customHeight="1">
      <c r="A146" s="336"/>
      <c r="B146" s="366"/>
      <c r="C146" s="25" t="s">
        <v>262</v>
      </c>
      <c r="D146" s="36">
        <v>1</v>
      </c>
      <c r="E146" s="197">
        <v>43382</v>
      </c>
      <c r="F146" s="351"/>
      <c r="G146" s="25"/>
    </row>
    <row r="147" spans="1:7" ht="67.5" customHeight="1">
      <c r="A147" s="336"/>
      <c r="B147" s="366"/>
      <c r="C147" s="25" t="s">
        <v>88</v>
      </c>
      <c r="D147" s="36">
        <v>1</v>
      </c>
      <c r="E147" s="197">
        <v>43410</v>
      </c>
      <c r="F147" s="351"/>
      <c r="G147" s="25"/>
    </row>
    <row r="148" spans="1:7" ht="67.5" customHeight="1">
      <c r="A148" s="337"/>
      <c r="B148" s="371"/>
      <c r="C148" s="25" t="s">
        <v>459</v>
      </c>
      <c r="D148" s="36">
        <v>1</v>
      </c>
      <c r="E148" s="198">
        <v>43417</v>
      </c>
      <c r="F148" s="351"/>
      <c r="G148" s="25"/>
    </row>
    <row r="149" spans="1:7" ht="61.5" customHeight="1">
      <c r="A149" s="196" t="s">
        <v>484</v>
      </c>
      <c r="B149" s="195" t="s">
        <v>485</v>
      </c>
      <c r="C149" s="38" t="s">
        <v>47</v>
      </c>
      <c r="D149" s="37">
        <v>6</v>
      </c>
      <c r="E149" s="35" t="s">
        <v>1411</v>
      </c>
      <c r="F149" s="7" t="s">
        <v>486</v>
      </c>
      <c r="G149" s="8"/>
    </row>
    <row r="150" spans="1:7" ht="48.75" customHeight="1">
      <c r="A150" s="361" t="s">
        <v>498</v>
      </c>
      <c r="B150" s="368" t="s">
        <v>813</v>
      </c>
      <c r="C150" s="32" t="s">
        <v>30</v>
      </c>
      <c r="D150" s="37">
        <v>1</v>
      </c>
      <c r="E150" s="35" t="s">
        <v>1412</v>
      </c>
      <c r="F150" s="23" t="s">
        <v>499</v>
      </c>
      <c r="G150" s="8" t="s">
        <v>1413</v>
      </c>
    </row>
    <row r="151" spans="1:7" ht="48.75" customHeight="1">
      <c r="A151" s="362"/>
      <c r="B151" s="369"/>
      <c r="C151" s="32" t="s">
        <v>30</v>
      </c>
      <c r="D151" s="37">
        <v>1</v>
      </c>
      <c r="E151" s="35" t="s">
        <v>1414</v>
      </c>
      <c r="F151" s="23" t="s">
        <v>499</v>
      </c>
      <c r="G151" s="8" t="s">
        <v>1413</v>
      </c>
    </row>
    <row r="152" spans="1:7" ht="48.75" customHeight="1">
      <c r="A152" s="362"/>
      <c r="B152" s="369"/>
      <c r="C152" s="38" t="s">
        <v>30</v>
      </c>
      <c r="D152" s="37">
        <v>1</v>
      </c>
      <c r="E152" s="263" t="s">
        <v>1415</v>
      </c>
      <c r="F152" s="7" t="s">
        <v>500</v>
      </c>
      <c r="G152" s="8" t="s">
        <v>1413</v>
      </c>
    </row>
    <row r="153" spans="1:7" ht="48.75" customHeight="1">
      <c r="A153" s="362"/>
      <c r="B153" s="369"/>
      <c r="C153" s="38" t="s">
        <v>30</v>
      </c>
      <c r="D153" s="37">
        <v>1</v>
      </c>
      <c r="E153" s="263" t="s">
        <v>1416</v>
      </c>
      <c r="F153" s="7" t="s">
        <v>500</v>
      </c>
      <c r="G153" s="8" t="s">
        <v>1413</v>
      </c>
    </row>
    <row r="154" spans="1:7" ht="48.75" customHeight="1">
      <c r="A154" s="362"/>
      <c r="B154" s="370"/>
      <c r="C154" s="38" t="s">
        <v>49</v>
      </c>
      <c r="D154" s="37">
        <v>4</v>
      </c>
      <c r="E154" s="263" t="s">
        <v>1417</v>
      </c>
      <c r="F154" s="23" t="s">
        <v>499</v>
      </c>
      <c r="G154" s="35" t="s">
        <v>1418</v>
      </c>
    </row>
    <row r="155" spans="1:7" ht="48.75" customHeight="1">
      <c r="A155" s="362"/>
      <c r="B155" s="350" t="s">
        <v>501</v>
      </c>
      <c r="C155" s="38" t="s">
        <v>214</v>
      </c>
      <c r="D155" s="37">
        <v>1</v>
      </c>
      <c r="E155" s="35" t="s">
        <v>1419</v>
      </c>
      <c r="F155" s="7" t="s">
        <v>1264</v>
      </c>
      <c r="G155" s="8" t="s">
        <v>1413</v>
      </c>
    </row>
    <row r="156" spans="1:7" ht="48.75" customHeight="1">
      <c r="A156" s="362"/>
      <c r="B156" s="345"/>
      <c r="C156" s="38" t="s">
        <v>106</v>
      </c>
      <c r="D156" s="37">
        <v>17</v>
      </c>
      <c r="E156" s="35" t="s">
        <v>1420</v>
      </c>
      <c r="F156" s="28" t="s">
        <v>1238</v>
      </c>
      <c r="G156" s="8" t="s">
        <v>1421</v>
      </c>
    </row>
    <row r="157" spans="1:7" ht="48.75" customHeight="1">
      <c r="A157" s="362"/>
      <c r="B157" s="345"/>
      <c r="C157" s="38" t="s">
        <v>49</v>
      </c>
      <c r="D157" s="37">
        <v>4</v>
      </c>
      <c r="E157" s="35" t="s">
        <v>1420</v>
      </c>
      <c r="F157" s="23" t="s">
        <v>499</v>
      </c>
      <c r="G157" s="8" t="s">
        <v>1422</v>
      </c>
    </row>
    <row r="158" spans="1:7" ht="48.75" customHeight="1">
      <c r="A158" s="362"/>
      <c r="B158" s="346"/>
      <c r="C158" s="38" t="s">
        <v>502</v>
      </c>
      <c r="D158" s="37">
        <v>3</v>
      </c>
      <c r="E158" s="35" t="s">
        <v>1423</v>
      </c>
      <c r="F158" s="28" t="s">
        <v>1239</v>
      </c>
      <c r="G158" s="8" t="s">
        <v>1424</v>
      </c>
    </row>
    <row r="159" spans="1:8" ht="48.75" customHeight="1">
      <c r="A159" s="362"/>
      <c r="B159" s="350" t="s">
        <v>503</v>
      </c>
      <c r="C159" s="38" t="s">
        <v>20</v>
      </c>
      <c r="D159" s="37">
        <v>1</v>
      </c>
      <c r="E159" s="35" t="s">
        <v>1425</v>
      </c>
      <c r="F159" s="38" t="s">
        <v>504</v>
      </c>
      <c r="G159" s="8" t="s">
        <v>1413</v>
      </c>
      <c r="H159" s="27"/>
    </row>
    <row r="160" spans="1:8" ht="48.75" customHeight="1">
      <c r="A160" s="362"/>
      <c r="B160" s="345"/>
      <c r="C160" s="38" t="s">
        <v>47</v>
      </c>
      <c r="D160" s="37">
        <v>1</v>
      </c>
      <c r="E160" s="35" t="s">
        <v>1426</v>
      </c>
      <c r="F160" s="38" t="s">
        <v>504</v>
      </c>
      <c r="G160" s="8" t="s">
        <v>1413</v>
      </c>
      <c r="H160" s="29"/>
    </row>
    <row r="161" spans="1:8" ht="48.75" customHeight="1">
      <c r="A161" s="362"/>
      <c r="B161" s="345"/>
      <c r="C161" s="38" t="s">
        <v>106</v>
      </c>
      <c r="D161" s="37">
        <v>1</v>
      </c>
      <c r="E161" s="35" t="s">
        <v>1427</v>
      </c>
      <c r="F161" s="38" t="s">
        <v>504</v>
      </c>
      <c r="G161" s="8" t="s">
        <v>1413</v>
      </c>
      <c r="H161" s="27"/>
    </row>
    <row r="162" spans="1:8" ht="48.75" customHeight="1">
      <c r="A162" s="362"/>
      <c r="B162" s="345"/>
      <c r="C162" s="38" t="s">
        <v>66</v>
      </c>
      <c r="D162" s="37">
        <v>1</v>
      </c>
      <c r="E162" s="35" t="s">
        <v>1428</v>
      </c>
      <c r="F162" s="38" t="s">
        <v>504</v>
      </c>
      <c r="G162" s="8" t="s">
        <v>1413</v>
      </c>
      <c r="H162" s="29"/>
    </row>
    <row r="163" spans="1:8" ht="48.75" customHeight="1">
      <c r="A163" s="362"/>
      <c r="B163" s="345"/>
      <c r="C163" s="38" t="s">
        <v>47</v>
      </c>
      <c r="D163" s="37">
        <v>1</v>
      </c>
      <c r="E163" s="35" t="s">
        <v>1429</v>
      </c>
      <c r="F163" s="38" t="s">
        <v>504</v>
      </c>
      <c r="G163" s="8" t="s">
        <v>1413</v>
      </c>
      <c r="H163" s="29"/>
    </row>
    <row r="164" spans="1:8" ht="48.75" customHeight="1">
      <c r="A164" s="362"/>
      <c r="B164" s="345"/>
      <c r="C164" s="38" t="s">
        <v>66</v>
      </c>
      <c r="D164" s="37">
        <v>1</v>
      </c>
      <c r="E164" s="35" t="s">
        <v>1430</v>
      </c>
      <c r="F164" s="38" t="s">
        <v>504</v>
      </c>
      <c r="G164" s="8" t="s">
        <v>1413</v>
      </c>
      <c r="H164" s="27"/>
    </row>
    <row r="165" spans="1:8" ht="48.75" customHeight="1">
      <c r="A165" s="362"/>
      <c r="B165" s="345"/>
      <c r="C165" s="38" t="s">
        <v>47</v>
      </c>
      <c r="D165" s="37">
        <v>1</v>
      </c>
      <c r="E165" s="35" t="s">
        <v>1431</v>
      </c>
      <c r="F165" s="38" t="s">
        <v>504</v>
      </c>
      <c r="G165" s="8" t="s">
        <v>1413</v>
      </c>
      <c r="H165" s="29"/>
    </row>
    <row r="166" spans="1:8" ht="48.75" customHeight="1">
      <c r="A166" s="362"/>
      <c r="B166" s="345"/>
      <c r="C166" s="38" t="s">
        <v>47</v>
      </c>
      <c r="D166" s="37">
        <v>1</v>
      </c>
      <c r="E166" s="35" t="s">
        <v>1432</v>
      </c>
      <c r="F166" s="38" t="s">
        <v>504</v>
      </c>
      <c r="G166" s="8" t="s">
        <v>1413</v>
      </c>
      <c r="H166" s="27"/>
    </row>
    <row r="167" spans="1:8" ht="48.75" customHeight="1">
      <c r="A167" s="363"/>
      <c r="B167" s="346"/>
      <c r="C167" s="38" t="s">
        <v>66</v>
      </c>
      <c r="D167" s="37">
        <v>1</v>
      </c>
      <c r="E167" s="35" t="s">
        <v>1431</v>
      </c>
      <c r="F167" s="38" t="s">
        <v>504</v>
      </c>
      <c r="G167" s="8" t="s">
        <v>1413</v>
      </c>
      <c r="H167" s="29"/>
    </row>
    <row r="168" spans="1:7" ht="39" customHeight="1">
      <c r="A168" s="335" t="s">
        <v>1188</v>
      </c>
      <c r="B168" s="352" t="s">
        <v>519</v>
      </c>
      <c r="C168" s="332" t="s">
        <v>20</v>
      </c>
      <c r="D168" s="196">
        <v>15</v>
      </c>
      <c r="E168" s="264" t="s">
        <v>1433</v>
      </c>
      <c r="F168" s="253"/>
      <c r="G168" s="196"/>
    </row>
    <row r="169" spans="1:7" ht="39" customHeight="1">
      <c r="A169" s="336"/>
      <c r="B169" s="352"/>
      <c r="C169" s="332" t="s">
        <v>47</v>
      </c>
      <c r="D169" s="196">
        <v>10</v>
      </c>
      <c r="E169" s="264" t="s">
        <v>1434</v>
      </c>
      <c r="F169" s="253"/>
      <c r="G169" s="196"/>
    </row>
    <row r="170" spans="1:7" ht="39" customHeight="1">
      <c r="A170" s="336"/>
      <c r="B170" s="352"/>
      <c r="C170" s="332" t="s">
        <v>214</v>
      </c>
      <c r="D170" s="196">
        <v>9</v>
      </c>
      <c r="E170" s="264" t="s">
        <v>1435</v>
      </c>
      <c r="F170" s="253"/>
      <c r="G170" s="196"/>
    </row>
    <row r="171" spans="1:7" ht="39" customHeight="1">
      <c r="A171" s="336"/>
      <c r="B171" s="352"/>
      <c r="C171" s="332" t="s">
        <v>20</v>
      </c>
      <c r="D171" s="196">
        <v>12</v>
      </c>
      <c r="E171" s="264" t="s">
        <v>1436</v>
      </c>
      <c r="F171" s="253"/>
      <c r="G171" s="196"/>
    </row>
    <row r="172" spans="1:7" ht="39" customHeight="1">
      <c r="A172" s="336"/>
      <c r="B172" s="352"/>
      <c r="C172" s="332" t="s">
        <v>443</v>
      </c>
      <c r="D172" s="196">
        <v>11</v>
      </c>
      <c r="E172" s="264" t="s">
        <v>1437</v>
      </c>
      <c r="F172" s="253"/>
      <c r="G172" s="196"/>
    </row>
    <row r="173" spans="1:7" ht="39" customHeight="1">
      <c r="A173" s="336"/>
      <c r="B173" s="352"/>
      <c r="C173" s="332" t="s">
        <v>20</v>
      </c>
      <c r="D173" s="196">
        <v>3</v>
      </c>
      <c r="E173" s="264" t="s">
        <v>1438</v>
      </c>
      <c r="F173" s="253"/>
      <c r="G173" s="196"/>
    </row>
    <row r="174" spans="1:7" ht="39" customHeight="1">
      <c r="A174" s="336"/>
      <c r="B174" s="373" t="s">
        <v>1189</v>
      </c>
      <c r="C174" s="332" t="s">
        <v>20</v>
      </c>
      <c r="D174" s="196">
        <v>7</v>
      </c>
      <c r="E174" s="264" t="s">
        <v>1439</v>
      </c>
      <c r="F174" s="31" t="s">
        <v>520</v>
      </c>
      <c r="G174" s="196"/>
    </row>
    <row r="175" spans="1:7" ht="39" customHeight="1">
      <c r="A175" s="336"/>
      <c r="B175" s="374"/>
      <c r="C175" s="332" t="s">
        <v>521</v>
      </c>
      <c r="D175" s="196">
        <v>7</v>
      </c>
      <c r="E175" s="264" t="s">
        <v>1434</v>
      </c>
      <c r="F175" s="31" t="s">
        <v>520</v>
      </c>
      <c r="G175" s="196"/>
    </row>
    <row r="176" spans="1:7" ht="39" customHeight="1">
      <c r="A176" s="336"/>
      <c r="B176" s="375"/>
      <c r="C176" s="332" t="s">
        <v>20</v>
      </c>
      <c r="D176" s="196">
        <v>5</v>
      </c>
      <c r="E176" s="264" t="s">
        <v>1440</v>
      </c>
      <c r="F176" s="31" t="s">
        <v>520</v>
      </c>
      <c r="G176" s="196"/>
    </row>
    <row r="177" spans="1:7" ht="39" customHeight="1">
      <c r="A177" s="336"/>
      <c r="B177" s="373" t="s">
        <v>1190</v>
      </c>
      <c r="C177" s="332" t="s">
        <v>20</v>
      </c>
      <c r="D177" s="196">
        <v>21</v>
      </c>
      <c r="E177" s="264" t="s">
        <v>1441</v>
      </c>
      <c r="F177" s="31" t="s">
        <v>520</v>
      </c>
      <c r="G177" s="196"/>
    </row>
    <row r="178" spans="1:7" ht="39" customHeight="1">
      <c r="A178" s="336"/>
      <c r="B178" s="374"/>
      <c r="C178" s="332" t="s">
        <v>47</v>
      </c>
      <c r="D178" s="196">
        <v>17</v>
      </c>
      <c r="E178" s="264" t="s">
        <v>1442</v>
      </c>
      <c r="F178" s="31" t="s">
        <v>520</v>
      </c>
      <c r="G178" s="196"/>
    </row>
    <row r="179" spans="1:7" ht="39" customHeight="1">
      <c r="A179" s="336"/>
      <c r="B179" s="375"/>
      <c r="C179" s="332" t="s">
        <v>191</v>
      </c>
      <c r="D179" s="196">
        <v>10</v>
      </c>
      <c r="E179" s="264" t="s">
        <v>1443</v>
      </c>
      <c r="F179" s="31" t="s">
        <v>520</v>
      </c>
      <c r="G179" s="196"/>
    </row>
    <row r="180" spans="1:7" ht="39" customHeight="1">
      <c r="A180" s="336" t="s">
        <v>1588</v>
      </c>
      <c r="B180" s="352" t="s">
        <v>522</v>
      </c>
      <c r="C180" s="332" t="s">
        <v>106</v>
      </c>
      <c r="D180" s="196">
        <v>1</v>
      </c>
      <c r="E180" s="264" t="s">
        <v>1434</v>
      </c>
      <c r="F180" s="31"/>
      <c r="G180" s="196"/>
    </row>
    <row r="181" spans="1:7" ht="39" customHeight="1">
      <c r="A181" s="336"/>
      <c r="B181" s="352"/>
      <c r="C181" s="332" t="s">
        <v>47</v>
      </c>
      <c r="D181" s="196">
        <v>1</v>
      </c>
      <c r="E181" s="264" t="s">
        <v>1444</v>
      </c>
      <c r="F181" s="31"/>
      <c r="G181" s="196"/>
    </row>
    <row r="182" spans="1:7" ht="39" customHeight="1">
      <c r="A182" s="336"/>
      <c r="B182" s="352"/>
      <c r="C182" s="332" t="s">
        <v>47</v>
      </c>
      <c r="D182" s="196">
        <v>2</v>
      </c>
      <c r="E182" s="264" t="s">
        <v>1445</v>
      </c>
      <c r="F182" s="31"/>
      <c r="G182" s="196"/>
    </row>
    <row r="183" spans="1:7" ht="39" customHeight="1">
      <c r="A183" s="336"/>
      <c r="B183" s="352"/>
      <c r="C183" s="332" t="s">
        <v>66</v>
      </c>
      <c r="D183" s="196">
        <v>1</v>
      </c>
      <c r="E183" s="264" t="s">
        <v>1434</v>
      </c>
      <c r="F183" s="31"/>
      <c r="G183" s="196"/>
    </row>
    <row r="184" spans="1:7" ht="39" customHeight="1">
      <c r="A184" s="336"/>
      <c r="B184" s="352"/>
      <c r="C184" s="332" t="s">
        <v>66</v>
      </c>
      <c r="D184" s="196">
        <v>1</v>
      </c>
      <c r="E184" s="264" t="s">
        <v>1445</v>
      </c>
      <c r="F184" s="31"/>
      <c r="G184" s="196"/>
    </row>
    <row r="185" spans="1:7" ht="39" customHeight="1">
      <c r="A185" s="336"/>
      <c r="B185" s="352"/>
      <c r="C185" s="332" t="s">
        <v>443</v>
      </c>
      <c r="D185" s="196">
        <v>1</v>
      </c>
      <c r="E185" s="264" t="s">
        <v>1434</v>
      </c>
      <c r="F185" s="31"/>
      <c r="G185" s="196"/>
    </row>
    <row r="186" spans="1:7" ht="39" customHeight="1">
      <c r="A186" s="336"/>
      <c r="B186" s="352"/>
      <c r="C186" s="332" t="s">
        <v>47</v>
      </c>
      <c r="D186" s="196">
        <v>1</v>
      </c>
      <c r="E186" s="264" t="s">
        <v>1446</v>
      </c>
      <c r="F186" s="31"/>
      <c r="G186" s="196"/>
    </row>
    <row r="187" spans="1:7" ht="39" customHeight="1">
      <c r="A187" s="336"/>
      <c r="B187" s="352"/>
      <c r="C187" s="332" t="s">
        <v>47</v>
      </c>
      <c r="D187" s="196">
        <v>1</v>
      </c>
      <c r="E187" s="264" t="s">
        <v>1447</v>
      </c>
      <c r="F187" s="31"/>
      <c r="G187" s="196"/>
    </row>
    <row r="188" spans="1:7" ht="39" customHeight="1">
      <c r="A188" s="336"/>
      <c r="B188" s="352"/>
      <c r="C188" s="332" t="s">
        <v>47</v>
      </c>
      <c r="D188" s="196">
        <v>1</v>
      </c>
      <c r="E188" s="264" t="s">
        <v>1448</v>
      </c>
      <c r="F188" s="31"/>
      <c r="G188" s="196"/>
    </row>
    <row r="189" spans="1:7" ht="39" customHeight="1">
      <c r="A189" s="336"/>
      <c r="B189" s="352"/>
      <c r="C189" s="332" t="s">
        <v>191</v>
      </c>
      <c r="D189" s="196">
        <v>1</v>
      </c>
      <c r="E189" s="264" t="s">
        <v>1449</v>
      </c>
      <c r="F189" s="31"/>
      <c r="G189" s="196"/>
    </row>
    <row r="190" spans="1:7" ht="39" customHeight="1">
      <c r="A190" s="336"/>
      <c r="B190" s="352"/>
      <c r="C190" s="332" t="s">
        <v>106</v>
      </c>
      <c r="D190" s="196">
        <v>1</v>
      </c>
      <c r="E190" s="264" t="s">
        <v>1434</v>
      </c>
      <c r="F190" s="31"/>
      <c r="G190" s="196"/>
    </row>
    <row r="191" spans="1:7" ht="39" customHeight="1">
      <c r="A191" s="336"/>
      <c r="B191" s="352"/>
      <c r="C191" s="332" t="s">
        <v>47</v>
      </c>
      <c r="D191" s="196">
        <v>1</v>
      </c>
      <c r="E191" s="264" t="s">
        <v>1450</v>
      </c>
      <c r="F191" s="31"/>
      <c r="G191" s="196"/>
    </row>
    <row r="192" spans="1:7" ht="39" customHeight="1">
      <c r="A192" s="336"/>
      <c r="B192" s="352"/>
      <c r="C192" s="332" t="s">
        <v>66</v>
      </c>
      <c r="D192" s="196">
        <v>1</v>
      </c>
      <c r="E192" s="264" t="s">
        <v>1433</v>
      </c>
      <c r="F192" s="31"/>
      <c r="G192" s="196"/>
    </row>
    <row r="193" spans="1:7" ht="39" customHeight="1">
      <c r="A193" s="336"/>
      <c r="B193" s="352"/>
      <c r="C193" s="332" t="s">
        <v>443</v>
      </c>
      <c r="D193" s="196">
        <v>1</v>
      </c>
      <c r="E193" s="264" t="s">
        <v>1451</v>
      </c>
      <c r="F193" s="31"/>
      <c r="G193" s="196"/>
    </row>
    <row r="194" spans="1:7" ht="39" customHeight="1">
      <c r="A194" s="336"/>
      <c r="B194" s="352"/>
      <c r="C194" s="332" t="s">
        <v>191</v>
      </c>
      <c r="D194" s="196">
        <v>1</v>
      </c>
      <c r="E194" s="264" t="s">
        <v>1452</v>
      </c>
      <c r="F194" s="31"/>
      <c r="G194" s="196"/>
    </row>
    <row r="195" spans="1:7" ht="39" customHeight="1">
      <c r="A195" s="336"/>
      <c r="B195" s="352"/>
      <c r="C195" s="332" t="s">
        <v>20</v>
      </c>
      <c r="D195" s="196">
        <v>1</v>
      </c>
      <c r="E195" s="264" t="s">
        <v>1453</v>
      </c>
      <c r="F195" s="31"/>
      <c r="G195" s="196"/>
    </row>
    <row r="196" spans="1:7" ht="39" customHeight="1">
      <c r="A196" s="336"/>
      <c r="B196" s="352"/>
      <c r="C196" s="332" t="s">
        <v>47</v>
      </c>
      <c r="D196" s="196">
        <v>1</v>
      </c>
      <c r="E196" s="264" t="s">
        <v>1454</v>
      </c>
      <c r="F196" s="31"/>
      <c r="G196" s="196"/>
    </row>
    <row r="197" spans="1:7" ht="39" customHeight="1">
      <c r="A197" s="336"/>
      <c r="B197" s="352"/>
      <c r="C197" s="332" t="s">
        <v>191</v>
      </c>
      <c r="D197" s="196">
        <v>1</v>
      </c>
      <c r="E197" s="264" t="s">
        <v>1455</v>
      </c>
      <c r="F197" s="31"/>
      <c r="G197" s="196"/>
    </row>
    <row r="198" spans="1:7" ht="39" customHeight="1">
      <c r="A198" s="336"/>
      <c r="B198" s="352"/>
      <c r="C198" s="332" t="s">
        <v>450</v>
      </c>
      <c r="D198" s="196">
        <v>1</v>
      </c>
      <c r="E198" s="264" t="s">
        <v>1456</v>
      </c>
      <c r="F198" s="31"/>
      <c r="G198" s="196"/>
    </row>
    <row r="199" spans="1:7" ht="39" customHeight="1">
      <c r="A199" s="336"/>
      <c r="B199" s="352" t="s">
        <v>523</v>
      </c>
      <c r="C199" s="332" t="s">
        <v>20</v>
      </c>
      <c r="D199" s="196">
        <v>1</v>
      </c>
      <c r="E199" s="264" t="s">
        <v>1457</v>
      </c>
      <c r="F199" s="31" t="s">
        <v>524</v>
      </c>
      <c r="G199" s="196"/>
    </row>
    <row r="200" spans="1:7" ht="39" customHeight="1">
      <c r="A200" s="336"/>
      <c r="B200" s="352"/>
      <c r="C200" s="332" t="s">
        <v>57</v>
      </c>
      <c r="D200" s="196">
        <v>2</v>
      </c>
      <c r="E200" s="264" t="s">
        <v>1458</v>
      </c>
      <c r="F200" s="31" t="s">
        <v>524</v>
      </c>
      <c r="G200" s="196"/>
    </row>
    <row r="201" spans="1:7" ht="39" customHeight="1">
      <c r="A201" s="336"/>
      <c r="B201" s="352"/>
      <c r="C201" s="332" t="s">
        <v>521</v>
      </c>
      <c r="D201" s="196">
        <v>2</v>
      </c>
      <c r="E201" s="264" t="s">
        <v>1459</v>
      </c>
      <c r="F201" s="31" t="s">
        <v>524</v>
      </c>
      <c r="G201" s="196"/>
    </row>
    <row r="202" spans="1:7" ht="39" customHeight="1">
      <c r="A202" s="336"/>
      <c r="B202" s="352"/>
      <c r="C202" s="332" t="s">
        <v>26</v>
      </c>
      <c r="D202" s="196">
        <v>2</v>
      </c>
      <c r="E202" s="264" t="s">
        <v>1460</v>
      </c>
      <c r="F202" s="31" t="s">
        <v>524</v>
      </c>
      <c r="G202" s="196"/>
    </row>
    <row r="203" spans="1:7" ht="39" customHeight="1">
      <c r="A203" s="336"/>
      <c r="B203" s="35" t="s">
        <v>525</v>
      </c>
      <c r="C203" s="332" t="s">
        <v>66</v>
      </c>
      <c r="D203" s="196">
        <v>1</v>
      </c>
      <c r="E203" s="264" t="s">
        <v>1461</v>
      </c>
      <c r="F203" s="253"/>
      <c r="G203" s="196"/>
    </row>
    <row r="204" spans="1:7" ht="39" customHeight="1">
      <c r="A204" s="336"/>
      <c r="B204" s="385" t="s">
        <v>1191</v>
      </c>
      <c r="C204" s="332" t="s">
        <v>41</v>
      </c>
      <c r="D204" s="196">
        <v>6</v>
      </c>
      <c r="E204" s="264" t="s">
        <v>1462</v>
      </c>
      <c r="F204" s="253"/>
      <c r="G204" s="196"/>
    </row>
    <row r="205" spans="1:7" ht="39" customHeight="1">
      <c r="A205" s="336"/>
      <c r="B205" s="390"/>
      <c r="C205" s="332" t="s">
        <v>41</v>
      </c>
      <c r="D205" s="196">
        <v>7</v>
      </c>
      <c r="E205" s="264" t="s">
        <v>1463</v>
      </c>
      <c r="F205" s="253"/>
      <c r="G205" s="196"/>
    </row>
    <row r="206" spans="1:7" ht="39" customHeight="1">
      <c r="A206" s="336"/>
      <c r="B206" s="390"/>
      <c r="C206" s="332" t="s">
        <v>52</v>
      </c>
      <c r="D206" s="196">
        <v>13</v>
      </c>
      <c r="E206" s="264" t="s">
        <v>1464</v>
      </c>
      <c r="F206" s="253"/>
      <c r="G206" s="196"/>
    </row>
    <row r="207" spans="1:7" ht="39" customHeight="1">
      <c r="A207" s="336"/>
      <c r="B207" s="390"/>
      <c r="C207" s="332" t="s">
        <v>52</v>
      </c>
      <c r="D207" s="196">
        <v>3</v>
      </c>
      <c r="E207" s="264" t="s">
        <v>1465</v>
      </c>
      <c r="F207" s="253"/>
      <c r="G207" s="196"/>
    </row>
    <row r="208" spans="1:7" ht="39" customHeight="1">
      <c r="A208" s="336"/>
      <c r="B208" s="390"/>
      <c r="C208" s="332" t="s">
        <v>57</v>
      </c>
      <c r="D208" s="196">
        <v>7</v>
      </c>
      <c r="E208" s="53" t="s">
        <v>1466</v>
      </c>
      <c r="F208" s="253"/>
      <c r="G208" s="196"/>
    </row>
    <row r="209" spans="1:7" ht="39" customHeight="1">
      <c r="A209" s="336"/>
      <c r="B209" s="390"/>
      <c r="C209" s="332" t="s">
        <v>526</v>
      </c>
      <c r="D209" s="196">
        <v>13</v>
      </c>
      <c r="E209" s="264" t="s">
        <v>1467</v>
      </c>
      <c r="F209" s="253"/>
      <c r="G209" s="196"/>
    </row>
    <row r="210" spans="1:7" ht="39" customHeight="1">
      <c r="A210" s="336"/>
      <c r="B210" s="390"/>
      <c r="C210" s="332" t="s">
        <v>46</v>
      </c>
      <c r="D210" s="196">
        <v>9</v>
      </c>
      <c r="E210" s="264" t="s">
        <v>1468</v>
      </c>
      <c r="F210" s="253"/>
      <c r="G210" s="196"/>
    </row>
    <row r="211" spans="1:7" ht="39" customHeight="1">
      <c r="A211" s="336"/>
      <c r="B211" s="390"/>
      <c r="C211" s="332" t="s">
        <v>527</v>
      </c>
      <c r="D211" s="196">
        <v>3</v>
      </c>
      <c r="E211" s="264" t="s">
        <v>1469</v>
      </c>
      <c r="F211" s="253"/>
      <c r="G211" s="196"/>
    </row>
    <row r="212" spans="1:7" ht="39" customHeight="1">
      <c r="A212" s="336"/>
      <c r="B212" s="390"/>
      <c r="C212" s="332" t="s">
        <v>41</v>
      </c>
      <c r="D212" s="196">
        <v>7</v>
      </c>
      <c r="E212" s="264" t="s">
        <v>1470</v>
      </c>
      <c r="F212" s="253"/>
      <c r="G212" s="196"/>
    </row>
    <row r="213" spans="1:7" ht="39" customHeight="1">
      <c r="A213" s="336"/>
      <c r="B213" s="390"/>
      <c r="C213" s="332" t="s">
        <v>528</v>
      </c>
      <c r="D213" s="196">
        <v>8</v>
      </c>
      <c r="E213" s="264" t="s">
        <v>1471</v>
      </c>
      <c r="F213" s="253"/>
      <c r="G213" s="196"/>
    </row>
    <row r="214" spans="1:7" ht="39" customHeight="1">
      <c r="A214" s="336" t="s">
        <v>1188</v>
      </c>
      <c r="B214" s="390" t="s">
        <v>1740</v>
      </c>
      <c r="C214" s="332" t="s">
        <v>57</v>
      </c>
      <c r="D214" s="196">
        <v>3</v>
      </c>
      <c r="E214" s="264" t="s">
        <v>1472</v>
      </c>
      <c r="F214" s="253"/>
      <c r="G214" s="196"/>
    </row>
    <row r="215" spans="1:7" ht="39" customHeight="1">
      <c r="A215" s="336"/>
      <c r="B215" s="390"/>
      <c r="C215" s="332" t="s">
        <v>28</v>
      </c>
      <c r="D215" s="196">
        <v>7</v>
      </c>
      <c r="E215" s="264" t="s">
        <v>1473</v>
      </c>
      <c r="F215" s="253"/>
      <c r="G215" s="196"/>
    </row>
    <row r="216" spans="1:7" ht="39" customHeight="1">
      <c r="A216" s="336"/>
      <c r="B216" s="390"/>
      <c r="C216" s="332" t="s">
        <v>30</v>
      </c>
      <c r="D216" s="196">
        <v>10</v>
      </c>
      <c r="E216" s="264" t="s">
        <v>1474</v>
      </c>
      <c r="F216" s="253"/>
      <c r="G216" s="196"/>
    </row>
    <row r="217" spans="1:7" ht="39" customHeight="1">
      <c r="A217" s="336"/>
      <c r="B217" s="390"/>
      <c r="C217" s="332" t="s">
        <v>529</v>
      </c>
      <c r="D217" s="196">
        <v>14</v>
      </c>
      <c r="E217" s="264" t="s">
        <v>1475</v>
      </c>
      <c r="F217" s="253"/>
      <c r="G217" s="196"/>
    </row>
    <row r="218" spans="1:7" ht="39" customHeight="1">
      <c r="A218" s="336"/>
      <c r="B218" s="390"/>
      <c r="C218" s="332" t="s">
        <v>30</v>
      </c>
      <c r="D218" s="196">
        <v>11</v>
      </c>
      <c r="E218" s="264" t="s">
        <v>1476</v>
      </c>
      <c r="F218" s="253"/>
      <c r="G218" s="196"/>
    </row>
    <row r="219" spans="1:7" ht="39" customHeight="1">
      <c r="A219" s="336"/>
      <c r="B219" s="390"/>
      <c r="C219" s="332" t="s">
        <v>530</v>
      </c>
      <c r="D219" s="196">
        <v>6</v>
      </c>
      <c r="E219" s="264" t="s">
        <v>1477</v>
      </c>
      <c r="F219" s="253"/>
      <c r="G219" s="196"/>
    </row>
    <row r="220" spans="1:7" ht="39" customHeight="1">
      <c r="A220" s="336"/>
      <c r="B220" s="390"/>
      <c r="C220" s="332" t="s">
        <v>531</v>
      </c>
      <c r="D220" s="196">
        <v>2</v>
      </c>
      <c r="E220" s="264" t="s">
        <v>1478</v>
      </c>
      <c r="F220" s="253"/>
      <c r="G220" s="196"/>
    </row>
    <row r="221" spans="1:7" ht="39" customHeight="1">
      <c r="A221" s="336"/>
      <c r="B221" s="386"/>
      <c r="C221" s="332" t="s">
        <v>30</v>
      </c>
      <c r="D221" s="196">
        <v>2</v>
      </c>
      <c r="E221" s="264" t="s">
        <v>1479</v>
      </c>
      <c r="F221" s="253"/>
      <c r="G221" s="196"/>
    </row>
    <row r="222" spans="1:7" ht="39" customHeight="1">
      <c r="A222" s="336"/>
      <c r="B222" s="372" t="s">
        <v>532</v>
      </c>
      <c r="C222" s="332" t="s">
        <v>46</v>
      </c>
      <c r="D222" s="196">
        <v>1</v>
      </c>
      <c r="E222" s="264" t="s">
        <v>1480</v>
      </c>
      <c r="F222" s="253"/>
      <c r="G222" s="196"/>
    </row>
    <row r="223" spans="1:7" ht="39" customHeight="1">
      <c r="A223" s="336"/>
      <c r="B223" s="372"/>
      <c r="C223" s="332" t="s">
        <v>533</v>
      </c>
      <c r="D223" s="196">
        <v>1</v>
      </c>
      <c r="E223" s="264" t="s">
        <v>1481</v>
      </c>
      <c r="F223" s="253"/>
      <c r="G223" s="196"/>
    </row>
    <row r="224" spans="1:7" ht="39" customHeight="1">
      <c r="A224" s="336"/>
      <c r="B224" s="372"/>
      <c r="C224" s="332" t="s">
        <v>41</v>
      </c>
      <c r="D224" s="196">
        <v>1</v>
      </c>
      <c r="E224" s="264" t="s">
        <v>1482</v>
      </c>
      <c r="F224" s="253"/>
      <c r="G224" s="196"/>
    </row>
    <row r="225" spans="1:7" ht="39" customHeight="1">
      <c r="A225" s="336"/>
      <c r="B225" s="352" t="s">
        <v>534</v>
      </c>
      <c r="C225" s="332" t="s">
        <v>41</v>
      </c>
      <c r="D225" s="196">
        <v>4</v>
      </c>
      <c r="E225" s="264" t="s">
        <v>1483</v>
      </c>
      <c r="F225" s="253"/>
      <c r="G225" s="196"/>
    </row>
    <row r="226" spans="1:7" ht="39" customHeight="1">
      <c r="A226" s="336"/>
      <c r="B226" s="352"/>
      <c r="C226" s="332" t="s">
        <v>30</v>
      </c>
      <c r="D226" s="196">
        <v>1</v>
      </c>
      <c r="E226" s="264" t="s">
        <v>1484</v>
      </c>
      <c r="F226" s="253"/>
      <c r="G226" s="196"/>
    </row>
    <row r="227" spans="1:7" ht="39" customHeight="1">
      <c r="A227" s="336"/>
      <c r="B227" s="352"/>
      <c r="C227" s="332" t="s">
        <v>526</v>
      </c>
      <c r="D227" s="196">
        <v>1</v>
      </c>
      <c r="E227" s="264" t="s">
        <v>1485</v>
      </c>
      <c r="F227" s="253"/>
      <c r="G227" s="196"/>
    </row>
    <row r="228" spans="1:7" ht="39" customHeight="1">
      <c r="A228" s="336"/>
      <c r="B228" s="352"/>
      <c r="C228" s="332" t="s">
        <v>533</v>
      </c>
      <c r="D228" s="196">
        <v>1</v>
      </c>
      <c r="E228" s="264" t="s">
        <v>1486</v>
      </c>
      <c r="F228" s="253"/>
      <c r="G228" s="196"/>
    </row>
    <row r="229" spans="1:7" ht="39" customHeight="1">
      <c r="A229" s="336"/>
      <c r="B229" s="352"/>
      <c r="C229" s="332" t="s">
        <v>41</v>
      </c>
      <c r="D229" s="196">
        <v>1</v>
      </c>
      <c r="E229" s="264" t="s">
        <v>1487</v>
      </c>
      <c r="F229" s="253"/>
      <c r="G229" s="196"/>
    </row>
    <row r="230" spans="1:7" ht="39" customHeight="1">
      <c r="A230" s="336"/>
      <c r="B230" s="352" t="s">
        <v>535</v>
      </c>
      <c r="C230" s="332" t="s">
        <v>30</v>
      </c>
      <c r="D230" s="196">
        <v>84</v>
      </c>
      <c r="E230" s="264" t="s">
        <v>1488</v>
      </c>
      <c r="F230" s="254" t="s">
        <v>1265</v>
      </c>
      <c r="G230" s="196"/>
    </row>
    <row r="231" spans="1:7" ht="39" customHeight="1">
      <c r="A231" s="336"/>
      <c r="B231" s="352"/>
      <c r="C231" s="332" t="s">
        <v>28</v>
      </c>
      <c r="D231" s="196">
        <v>6</v>
      </c>
      <c r="E231" s="264" t="s">
        <v>1488</v>
      </c>
      <c r="F231" s="255"/>
      <c r="G231" s="196"/>
    </row>
    <row r="232" spans="1:7" ht="39" customHeight="1">
      <c r="A232" s="336"/>
      <c r="B232" s="352"/>
      <c r="C232" s="332" t="s">
        <v>92</v>
      </c>
      <c r="D232" s="196">
        <v>3</v>
      </c>
      <c r="E232" s="264" t="s">
        <v>1488</v>
      </c>
      <c r="F232" s="255"/>
      <c r="G232" s="196"/>
    </row>
    <row r="233" spans="1:7" ht="39" customHeight="1">
      <c r="A233" s="336"/>
      <c r="B233" s="352"/>
      <c r="C233" s="332" t="s">
        <v>49</v>
      </c>
      <c r="D233" s="196">
        <v>9</v>
      </c>
      <c r="E233" s="264" t="s">
        <v>1488</v>
      </c>
      <c r="F233" s="255"/>
      <c r="G233" s="196"/>
    </row>
    <row r="234" spans="1:7" ht="39" customHeight="1">
      <c r="A234" s="336"/>
      <c r="B234" s="352"/>
      <c r="C234" s="332" t="s">
        <v>41</v>
      </c>
      <c r="D234" s="196">
        <v>1</v>
      </c>
      <c r="E234" s="264" t="s">
        <v>1488</v>
      </c>
      <c r="F234" s="255"/>
      <c r="G234" s="196"/>
    </row>
    <row r="235" spans="1:7" ht="39" customHeight="1">
      <c r="A235" s="336"/>
      <c r="B235" s="352"/>
      <c r="C235" s="332" t="s">
        <v>52</v>
      </c>
      <c r="D235" s="196">
        <v>2</v>
      </c>
      <c r="E235" s="264" t="s">
        <v>1488</v>
      </c>
      <c r="F235" s="255"/>
      <c r="G235" s="196"/>
    </row>
    <row r="236" spans="1:7" ht="39" customHeight="1">
      <c r="A236" s="336"/>
      <c r="B236" s="352"/>
      <c r="C236" s="332" t="s">
        <v>536</v>
      </c>
      <c r="D236" s="196">
        <v>1</v>
      </c>
      <c r="E236" s="264" t="s">
        <v>1488</v>
      </c>
      <c r="F236" s="256"/>
      <c r="G236" s="196"/>
    </row>
    <row r="237" spans="1:7" ht="39.75" customHeight="1">
      <c r="A237" s="337"/>
      <c r="B237" s="352"/>
      <c r="C237" s="332" t="s">
        <v>30</v>
      </c>
      <c r="D237" s="196">
        <v>4</v>
      </c>
      <c r="E237" s="264" t="s">
        <v>1489</v>
      </c>
      <c r="F237" s="246" t="s">
        <v>1266</v>
      </c>
      <c r="G237" s="196"/>
    </row>
    <row r="238" spans="1:7" ht="90" customHeight="1">
      <c r="A238" s="335" t="s">
        <v>1192</v>
      </c>
      <c r="B238" s="385" t="s">
        <v>1193</v>
      </c>
      <c r="C238" s="7" t="s">
        <v>104</v>
      </c>
      <c r="D238" s="196">
        <v>13</v>
      </c>
      <c r="E238" s="35" t="s">
        <v>1490</v>
      </c>
      <c r="F238" s="257" t="s">
        <v>1267</v>
      </c>
      <c r="G238" s="196"/>
    </row>
    <row r="239" spans="1:7" ht="90" customHeight="1">
      <c r="A239" s="336"/>
      <c r="B239" s="386"/>
      <c r="C239" s="38" t="s">
        <v>66</v>
      </c>
      <c r="D239" s="37">
        <v>2</v>
      </c>
      <c r="E239" s="35" t="s">
        <v>1491</v>
      </c>
      <c r="F239" s="35" t="s">
        <v>1268</v>
      </c>
      <c r="G239" s="8"/>
    </row>
    <row r="240" spans="1:7" ht="68.25" customHeight="1">
      <c r="A240" s="336"/>
      <c r="B240" s="385" t="s">
        <v>560</v>
      </c>
      <c r="C240" s="38" t="s">
        <v>104</v>
      </c>
      <c r="D240" s="37">
        <v>6</v>
      </c>
      <c r="E240" s="35" t="s">
        <v>1492</v>
      </c>
      <c r="F240" s="35" t="s">
        <v>1269</v>
      </c>
      <c r="G240" s="8"/>
    </row>
    <row r="241" spans="1:7" ht="68.25" customHeight="1">
      <c r="A241" s="336"/>
      <c r="B241" s="386"/>
      <c r="C241" s="38" t="s">
        <v>561</v>
      </c>
      <c r="D241" s="37">
        <v>34</v>
      </c>
      <c r="E241" s="35" t="s">
        <v>1493</v>
      </c>
      <c r="F241" s="35" t="s">
        <v>562</v>
      </c>
      <c r="G241" s="8"/>
    </row>
    <row r="242" spans="1:7" ht="68.25" customHeight="1">
      <c r="A242" s="337"/>
      <c r="B242" s="10" t="s">
        <v>563</v>
      </c>
      <c r="C242" s="38" t="s">
        <v>564</v>
      </c>
      <c r="D242" s="37">
        <v>1</v>
      </c>
      <c r="E242" s="35" t="s">
        <v>1494</v>
      </c>
      <c r="F242" s="35" t="s">
        <v>565</v>
      </c>
      <c r="G242" s="8"/>
    </row>
    <row r="243" spans="1:7" s="267" customFormat="1" ht="73.5" customHeight="1">
      <c r="A243" s="367" t="s">
        <v>815</v>
      </c>
      <c r="B243" s="54" t="s">
        <v>1495</v>
      </c>
      <c r="C243" s="333" t="s">
        <v>66</v>
      </c>
      <c r="D243" s="266">
        <v>23</v>
      </c>
      <c r="E243" s="54" t="s">
        <v>1496</v>
      </c>
      <c r="F243" s="247" t="s">
        <v>1242</v>
      </c>
      <c r="G243" s="266"/>
    </row>
    <row r="244" spans="1:7" s="267" customFormat="1" ht="73.5" customHeight="1">
      <c r="A244" s="367"/>
      <c r="B244" s="268" t="s">
        <v>814</v>
      </c>
      <c r="C244" s="307" t="s">
        <v>92</v>
      </c>
      <c r="D244" s="265">
        <v>7</v>
      </c>
      <c r="E244" s="268" t="s">
        <v>1497</v>
      </c>
      <c r="F244" s="248" t="s">
        <v>1270</v>
      </c>
      <c r="G244" s="265"/>
    </row>
    <row r="245" spans="1:7" ht="50.25" customHeight="1">
      <c r="A245" s="335" t="s">
        <v>1194</v>
      </c>
      <c r="B245" s="35" t="s">
        <v>574</v>
      </c>
      <c r="C245" s="7" t="s">
        <v>20</v>
      </c>
      <c r="D245" s="196">
        <v>4</v>
      </c>
      <c r="E245" s="35" t="s">
        <v>1498</v>
      </c>
      <c r="F245" s="7" t="s">
        <v>1271</v>
      </c>
      <c r="G245" s="35"/>
    </row>
    <row r="246" spans="1:7" ht="50.25" customHeight="1">
      <c r="A246" s="336"/>
      <c r="B246" s="35" t="s">
        <v>575</v>
      </c>
      <c r="C246" s="7" t="s">
        <v>20</v>
      </c>
      <c r="D246" s="196">
        <v>4</v>
      </c>
      <c r="E246" s="35" t="s">
        <v>1499</v>
      </c>
      <c r="F246" s="7" t="s">
        <v>1272</v>
      </c>
      <c r="G246" s="35"/>
    </row>
    <row r="247" spans="1:7" ht="50.25" customHeight="1">
      <c r="A247" s="336"/>
      <c r="B247" s="352" t="s">
        <v>576</v>
      </c>
      <c r="C247" s="7" t="s">
        <v>66</v>
      </c>
      <c r="D247" s="196">
        <v>26</v>
      </c>
      <c r="E247" s="35" t="s">
        <v>1500</v>
      </c>
      <c r="F247" s="7" t="s">
        <v>1273</v>
      </c>
      <c r="G247" s="35"/>
    </row>
    <row r="248" spans="1:7" ht="50.25" customHeight="1">
      <c r="A248" s="336"/>
      <c r="B248" s="352"/>
      <c r="C248" s="7" t="s">
        <v>66</v>
      </c>
      <c r="D248" s="196">
        <v>1</v>
      </c>
      <c r="E248" s="35" t="s">
        <v>1501</v>
      </c>
      <c r="F248" s="7" t="s">
        <v>1274</v>
      </c>
      <c r="G248" s="35"/>
    </row>
    <row r="249" spans="1:7" ht="50.25" customHeight="1">
      <c r="A249" s="336"/>
      <c r="B249" s="352"/>
      <c r="C249" s="7" t="s">
        <v>47</v>
      </c>
      <c r="D249" s="196">
        <v>16</v>
      </c>
      <c r="E249" s="35" t="s">
        <v>1502</v>
      </c>
      <c r="F249" s="7" t="s">
        <v>1275</v>
      </c>
      <c r="G249" s="35"/>
    </row>
    <row r="250" spans="1:7" ht="50.25" customHeight="1">
      <c r="A250" s="336"/>
      <c r="B250" s="352"/>
      <c r="C250" s="7" t="s">
        <v>47</v>
      </c>
      <c r="D250" s="196">
        <v>2</v>
      </c>
      <c r="E250" s="35" t="s">
        <v>1503</v>
      </c>
      <c r="F250" s="7" t="s">
        <v>1276</v>
      </c>
      <c r="G250" s="35"/>
    </row>
    <row r="251" spans="1:7" ht="50.25" customHeight="1">
      <c r="A251" s="336"/>
      <c r="B251" s="352"/>
      <c r="C251" s="7" t="s">
        <v>47</v>
      </c>
      <c r="D251" s="196">
        <v>1</v>
      </c>
      <c r="E251" s="35" t="s">
        <v>1504</v>
      </c>
      <c r="F251" s="7" t="s">
        <v>1276</v>
      </c>
      <c r="G251" s="35"/>
    </row>
    <row r="252" spans="1:7" ht="50.25" customHeight="1">
      <c r="A252" s="336"/>
      <c r="B252" s="352"/>
      <c r="C252" s="7" t="s">
        <v>443</v>
      </c>
      <c r="D252" s="196">
        <v>16</v>
      </c>
      <c r="E252" s="35" t="s">
        <v>1505</v>
      </c>
      <c r="F252" s="7" t="s">
        <v>1277</v>
      </c>
      <c r="G252" s="35"/>
    </row>
    <row r="253" spans="1:7" ht="50.25" customHeight="1">
      <c r="A253" s="336"/>
      <c r="B253" s="352"/>
      <c r="C253" s="7" t="s">
        <v>577</v>
      </c>
      <c r="D253" s="196">
        <v>10</v>
      </c>
      <c r="E253" s="35" t="s">
        <v>1506</v>
      </c>
      <c r="F253" s="7" t="s">
        <v>1278</v>
      </c>
      <c r="G253" s="35"/>
    </row>
    <row r="254" spans="1:7" ht="50.25" customHeight="1">
      <c r="A254" s="336"/>
      <c r="B254" s="352"/>
      <c r="C254" s="7" t="s">
        <v>28</v>
      </c>
      <c r="D254" s="196">
        <v>4</v>
      </c>
      <c r="E254" s="35" t="s">
        <v>1507</v>
      </c>
      <c r="F254" s="7" t="s">
        <v>1279</v>
      </c>
      <c r="G254" s="35"/>
    </row>
    <row r="255" spans="1:7" ht="50.25" customHeight="1">
      <c r="A255" s="336"/>
      <c r="B255" s="269" t="s">
        <v>578</v>
      </c>
      <c r="C255" s="334" t="s">
        <v>46</v>
      </c>
      <c r="D255" s="30">
        <v>10</v>
      </c>
      <c r="E255" s="35" t="s">
        <v>1508</v>
      </c>
      <c r="F255" s="7" t="s">
        <v>579</v>
      </c>
      <c r="G255" s="35"/>
    </row>
    <row r="256" spans="1:7" ht="50.25" customHeight="1">
      <c r="A256" s="336"/>
      <c r="B256" s="35" t="s">
        <v>580</v>
      </c>
      <c r="C256" s="7" t="s">
        <v>581</v>
      </c>
      <c r="D256" s="196">
        <v>9</v>
      </c>
      <c r="E256" s="35" t="s">
        <v>1509</v>
      </c>
      <c r="F256" s="7" t="s">
        <v>582</v>
      </c>
      <c r="G256" s="35"/>
    </row>
    <row r="257" spans="1:7" ht="50.25" customHeight="1">
      <c r="A257" s="336"/>
      <c r="B257" s="35" t="s">
        <v>583</v>
      </c>
      <c r="C257" s="7" t="s">
        <v>47</v>
      </c>
      <c r="D257" s="196">
        <v>8</v>
      </c>
      <c r="E257" s="35" t="s">
        <v>1510</v>
      </c>
      <c r="F257" s="7" t="s">
        <v>584</v>
      </c>
      <c r="G257" s="35"/>
    </row>
    <row r="258" spans="1:7" ht="50.25" customHeight="1">
      <c r="A258" s="336"/>
      <c r="B258" s="35" t="s">
        <v>585</v>
      </c>
      <c r="C258" s="7" t="s">
        <v>49</v>
      </c>
      <c r="D258" s="196">
        <v>3</v>
      </c>
      <c r="E258" s="35" t="s">
        <v>1511</v>
      </c>
      <c r="F258" s="7" t="s">
        <v>586</v>
      </c>
      <c r="G258" s="35"/>
    </row>
    <row r="259" spans="1:7" ht="50.25" customHeight="1">
      <c r="A259" s="336"/>
      <c r="B259" s="352" t="s">
        <v>587</v>
      </c>
      <c r="C259" s="7" t="s">
        <v>502</v>
      </c>
      <c r="D259" s="196">
        <v>13</v>
      </c>
      <c r="E259" s="35" t="s">
        <v>1512</v>
      </c>
      <c r="F259" s="7" t="s">
        <v>588</v>
      </c>
      <c r="G259" s="35"/>
    </row>
    <row r="260" spans="1:7" ht="50.25" customHeight="1">
      <c r="A260" s="336"/>
      <c r="B260" s="352"/>
      <c r="C260" s="7" t="s">
        <v>191</v>
      </c>
      <c r="D260" s="196">
        <v>10</v>
      </c>
      <c r="E260" s="35" t="s">
        <v>1513</v>
      </c>
      <c r="F260" s="7" t="s">
        <v>589</v>
      </c>
      <c r="G260" s="35"/>
    </row>
    <row r="261" spans="1:7" ht="50.25" customHeight="1">
      <c r="A261" s="336"/>
      <c r="B261" s="352"/>
      <c r="C261" s="7" t="s">
        <v>52</v>
      </c>
      <c r="D261" s="196">
        <v>6</v>
      </c>
      <c r="E261" s="35" t="s">
        <v>1514</v>
      </c>
      <c r="F261" s="7" t="s">
        <v>1234</v>
      </c>
      <c r="G261" s="35"/>
    </row>
    <row r="262" spans="1:7" ht="50.25" customHeight="1">
      <c r="A262" s="337"/>
      <c r="B262" s="35" t="s">
        <v>1195</v>
      </c>
      <c r="C262" s="7" t="s">
        <v>46</v>
      </c>
      <c r="D262" s="196">
        <v>9</v>
      </c>
      <c r="E262" s="35" t="s">
        <v>1515</v>
      </c>
      <c r="F262" s="7" t="s">
        <v>590</v>
      </c>
      <c r="G262" s="35"/>
    </row>
    <row r="263" spans="1:7" ht="50.25" customHeight="1">
      <c r="A263" s="335" t="s">
        <v>1194</v>
      </c>
      <c r="B263" s="35" t="s">
        <v>1195</v>
      </c>
      <c r="C263" s="7" t="s">
        <v>52</v>
      </c>
      <c r="D263" s="196">
        <v>10</v>
      </c>
      <c r="E263" s="35" t="s">
        <v>1516</v>
      </c>
      <c r="F263" s="7" t="s">
        <v>591</v>
      </c>
      <c r="G263" s="35"/>
    </row>
    <row r="264" spans="1:7" ht="50.25" customHeight="1">
      <c r="A264" s="336"/>
      <c r="B264" s="35" t="s">
        <v>1517</v>
      </c>
      <c r="C264" s="7" t="s">
        <v>20</v>
      </c>
      <c r="D264" s="196">
        <v>4</v>
      </c>
      <c r="E264" s="35" t="s">
        <v>1518</v>
      </c>
      <c r="F264" s="7" t="s">
        <v>1280</v>
      </c>
      <c r="G264" s="35"/>
    </row>
    <row r="265" spans="1:7" ht="50.25" customHeight="1">
      <c r="A265" s="336"/>
      <c r="B265" s="352" t="s">
        <v>592</v>
      </c>
      <c r="C265" s="7" t="s">
        <v>30</v>
      </c>
      <c r="D265" s="196">
        <v>2</v>
      </c>
      <c r="E265" s="35" t="s">
        <v>1519</v>
      </c>
      <c r="F265" s="7" t="s">
        <v>1281</v>
      </c>
      <c r="G265" s="35"/>
    </row>
    <row r="266" spans="1:7" ht="50.25" customHeight="1">
      <c r="A266" s="336"/>
      <c r="B266" s="352"/>
      <c r="C266" s="7" t="s">
        <v>52</v>
      </c>
      <c r="D266" s="196">
        <v>2</v>
      </c>
      <c r="E266" s="35" t="s">
        <v>1520</v>
      </c>
      <c r="F266" s="7" t="s">
        <v>1282</v>
      </c>
      <c r="G266" s="35"/>
    </row>
    <row r="267" spans="1:7" ht="50.25" customHeight="1">
      <c r="A267" s="336"/>
      <c r="B267" s="352" t="s">
        <v>593</v>
      </c>
      <c r="C267" s="199" t="s">
        <v>30</v>
      </c>
      <c r="D267" s="196">
        <v>2</v>
      </c>
      <c r="E267" s="35" t="s">
        <v>1521</v>
      </c>
      <c r="F267" s="7" t="s">
        <v>1283</v>
      </c>
      <c r="G267" s="35"/>
    </row>
    <row r="268" spans="1:7" ht="50.25" customHeight="1">
      <c r="A268" s="336"/>
      <c r="B268" s="352"/>
      <c r="C268" s="199" t="s">
        <v>594</v>
      </c>
      <c r="D268" s="196">
        <v>2</v>
      </c>
      <c r="E268" s="35" t="s">
        <v>1521</v>
      </c>
      <c r="F268" s="7" t="s">
        <v>1284</v>
      </c>
      <c r="G268" s="35"/>
    </row>
    <row r="269" spans="1:7" ht="50.25" customHeight="1">
      <c r="A269" s="336"/>
      <c r="B269" s="352"/>
      <c r="C269" s="199" t="s">
        <v>595</v>
      </c>
      <c r="D269" s="196">
        <v>2</v>
      </c>
      <c r="E269" s="35" t="s">
        <v>1521</v>
      </c>
      <c r="F269" s="7" t="s">
        <v>1285</v>
      </c>
      <c r="G269" s="35"/>
    </row>
    <row r="270" spans="1:7" ht="50.25" customHeight="1">
      <c r="A270" s="336"/>
      <c r="B270" s="352"/>
      <c r="C270" s="199" t="s">
        <v>49</v>
      </c>
      <c r="D270" s="196">
        <v>2</v>
      </c>
      <c r="E270" s="35" t="s">
        <v>1521</v>
      </c>
      <c r="F270" s="7" t="s">
        <v>1286</v>
      </c>
      <c r="G270" s="35"/>
    </row>
    <row r="271" spans="1:7" ht="50.25" customHeight="1">
      <c r="A271" s="336"/>
      <c r="B271" s="352" t="s">
        <v>1522</v>
      </c>
      <c r="C271" s="7" t="s">
        <v>30</v>
      </c>
      <c r="D271" s="196">
        <v>11</v>
      </c>
      <c r="E271" s="35"/>
      <c r="F271" s="7"/>
      <c r="G271" s="35"/>
    </row>
    <row r="272" spans="1:7" ht="50.25" customHeight="1">
      <c r="A272" s="336"/>
      <c r="B272" s="352"/>
      <c r="C272" s="7" t="s">
        <v>49</v>
      </c>
      <c r="D272" s="196">
        <v>8</v>
      </c>
      <c r="E272" s="35"/>
      <c r="F272" s="7"/>
      <c r="G272" s="35"/>
    </row>
    <row r="273" spans="1:7" ht="50.25" customHeight="1">
      <c r="A273" s="336"/>
      <c r="B273" s="352"/>
      <c r="C273" s="7" t="s">
        <v>12</v>
      </c>
      <c r="D273" s="196">
        <v>1</v>
      </c>
      <c r="E273" s="35"/>
      <c r="F273" s="7"/>
      <c r="G273" s="35"/>
    </row>
    <row r="274" spans="1:7" ht="50.25" customHeight="1">
      <c r="A274" s="336"/>
      <c r="B274" s="352"/>
      <c r="C274" s="7" t="s">
        <v>596</v>
      </c>
      <c r="D274" s="196">
        <v>3</v>
      </c>
      <c r="E274" s="35"/>
      <c r="F274" s="7"/>
      <c r="G274" s="35"/>
    </row>
    <row r="275" spans="1:7" ht="50.25" customHeight="1">
      <c r="A275" s="336"/>
      <c r="B275" s="352"/>
      <c r="C275" s="7" t="s">
        <v>597</v>
      </c>
      <c r="D275" s="196">
        <v>1</v>
      </c>
      <c r="E275" s="35"/>
      <c r="F275" s="7"/>
      <c r="G275" s="35"/>
    </row>
    <row r="276" spans="1:7" ht="50.25" customHeight="1">
      <c r="A276" s="336"/>
      <c r="B276" s="352"/>
      <c r="C276" s="7" t="s">
        <v>317</v>
      </c>
      <c r="D276" s="196">
        <v>1</v>
      </c>
      <c r="E276" s="35"/>
      <c r="F276" s="7"/>
      <c r="G276" s="35"/>
    </row>
    <row r="277" spans="1:7" ht="50.25" customHeight="1">
      <c r="A277" s="336"/>
      <c r="B277" s="352" t="s">
        <v>1523</v>
      </c>
      <c r="C277" s="7" t="s">
        <v>30</v>
      </c>
      <c r="D277" s="196">
        <v>9</v>
      </c>
      <c r="E277" s="35"/>
      <c r="F277" s="7"/>
      <c r="G277" s="35"/>
    </row>
    <row r="278" spans="1:7" ht="50.25" customHeight="1">
      <c r="A278" s="336"/>
      <c r="B278" s="352"/>
      <c r="C278" s="7" t="s">
        <v>49</v>
      </c>
      <c r="D278" s="196">
        <v>7</v>
      </c>
      <c r="E278" s="35"/>
      <c r="F278" s="7"/>
      <c r="G278" s="35"/>
    </row>
    <row r="279" spans="1:7" ht="50.25" customHeight="1">
      <c r="A279" s="336"/>
      <c r="B279" s="352"/>
      <c r="C279" s="7" t="s">
        <v>12</v>
      </c>
      <c r="D279" s="196">
        <v>1</v>
      </c>
      <c r="E279" s="35"/>
      <c r="F279" s="7"/>
      <c r="G279" s="35"/>
    </row>
    <row r="280" spans="1:7" ht="50.25" customHeight="1">
      <c r="A280" s="336"/>
      <c r="B280" s="352"/>
      <c r="C280" s="7" t="s">
        <v>596</v>
      </c>
      <c r="D280" s="196">
        <v>2</v>
      </c>
      <c r="E280" s="35"/>
      <c r="F280" s="7"/>
      <c r="G280" s="35"/>
    </row>
    <row r="281" spans="1:7" ht="50.25" customHeight="1">
      <c r="A281" s="336"/>
      <c r="B281" s="352"/>
      <c r="C281" s="7" t="s">
        <v>43</v>
      </c>
      <c r="D281" s="196">
        <v>1</v>
      </c>
      <c r="E281" s="35"/>
      <c r="F281" s="7"/>
      <c r="G281" s="35"/>
    </row>
    <row r="282" spans="1:7" ht="50.25" customHeight="1">
      <c r="A282" s="336"/>
      <c r="B282" s="352"/>
      <c r="C282" s="7" t="s">
        <v>598</v>
      </c>
      <c r="D282" s="196">
        <v>1</v>
      </c>
      <c r="E282" s="35"/>
      <c r="F282" s="7"/>
      <c r="G282" s="35"/>
    </row>
    <row r="283" spans="1:7" ht="50.25" customHeight="1">
      <c r="A283" s="336"/>
      <c r="B283" s="352"/>
      <c r="C283" s="7" t="s">
        <v>597</v>
      </c>
      <c r="D283" s="196">
        <v>1</v>
      </c>
      <c r="E283" s="35"/>
      <c r="F283" s="7"/>
      <c r="G283" s="35"/>
    </row>
    <row r="284" spans="1:7" ht="50.25" customHeight="1">
      <c r="A284" s="337"/>
      <c r="B284" s="352"/>
      <c r="C284" s="7" t="s">
        <v>317</v>
      </c>
      <c r="D284" s="196">
        <v>1</v>
      </c>
      <c r="E284" s="35"/>
      <c r="F284" s="7"/>
      <c r="G284" s="35"/>
    </row>
    <row r="285" spans="1:7" ht="76.5" customHeight="1">
      <c r="A285" s="335" t="s">
        <v>1196</v>
      </c>
      <c r="B285" s="10" t="s">
        <v>856</v>
      </c>
      <c r="C285" s="38" t="s">
        <v>30</v>
      </c>
      <c r="D285" s="37">
        <v>13</v>
      </c>
      <c r="E285" s="7" t="s">
        <v>1524</v>
      </c>
      <c r="F285" s="246" t="s">
        <v>1224</v>
      </c>
      <c r="G285" s="8"/>
    </row>
    <row r="286" spans="1:7" ht="59.25" customHeight="1">
      <c r="A286" s="336"/>
      <c r="B286" s="10" t="s">
        <v>856</v>
      </c>
      <c r="C286" s="38" t="s">
        <v>30</v>
      </c>
      <c r="D286" s="37">
        <v>1</v>
      </c>
      <c r="E286" s="9" t="s">
        <v>1525</v>
      </c>
      <c r="F286" s="246" t="s">
        <v>1235</v>
      </c>
      <c r="G286" s="8"/>
    </row>
    <row r="287" spans="1:7" ht="59.25" customHeight="1">
      <c r="A287" s="337"/>
      <c r="B287" s="10" t="s">
        <v>856</v>
      </c>
      <c r="C287" s="38" t="s">
        <v>52</v>
      </c>
      <c r="D287" s="37">
        <v>1</v>
      </c>
      <c r="E287" s="9" t="s">
        <v>1525</v>
      </c>
      <c r="F287" s="246" t="s">
        <v>1223</v>
      </c>
      <c r="G287" s="8"/>
    </row>
    <row r="288" spans="1:7" ht="93.75" customHeight="1">
      <c r="A288" s="335" t="s">
        <v>1196</v>
      </c>
      <c r="B288" s="31" t="s">
        <v>857</v>
      </c>
      <c r="C288" s="23" t="s">
        <v>20</v>
      </c>
      <c r="D288" s="22">
        <v>35</v>
      </c>
      <c r="E288" s="23" t="s">
        <v>1526</v>
      </c>
      <c r="F288" s="23" t="s">
        <v>858</v>
      </c>
      <c r="G288" s="8"/>
    </row>
    <row r="289" spans="1:7" ht="93.75" customHeight="1">
      <c r="A289" s="336"/>
      <c r="B289" s="10" t="s">
        <v>859</v>
      </c>
      <c r="C289" s="38" t="s">
        <v>28</v>
      </c>
      <c r="D289" s="196">
        <v>12</v>
      </c>
      <c r="E289" s="7" t="s">
        <v>1527</v>
      </c>
      <c r="F289" s="7" t="s">
        <v>860</v>
      </c>
      <c r="G289" s="8"/>
    </row>
    <row r="290" spans="1:7" ht="93.75" customHeight="1">
      <c r="A290" s="337"/>
      <c r="B290" s="31" t="s">
        <v>720</v>
      </c>
      <c r="C290" s="23" t="s">
        <v>41</v>
      </c>
      <c r="D290" s="22">
        <v>2</v>
      </c>
      <c r="E290" s="23" t="s">
        <v>1528</v>
      </c>
      <c r="F290" s="23" t="s">
        <v>1222</v>
      </c>
      <c r="G290" s="8"/>
    </row>
    <row r="291" spans="1:7" ht="58.5" customHeight="1">
      <c r="A291" s="338" t="s">
        <v>1197</v>
      </c>
      <c r="B291" s="200" t="s">
        <v>665</v>
      </c>
      <c r="C291" s="49" t="s">
        <v>52</v>
      </c>
      <c r="D291" s="40">
        <v>1</v>
      </c>
      <c r="E291" s="200" t="s">
        <v>1529</v>
      </c>
      <c r="F291" s="194" t="s">
        <v>1183</v>
      </c>
      <c r="G291" s="49"/>
    </row>
    <row r="292" spans="1:7" ht="79.5" customHeight="1">
      <c r="A292" s="340"/>
      <c r="B292" s="200" t="s">
        <v>666</v>
      </c>
      <c r="C292" s="49" t="s">
        <v>47</v>
      </c>
      <c r="D292" s="40">
        <v>16</v>
      </c>
      <c r="E292" s="200" t="s">
        <v>1530</v>
      </c>
      <c r="F292" s="194" t="s">
        <v>1287</v>
      </c>
      <c r="G292" s="49" t="s">
        <v>667</v>
      </c>
    </row>
    <row r="293" spans="1:7" ht="79.5" customHeight="1">
      <c r="A293" s="340"/>
      <c r="B293" s="200" t="s">
        <v>1531</v>
      </c>
      <c r="C293" s="49" t="s">
        <v>57</v>
      </c>
      <c r="D293" s="40">
        <v>13</v>
      </c>
      <c r="E293" s="200" t="s">
        <v>1532</v>
      </c>
      <c r="F293" s="194" t="s">
        <v>1288</v>
      </c>
      <c r="G293" s="49" t="s">
        <v>667</v>
      </c>
    </row>
    <row r="294" spans="1:7" ht="79.5" customHeight="1">
      <c r="A294" s="340"/>
      <c r="B294" s="200" t="s">
        <v>668</v>
      </c>
      <c r="C294" s="49" t="s">
        <v>564</v>
      </c>
      <c r="D294" s="40">
        <v>1</v>
      </c>
      <c r="E294" s="200" t="s">
        <v>1533</v>
      </c>
      <c r="F294" s="194" t="s">
        <v>1289</v>
      </c>
      <c r="G294" s="49" t="s">
        <v>669</v>
      </c>
    </row>
    <row r="295" spans="1:7" ht="79.5" customHeight="1">
      <c r="A295" s="340"/>
      <c r="B295" s="200" t="s">
        <v>670</v>
      </c>
      <c r="C295" s="49" t="s">
        <v>57</v>
      </c>
      <c r="D295" s="40">
        <v>11</v>
      </c>
      <c r="E295" s="200" t="s">
        <v>1534</v>
      </c>
      <c r="F295" s="194" t="s">
        <v>1221</v>
      </c>
      <c r="G295" s="49" t="s">
        <v>667</v>
      </c>
    </row>
    <row r="296" spans="1:7" ht="79.5" customHeight="1">
      <c r="A296" s="340"/>
      <c r="B296" s="200" t="s">
        <v>1535</v>
      </c>
      <c r="C296" s="49" t="s">
        <v>564</v>
      </c>
      <c r="D296" s="40">
        <v>11</v>
      </c>
      <c r="E296" s="200" t="s">
        <v>1536</v>
      </c>
      <c r="F296" s="194" t="s">
        <v>1216</v>
      </c>
      <c r="G296" s="49" t="s">
        <v>667</v>
      </c>
    </row>
    <row r="297" spans="1:7" ht="79.5" customHeight="1">
      <c r="A297" s="340"/>
      <c r="B297" s="200" t="s">
        <v>1537</v>
      </c>
      <c r="C297" s="49" t="s">
        <v>46</v>
      </c>
      <c r="D297" s="40">
        <v>6</v>
      </c>
      <c r="E297" s="200" t="s">
        <v>1538</v>
      </c>
      <c r="F297" s="194" t="s">
        <v>1215</v>
      </c>
      <c r="G297" s="49"/>
    </row>
    <row r="298" spans="1:7" ht="79.5" customHeight="1">
      <c r="A298" s="340"/>
      <c r="B298" s="200" t="s">
        <v>668</v>
      </c>
      <c r="C298" s="49" t="s">
        <v>564</v>
      </c>
      <c r="D298" s="40">
        <v>1</v>
      </c>
      <c r="E298" s="270">
        <v>43371</v>
      </c>
      <c r="F298" s="194" t="s">
        <v>1290</v>
      </c>
      <c r="G298" s="49" t="s">
        <v>669</v>
      </c>
    </row>
    <row r="299" spans="1:7" ht="79.5" customHeight="1">
      <c r="A299" s="340"/>
      <c r="B299" s="35" t="s">
        <v>1539</v>
      </c>
      <c r="C299" s="38" t="s">
        <v>671</v>
      </c>
      <c r="D299" s="37">
        <v>16</v>
      </c>
      <c r="E299" s="10" t="s">
        <v>1540</v>
      </c>
      <c r="F299" s="35" t="s">
        <v>1213</v>
      </c>
      <c r="G299" s="7" t="s">
        <v>672</v>
      </c>
    </row>
    <row r="300" spans="1:7" ht="79.5" customHeight="1">
      <c r="A300" s="340"/>
      <c r="B300" s="35" t="s">
        <v>1541</v>
      </c>
      <c r="C300" s="38" t="s">
        <v>49</v>
      </c>
      <c r="D300" s="37">
        <v>6</v>
      </c>
      <c r="E300" s="10" t="s">
        <v>1540</v>
      </c>
      <c r="F300" s="35" t="s">
        <v>1214</v>
      </c>
      <c r="G300" s="7"/>
    </row>
    <row r="301" spans="1:7" ht="79.5" customHeight="1">
      <c r="A301" s="340"/>
      <c r="B301" s="35" t="s">
        <v>673</v>
      </c>
      <c r="C301" s="38" t="s">
        <v>57</v>
      </c>
      <c r="D301" s="37">
        <v>12</v>
      </c>
      <c r="E301" s="10" t="s">
        <v>1542</v>
      </c>
      <c r="F301" s="35" t="s">
        <v>1218</v>
      </c>
      <c r="G301" s="7" t="s">
        <v>667</v>
      </c>
    </row>
    <row r="302" spans="1:7" ht="79.5" customHeight="1">
      <c r="A302" s="340"/>
      <c r="B302" s="35" t="s">
        <v>674</v>
      </c>
      <c r="C302" s="38" t="s">
        <v>675</v>
      </c>
      <c r="D302" s="37">
        <v>9</v>
      </c>
      <c r="E302" s="10" t="s">
        <v>1543</v>
      </c>
      <c r="F302" s="35" t="s">
        <v>1217</v>
      </c>
      <c r="G302" s="38"/>
    </row>
    <row r="303" spans="1:7" ht="79.5" customHeight="1">
      <c r="A303" s="339"/>
      <c r="B303" s="35" t="s">
        <v>676</v>
      </c>
      <c r="C303" s="38" t="s">
        <v>57</v>
      </c>
      <c r="D303" s="37">
        <v>5</v>
      </c>
      <c r="E303" s="10" t="s">
        <v>1544</v>
      </c>
      <c r="F303" s="35" t="s">
        <v>1291</v>
      </c>
      <c r="G303" s="38"/>
    </row>
    <row r="304" spans="1:7" ht="79.5" customHeight="1">
      <c r="A304" s="338" t="s">
        <v>1198</v>
      </c>
      <c r="B304" s="35" t="s">
        <v>677</v>
      </c>
      <c r="C304" s="38" t="s">
        <v>49</v>
      </c>
      <c r="D304" s="37">
        <v>27</v>
      </c>
      <c r="E304" s="10" t="s">
        <v>1545</v>
      </c>
      <c r="F304" s="35" t="s">
        <v>1219</v>
      </c>
      <c r="G304" s="7" t="s">
        <v>667</v>
      </c>
    </row>
    <row r="305" spans="1:7" ht="79.5" customHeight="1">
      <c r="A305" s="339"/>
      <c r="B305" s="35" t="s">
        <v>1546</v>
      </c>
      <c r="C305" s="38" t="s">
        <v>46</v>
      </c>
      <c r="D305" s="37">
        <v>7</v>
      </c>
      <c r="E305" s="10" t="s">
        <v>1547</v>
      </c>
      <c r="F305" s="35" t="s">
        <v>1220</v>
      </c>
      <c r="G305" s="7"/>
    </row>
    <row r="306" spans="1:7" ht="79.5" customHeight="1">
      <c r="A306" s="338" t="s">
        <v>1199</v>
      </c>
      <c r="B306" s="366" t="s">
        <v>534</v>
      </c>
      <c r="C306" s="25" t="s">
        <v>712</v>
      </c>
      <c r="D306" s="36">
        <v>1</v>
      </c>
      <c r="E306" s="55" t="s">
        <v>1548</v>
      </c>
      <c r="F306" s="25" t="s">
        <v>1292</v>
      </c>
      <c r="G306" s="25"/>
    </row>
    <row r="307" spans="1:7" ht="45" customHeight="1">
      <c r="A307" s="340"/>
      <c r="B307" s="366"/>
      <c r="C307" s="25" t="s">
        <v>49</v>
      </c>
      <c r="D307" s="36">
        <v>1</v>
      </c>
      <c r="E307" s="55" t="s">
        <v>1549</v>
      </c>
      <c r="F307" s="25" t="s">
        <v>1293</v>
      </c>
      <c r="G307" s="25"/>
    </row>
    <row r="308" spans="1:7" ht="66" customHeight="1">
      <c r="A308" s="340"/>
      <c r="B308" s="55" t="s">
        <v>713</v>
      </c>
      <c r="C308" s="25" t="s">
        <v>49</v>
      </c>
      <c r="D308" s="36">
        <v>3</v>
      </c>
      <c r="E308" s="55" t="s">
        <v>1550</v>
      </c>
      <c r="F308" s="25" t="s">
        <v>1294</v>
      </c>
      <c r="G308" s="25"/>
    </row>
    <row r="309" spans="1:7" ht="66" customHeight="1">
      <c r="A309" s="340"/>
      <c r="B309" s="55" t="s">
        <v>438</v>
      </c>
      <c r="C309" s="25" t="s">
        <v>49</v>
      </c>
      <c r="D309" s="36">
        <v>2</v>
      </c>
      <c r="E309" s="55" t="s">
        <v>1551</v>
      </c>
      <c r="F309" s="25" t="s">
        <v>714</v>
      </c>
      <c r="G309" s="25"/>
    </row>
    <row r="310" spans="1:7" ht="66" customHeight="1">
      <c r="A310" s="340"/>
      <c r="B310" s="55" t="s">
        <v>438</v>
      </c>
      <c r="C310" s="25" t="s">
        <v>49</v>
      </c>
      <c r="D310" s="36">
        <v>2</v>
      </c>
      <c r="E310" s="55" t="s">
        <v>1551</v>
      </c>
      <c r="F310" s="25" t="s">
        <v>715</v>
      </c>
      <c r="G310" s="25"/>
    </row>
    <row r="311" spans="1:7" ht="66" customHeight="1">
      <c r="A311" s="340"/>
      <c r="B311" s="55" t="s">
        <v>716</v>
      </c>
      <c r="C311" s="25" t="s">
        <v>20</v>
      </c>
      <c r="D311" s="36">
        <v>2</v>
      </c>
      <c r="E311" s="55" t="s">
        <v>1552</v>
      </c>
      <c r="F311" s="25" t="s">
        <v>1295</v>
      </c>
      <c r="G311" s="25"/>
    </row>
    <row r="312" spans="1:7" ht="37.5" customHeight="1">
      <c r="A312" s="340"/>
      <c r="B312" s="366" t="s">
        <v>535</v>
      </c>
      <c r="C312" s="25" t="s">
        <v>30</v>
      </c>
      <c r="D312" s="36">
        <v>12</v>
      </c>
      <c r="E312" s="366" t="s">
        <v>1553</v>
      </c>
      <c r="F312" s="351" t="s">
        <v>717</v>
      </c>
      <c r="G312" s="360"/>
    </row>
    <row r="313" spans="1:7" ht="37.5" customHeight="1">
      <c r="A313" s="340"/>
      <c r="B313" s="366"/>
      <c r="C313" s="25" t="s">
        <v>49</v>
      </c>
      <c r="D313" s="36">
        <v>12</v>
      </c>
      <c r="E313" s="366"/>
      <c r="F313" s="351"/>
      <c r="G313" s="360"/>
    </row>
    <row r="314" spans="1:7" ht="37.5" customHeight="1">
      <c r="A314" s="340"/>
      <c r="B314" s="366"/>
      <c r="C314" s="25" t="s">
        <v>596</v>
      </c>
      <c r="D314" s="36">
        <v>1</v>
      </c>
      <c r="E314" s="366"/>
      <c r="F314" s="351"/>
      <c r="G314" s="360"/>
    </row>
    <row r="315" spans="1:7" ht="37.5" customHeight="1">
      <c r="A315" s="340"/>
      <c r="B315" s="366"/>
      <c r="C315" s="25" t="s">
        <v>92</v>
      </c>
      <c r="D315" s="36">
        <v>1</v>
      </c>
      <c r="E315" s="366"/>
      <c r="F315" s="351"/>
      <c r="G315" s="360"/>
    </row>
    <row r="316" spans="1:7" ht="37.5" customHeight="1">
      <c r="A316" s="340"/>
      <c r="B316" s="366"/>
      <c r="C316" s="25" t="s">
        <v>169</v>
      </c>
      <c r="D316" s="36">
        <v>1</v>
      </c>
      <c r="E316" s="366"/>
      <c r="F316" s="351"/>
      <c r="G316" s="360"/>
    </row>
    <row r="317" spans="1:7" ht="45" customHeight="1">
      <c r="A317" s="340"/>
      <c r="B317" s="55" t="s">
        <v>718</v>
      </c>
      <c r="C317" s="25" t="s">
        <v>30</v>
      </c>
      <c r="D317" s="36">
        <v>3</v>
      </c>
      <c r="E317" s="55" t="s">
        <v>1554</v>
      </c>
      <c r="F317" s="25" t="s">
        <v>719</v>
      </c>
      <c r="G317" s="25"/>
    </row>
    <row r="318" spans="1:7" ht="45" customHeight="1">
      <c r="A318" s="340"/>
      <c r="B318" s="55" t="s">
        <v>720</v>
      </c>
      <c r="C318" s="25" t="s">
        <v>49</v>
      </c>
      <c r="D318" s="36">
        <v>2</v>
      </c>
      <c r="E318" s="55" t="s">
        <v>1555</v>
      </c>
      <c r="F318" s="25" t="s">
        <v>1296</v>
      </c>
      <c r="G318" s="25"/>
    </row>
    <row r="319" spans="1:7" ht="45" customHeight="1">
      <c r="A319" s="340"/>
      <c r="B319" s="353" t="s">
        <v>1590</v>
      </c>
      <c r="C319" s="25" t="s">
        <v>20</v>
      </c>
      <c r="D319" s="36">
        <v>1</v>
      </c>
      <c r="E319" s="55" t="s">
        <v>1556</v>
      </c>
      <c r="F319" s="25" t="s">
        <v>721</v>
      </c>
      <c r="G319" s="25"/>
    </row>
    <row r="320" spans="1:7" ht="45" customHeight="1">
      <c r="A320" s="340"/>
      <c r="B320" s="354"/>
      <c r="C320" s="25" t="s">
        <v>28</v>
      </c>
      <c r="D320" s="36">
        <v>1</v>
      </c>
      <c r="E320" s="55" t="s">
        <v>1557</v>
      </c>
      <c r="F320" s="25" t="s">
        <v>721</v>
      </c>
      <c r="G320" s="25"/>
    </row>
    <row r="321" spans="1:7" ht="45" customHeight="1">
      <c r="A321" s="340"/>
      <c r="B321" s="354"/>
      <c r="C321" s="25" t="s">
        <v>712</v>
      </c>
      <c r="D321" s="36">
        <v>2</v>
      </c>
      <c r="E321" s="55" t="s">
        <v>1558</v>
      </c>
      <c r="F321" s="25" t="s">
        <v>722</v>
      </c>
      <c r="G321" s="25"/>
    </row>
    <row r="322" spans="1:7" ht="45" customHeight="1">
      <c r="A322" s="340"/>
      <c r="B322" s="354"/>
      <c r="C322" s="25" t="s">
        <v>28</v>
      </c>
      <c r="D322" s="36">
        <v>1</v>
      </c>
      <c r="E322" s="55" t="s">
        <v>1559</v>
      </c>
      <c r="F322" s="25" t="s">
        <v>721</v>
      </c>
      <c r="G322" s="25"/>
    </row>
    <row r="323" spans="1:7" ht="45" customHeight="1">
      <c r="A323" s="340"/>
      <c r="B323" s="354"/>
      <c r="C323" s="25" t="s">
        <v>49</v>
      </c>
      <c r="D323" s="36">
        <v>2</v>
      </c>
      <c r="E323" s="55" t="s">
        <v>1550</v>
      </c>
      <c r="F323" s="25" t="s">
        <v>723</v>
      </c>
      <c r="G323" s="25"/>
    </row>
    <row r="324" spans="1:7" ht="45" customHeight="1">
      <c r="A324" s="340"/>
      <c r="B324" s="354"/>
      <c r="C324" s="25" t="s">
        <v>52</v>
      </c>
      <c r="D324" s="36">
        <v>1</v>
      </c>
      <c r="E324" s="55" t="s">
        <v>1560</v>
      </c>
      <c r="F324" s="25" t="s">
        <v>721</v>
      </c>
      <c r="G324" s="25"/>
    </row>
    <row r="325" spans="1:7" ht="45" customHeight="1">
      <c r="A325" s="340"/>
      <c r="B325" s="354"/>
      <c r="C325" s="25" t="s">
        <v>28</v>
      </c>
      <c r="D325" s="36">
        <v>1</v>
      </c>
      <c r="E325" s="55" t="s">
        <v>1561</v>
      </c>
      <c r="F325" s="25" t="s">
        <v>721</v>
      </c>
      <c r="G325" s="25"/>
    </row>
    <row r="326" spans="1:7" ht="45" customHeight="1">
      <c r="A326" s="340"/>
      <c r="B326" s="354"/>
      <c r="C326" s="25" t="s">
        <v>49</v>
      </c>
      <c r="D326" s="36">
        <v>1</v>
      </c>
      <c r="E326" s="55" t="s">
        <v>1562</v>
      </c>
      <c r="F326" s="25" t="s">
        <v>721</v>
      </c>
      <c r="G326" s="25"/>
    </row>
    <row r="327" spans="1:7" ht="45" customHeight="1">
      <c r="A327" s="340"/>
      <c r="B327" s="354"/>
      <c r="C327" s="25" t="s">
        <v>28</v>
      </c>
      <c r="D327" s="36">
        <v>1</v>
      </c>
      <c r="E327" s="55" t="s">
        <v>1563</v>
      </c>
      <c r="F327" s="25" t="s">
        <v>721</v>
      </c>
      <c r="G327" s="25"/>
    </row>
    <row r="328" spans="1:7" ht="45" customHeight="1">
      <c r="A328" s="340"/>
      <c r="B328" s="354"/>
      <c r="C328" s="25" t="s">
        <v>52</v>
      </c>
      <c r="D328" s="36">
        <v>2</v>
      </c>
      <c r="E328" s="55" t="s">
        <v>1563</v>
      </c>
      <c r="F328" s="25" t="s">
        <v>721</v>
      </c>
      <c r="G328" s="25"/>
    </row>
    <row r="329" spans="1:7" ht="45" customHeight="1">
      <c r="A329" s="340"/>
      <c r="B329" s="356"/>
      <c r="C329" s="25" t="s">
        <v>49</v>
      </c>
      <c r="D329" s="36">
        <v>1</v>
      </c>
      <c r="E329" s="55" t="s">
        <v>1564</v>
      </c>
      <c r="F329" s="25" t="s">
        <v>721</v>
      </c>
      <c r="G329" s="25"/>
    </row>
    <row r="330" spans="1:7" ht="45" customHeight="1">
      <c r="A330" s="340" t="s">
        <v>1589</v>
      </c>
      <c r="B330" s="353" t="s">
        <v>1590</v>
      </c>
      <c r="C330" s="25" t="s">
        <v>20</v>
      </c>
      <c r="D330" s="36">
        <v>1</v>
      </c>
      <c r="E330" s="55" t="s">
        <v>1565</v>
      </c>
      <c r="F330" s="25" t="s">
        <v>724</v>
      </c>
      <c r="G330" s="25"/>
    </row>
    <row r="331" spans="1:7" ht="45" customHeight="1">
      <c r="A331" s="340"/>
      <c r="B331" s="354"/>
      <c r="C331" s="25" t="s">
        <v>52</v>
      </c>
      <c r="D331" s="36">
        <v>1</v>
      </c>
      <c r="E331" s="55" t="s">
        <v>1566</v>
      </c>
      <c r="F331" s="25" t="s">
        <v>721</v>
      </c>
      <c r="G331" s="25"/>
    </row>
    <row r="332" spans="1:7" ht="45" customHeight="1">
      <c r="A332" s="339"/>
      <c r="B332" s="355"/>
      <c r="C332" s="25" t="s">
        <v>52</v>
      </c>
      <c r="D332" s="36">
        <v>1</v>
      </c>
      <c r="E332" s="55" t="s">
        <v>1567</v>
      </c>
      <c r="F332" s="25" t="s">
        <v>721</v>
      </c>
      <c r="G332" s="25"/>
    </row>
    <row r="333" spans="1:7" ht="45" customHeight="1">
      <c r="A333" s="364" t="s">
        <v>750</v>
      </c>
      <c r="B333" s="195" t="s">
        <v>504</v>
      </c>
      <c r="C333" s="38" t="s">
        <v>66</v>
      </c>
      <c r="D333" s="37">
        <v>21</v>
      </c>
      <c r="E333" s="10" t="s">
        <v>1568</v>
      </c>
      <c r="F333" s="7" t="s">
        <v>1297</v>
      </c>
      <c r="G333" s="8"/>
    </row>
    <row r="334" spans="1:7" ht="45" customHeight="1">
      <c r="A334" s="364"/>
      <c r="B334" s="10" t="s">
        <v>751</v>
      </c>
      <c r="C334" s="38" t="s">
        <v>30</v>
      </c>
      <c r="D334" s="37">
        <v>5</v>
      </c>
      <c r="E334" s="10" t="s">
        <v>752</v>
      </c>
      <c r="F334" s="7" t="s">
        <v>753</v>
      </c>
      <c r="G334" s="8"/>
    </row>
    <row r="335" spans="1:7" ht="45" customHeight="1">
      <c r="A335" s="364"/>
      <c r="B335" s="10" t="s">
        <v>754</v>
      </c>
      <c r="C335" s="38" t="s">
        <v>191</v>
      </c>
      <c r="D335" s="37">
        <v>31</v>
      </c>
      <c r="E335" s="10" t="s">
        <v>1569</v>
      </c>
      <c r="F335" s="7" t="s">
        <v>1298</v>
      </c>
      <c r="G335" s="8"/>
    </row>
    <row r="336" spans="1:7" ht="45" customHeight="1">
      <c r="A336" s="364"/>
      <c r="B336" s="10" t="s">
        <v>755</v>
      </c>
      <c r="C336" s="38" t="s">
        <v>49</v>
      </c>
      <c r="D336" s="37">
        <v>1</v>
      </c>
      <c r="E336" s="10" t="s">
        <v>1570</v>
      </c>
      <c r="F336" s="7" t="s">
        <v>756</v>
      </c>
      <c r="G336" s="8"/>
    </row>
    <row r="337" spans="1:7" ht="166.5" customHeight="1">
      <c r="A337" s="347" t="s">
        <v>776</v>
      </c>
      <c r="B337" s="350" t="s">
        <v>560</v>
      </c>
      <c r="C337" s="38" t="s">
        <v>20</v>
      </c>
      <c r="D337" s="37">
        <v>12</v>
      </c>
      <c r="E337" s="10" t="s">
        <v>1571</v>
      </c>
      <c r="F337" s="7" t="s">
        <v>1299</v>
      </c>
      <c r="G337" s="8"/>
    </row>
    <row r="338" spans="1:7" ht="166.5" customHeight="1">
      <c r="A338" s="348"/>
      <c r="B338" s="345"/>
      <c r="C338" s="38" t="s">
        <v>20</v>
      </c>
      <c r="D338" s="37">
        <v>8</v>
      </c>
      <c r="E338" s="10" t="s">
        <v>1572</v>
      </c>
      <c r="F338" s="7" t="s">
        <v>1300</v>
      </c>
      <c r="G338" s="271" t="s">
        <v>1573</v>
      </c>
    </row>
    <row r="339" spans="1:7" ht="166.5" customHeight="1">
      <c r="A339" s="348"/>
      <c r="B339" s="345"/>
      <c r="C339" s="38" t="s">
        <v>92</v>
      </c>
      <c r="D339" s="37">
        <v>8</v>
      </c>
      <c r="E339" s="10" t="s">
        <v>1574</v>
      </c>
      <c r="F339" s="7" t="s">
        <v>1301</v>
      </c>
      <c r="G339" s="271" t="s">
        <v>1573</v>
      </c>
    </row>
    <row r="340" spans="1:7" ht="166.5" customHeight="1">
      <c r="A340" s="349"/>
      <c r="B340" s="346"/>
      <c r="C340" s="38" t="s">
        <v>20</v>
      </c>
      <c r="D340" s="37">
        <v>20</v>
      </c>
      <c r="E340" s="10" t="s">
        <v>1575</v>
      </c>
      <c r="F340" s="7" t="s">
        <v>1302</v>
      </c>
      <c r="G340" s="271" t="s">
        <v>1573</v>
      </c>
    </row>
    <row r="341" spans="1:7" ht="54" customHeight="1">
      <c r="A341" s="364" t="s">
        <v>784</v>
      </c>
      <c r="B341" s="365" t="s">
        <v>785</v>
      </c>
      <c r="C341" s="38" t="s">
        <v>786</v>
      </c>
      <c r="D341" s="37">
        <v>2</v>
      </c>
      <c r="E341" s="10" t="s">
        <v>1576</v>
      </c>
      <c r="F341" s="7" t="s">
        <v>1303</v>
      </c>
      <c r="G341" s="8"/>
    </row>
    <row r="342" spans="1:7" ht="54" customHeight="1">
      <c r="A342" s="364"/>
      <c r="B342" s="365"/>
      <c r="C342" s="38" t="s">
        <v>786</v>
      </c>
      <c r="D342" s="37">
        <v>4</v>
      </c>
      <c r="E342" s="10" t="s">
        <v>1577</v>
      </c>
      <c r="F342" s="7" t="s">
        <v>1304</v>
      </c>
      <c r="G342" s="8"/>
    </row>
    <row r="343" spans="1:7" ht="54" customHeight="1">
      <c r="A343" s="364"/>
      <c r="B343" s="365"/>
      <c r="C343" s="38" t="s">
        <v>786</v>
      </c>
      <c r="D343" s="37">
        <v>11</v>
      </c>
      <c r="E343" s="10" t="s">
        <v>1578</v>
      </c>
      <c r="F343" s="7" t="s">
        <v>787</v>
      </c>
      <c r="G343" s="8"/>
    </row>
    <row r="344" spans="1:7" ht="54" customHeight="1">
      <c r="A344" s="364"/>
      <c r="B344" s="10" t="s">
        <v>788</v>
      </c>
      <c r="C344" s="38" t="s">
        <v>786</v>
      </c>
      <c r="D344" s="37">
        <v>30</v>
      </c>
      <c r="E344" s="10" t="s">
        <v>1579</v>
      </c>
      <c r="F344" s="38" t="s">
        <v>789</v>
      </c>
      <c r="G344" s="8"/>
    </row>
    <row r="345" spans="1:7" ht="54" customHeight="1">
      <c r="A345" s="37" t="s">
        <v>794</v>
      </c>
      <c r="B345" s="10" t="s">
        <v>795</v>
      </c>
      <c r="C345" s="38" t="s">
        <v>106</v>
      </c>
      <c r="D345" s="37">
        <v>8</v>
      </c>
      <c r="E345" s="10" t="s">
        <v>1580</v>
      </c>
      <c r="F345" s="38" t="s">
        <v>796</v>
      </c>
      <c r="G345" s="8"/>
    </row>
    <row r="346" spans="1:7" ht="54" customHeight="1">
      <c r="A346" s="387" t="s">
        <v>1591</v>
      </c>
      <c r="B346" s="391" t="s">
        <v>1581</v>
      </c>
      <c r="C346" s="61" t="s">
        <v>840</v>
      </c>
      <c r="D346" s="60">
        <v>2</v>
      </c>
      <c r="E346" s="383" t="s">
        <v>1582</v>
      </c>
      <c r="F346" s="383" t="s">
        <v>1240</v>
      </c>
      <c r="G346" s="8"/>
    </row>
    <row r="347" spans="1:7" ht="54" customHeight="1">
      <c r="A347" s="388"/>
      <c r="B347" s="391"/>
      <c r="C347" s="61" t="s">
        <v>43</v>
      </c>
      <c r="D347" s="60">
        <v>1</v>
      </c>
      <c r="E347" s="383"/>
      <c r="F347" s="383"/>
      <c r="G347" s="8"/>
    </row>
    <row r="348" spans="1:7" ht="54" customHeight="1">
      <c r="A348" s="387" t="s">
        <v>1592</v>
      </c>
      <c r="B348" s="272" t="s">
        <v>841</v>
      </c>
      <c r="C348" s="61" t="s">
        <v>842</v>
      </c>
      <c r="D348" s="60">
        <v>19</v>
      </c>
      <c r="E348" s="61" t="s">
        <v>1583</v>
      </c>
      <c r="F348" s="61" t="s">
        <v>843</v>
      </c>
      <c r="G348" s="8"/>
    </row>
    <row r="349" spans="1:7" ht="54" customHeight="1">
      <c r="A349" s="389"/>
      <c r="B349" s="272" t="s">
        <v>844</v>
      </c>
      <c r="C349" s="61" t="s">
        <v>845</v>
      </c>
      <c r="D349" s="60">
        <v>3</v>
      </c>
      <c r="E349" s="61" t="s">
        <v>1584</v>
      </c>
      <c r="F349" s="61" t="s">
        <v>846</v>
      </c>
      <c r="G349" s="8"/>
    </row>
    <row r="350" spans="1:7" ht="54" customHeight="1">
      <c r="A350" s="389"/>
      <c r="B350" s="272" t="s">
        <v>534</v>
      </c>
      <c r="C350" s="61" t="s">
        <v>840</v>
      </c>
      <c r="D350" s="60">
        <v>1</v>
      </c>
      <c r="E350" s="61" t="s">
        <v>1585</v>
      </c>
      <c r="F350" s="61" t="s">
        <v>847</v>
      </c>
      <c r="G350" s="8"/>
    </row>
    <row r="351" spans="1:7" ht="54" customHeight="1">
      <c r="A351" s="388"/>
      <c r="B351" s="272" t="s">
        <v>1586</v>
      </c>
      <c r="C351" s="61" t="s">
        <v>845</v>
      </c>
      <c r="D351" s="60">
        <v>11</v>
      </c>
      <c r="E351" s="61" t="s">
        <v>1587</v>
      </c>
      <c r="F351" s="61" t="s">
        <v>848</v>
      </c>
      <c r="G351" s="8"/>
    </row>
  </sheetData>
  <sheetProtection selectLockedCells="1" selectUnlockedCells="1"/>
  <mergeCells count="84">
    <mergeCell ref="E346:E347"/>
    <mergeCell ref="B225:B229"/>
    <mergeCell ref="B337:B340"/>
    <mergeCell ref="B277:B284"/>
    <mergeCell ref="B240:B241"/>
    <mergeCell ref="A55:A69"/>
    <mergeCell ref="A346:A347"/>
    <mergeCell ref="A348:A351"/>
    <mergeCell ref="B214:B221"/>
    <mergeCell ref="B204:B213"/>
    <mergeCell ref="B346:B347"/>
    <mergeCell ref="B102:B111"/>
    <mergeCell ref="F346:F347"/>
    <mergeCell ref="B6:B7"/>
    <mergeCell ref="B177:B179"/>
    <mergeCell ref="B238:B239"/>
    <mergeCell ref="A168:A179"/>
    <mergeCell ref="F132:F139"/>
    <mergeCell ref="B79:B80"/>
    <mergeCell ref="B81:B83"/>
    <mergeCell ref="B55:B69"/>
    <mergeCell ref="B112:B115"/>
    <mergeCell ref="B117:B124"/>
    <mergeCell ref="F117:F124"/>
    <mergeCell ref="C125:C126"/>
    <mergeCell ref="C129:C130"/>
    <mergeCell ref="F125:F131"/>
    <mergeCell ref="F141:F148"/>
    <mergeCell ref="B168:B173"/>
    <mergeCell ref="B180:B198"/>
    <mergeCell ref="B199:B202"/>
    <mergeCell ref="B222:B224"/>
    <mergeCell ref="B174:B176"/>
    <mergeCell ref="B155:B158"/>
    <mergeCell ref="B159:B167"/>
    <mergeCell ref="A341:A344"/>
    <mergeCell ref="B341:B343"/>
    <mergeCell ref="B306:B307"/>
    <mergeCell ref="B312:B316"/>
    <mergeCell ref="E312:E316"/>
    <mergeCell ref="A306:A329"/>
    <mergeCell ref="A330:A332"/>
    <mergeCell ref="A337:A340"/>
    <mergeCell ref="G312:G316"/>
    <mergeCell ref="A150:A167"/>
    <mergeCell ref="B247:B254"/>
    <mergeCell ref="B259:B261"/>
    <mergeCell ref="B265:B266"/>
    <mergeCell ref="A333:A336"/>
    <mergeCell ref="A243:A244"/>
    <mergeCell ref="B230:B237"/>
    <mergeCell ref="B150:B154"/>
    <mergeCell ref="A180:A213"/>
    <mergeCell ref="A214:A237"/>
    <mergeCell ref="A112:A116"/>
    <mergeCell ref="B9:B21"/>
    <mergeCell ref="A4:A21"/>
    <mergeCell ref="A22:A38"/>
    <mergeCell ref="B22:B38"/>
    <mergeCell ref="A39:A54"/>
    <mergeCell ref="B141:B148"/>
    <mergeCell ref="B70:B78"/>
    <mergeCell ref="F312:F316"/>
    <mergeCell ref="B271:B276"/>
    <mergeCell ref="A238:A242"/>
    <mergeCell ref="B330:B332"/>
    <mergeCell ref="B319:B329"/>
    <mergeCell ref="B267:B270"/>
    <mergeCell ref="A117:A131"/>
    <mergeCell ref="B125:B131"/>
    <mergeCell ref="B132:B139"/>
    <mergeCell ref="A132:A148"/>
    <mergeCell ref="B39:B54"/>
    <mergeCell ref="A70:A85"/>
    <mergeCell ref="A86:A101"/>
    <mergeCell ref="B84:B85"/>
    <mergeCell ref="B86:B101"/>
    <mergeCell ref="A102:A111"/>
    <mergeCell ref="A288:A290"/>
    <mergeCell ref="A304:A305"/>
    <mergeCell ref="A291:A303"/>
    <mergeCell ref="A245:A262"/>
    <mergeCell ref="A263:A284"/>
    <mergeCell ref="A285:A287"/>
  </mergeCells>
  <dataValidations count="1">
    <dataValidation allowBlank="1" showErrorMessage="1" sqref="F52 F54 F56:F57 F63:F65 F67:F68 F70:F78 E73:F78">
      <formula1>0</formula1>
      <formula2>0</formula2>
    </dataValidation>
  </dataValidations>
  <printOptions/>
  <pageMargins left="0.7" right="0.7" top="0.75" bottom="0.75" header="0.3" footer="0.3"/>
  <pageSetup fitToHeight="0" fitToWidth="1" horizontalDpi="600" verticalDpi="600" orientation="portrait" paperSize="9" scale="58" r:id="rId1"/>
  <rowBreaks count="4" manualBreakCount="4">
    <brk id="38" max="255" man="1"/>
    <brk id="116" max="255" man="1"/>
    <brk id="131" max="255" man="1"/>
    <brk id="26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311"/>
  <sheetViews>
    <sheetView view="pageBreakPreview" zoomScale="60" zoomScalePageLayoutView="0" workbookViewId="0" topLeftCell="A217">
      <selection activeCell="D224" sqref="D224"/>
    </sheetView>
  </sheetViews>
  <sheetFormatPr defaultColWidth="9.00390625" defaultRowHeight="13.5"/>
  <cols>
    <col min="1" max="1" width="23.25390625" style="4" customWidth="1"/>
    <col min="2" max="2" width="20.00390625" style="4" customWidth="1"/>
    <col min="3" max="3" width="15.50390625" style="4" customWidth="1"/>
    <col min="4" max="4" width="17.00390625" style="4" customWidth="1"/>
    <col min="5" max="5" width="48.00390625" style="4" customWidth="1"/>
    <col min="6" max="6" width="8.125" style="4" customWidth="1"/>
    <col min="7" max="8" width="8.125" style="5" customWidth="1"/>
    <col min="9" max="16384" width="9.00390625" style="5" customWidth="1"/>
  </cols>
  <sheetData>
    <row r="1" ht="13.5">
      <c r="A1" s="4" t="s">
        <v>0</v>
      </c>
    </row>
    <row r="2" spans="1:3" ht="23.25" customHeight="1">
      <c r="A2" s="12" t="s">
        <v>1593</v>
      </c>
      <c r="B2" s="12"/>
      <c r="C2" s="12"/>
    </row>
    <row r="3" spans="1:5" ht="16.5" customHeight="1">
      <c r="A3" s="329" t="s">
        <v>4</v>
      </c>
      <c r="B3" s="58" t="s">
        <v>134</v>
      </c>
      <c r="C3" s="274" t="s">
        <v>6</v>
      </c>
      <c r="D3" s="274" t="s">
        <v>135</v>
      </c>
      <c r="E3" s="58" t="s">
        <v>136</v>
      </c>
    </row>
    <row r="4" spans="1:6" ht="78" customHeight="1">
      <c r="A4" s="396" t="s">
        <v>137</v>
      </c>
      <c r="B4" s="309" t="s">
        <v>138</v>
      </c>
      <c r="C4" s="23" t="s">
        <v>106</v>
      </c>
      <c r="D4" s="201" t="s">
        <v>139</v>
      </c>
      <c r="E4" s="23" t="s">
        <v>140</v>
      </c>
      <c r="F4" s="5"/>
    </row>
    <row r="5" spans="1:6" ht="81" customHeight="1">
      <c r="A5" s="396"/>
      <c r="B5" s="309" t="s">
        <v>141</v>
      </c>
      <c r="C5" s="23" t="s">
        <v>12</v>
      </c>
      <c r="D5" s="201" t="s">
        <v>142</v>
      </c>
      <c r="E5" s="23" t="s">
        <v>143</v>
      </c>
      <c r="F5" s="5"/>
    </row>
    <row r="6" spans="1:6" ht="78" customHeight="1">
      <c r="A6" s="396"/>
      <c r="B6" s="309" t="s">
        <v>144</v>
      </c>
      <c r="C6" s="23" t="s">
        <v>30</v>
      </c>
      <c r="D6" s="201" t="s">
        <v>145</v>
      </c>
      <c r="E6" s="23" t="s">
        <v>146</v>
      </c>
      <c r="F6" s="5"/>
    </row>
    <row r="7" spans="1:6" ht="78" customHeight="1">
      <c r="A7" s="396"/>
      <c r="B7" s="309" t="s">
        <v>147</v>
      </c>
      <c r="C7" s="23" t="s">
        <v>30</v>
      </c>
      <c r="D7" s="201" t="s">
        <v>148</v>
      </c>
      <c r="E7" s="23" t="s">
        <v>149</v>
      </c>
      <c r="F7" s="5"/>
    </row>
    <row r="8" spans="1:6" ht="78" customHeight="1">
      <c r="A8" s="396"/>
      <c r="B8" s="309" t="s">
        <v>1594</v>
      </c>
      <c r="C8" s="23" t="s">
        <v>30</v>
      </c>
      <c r="D8" s="201" t="s">
        <v>150</v>
      </c>
      <c r="E8" s="23" t="s">
        <v>149</v>
      </c>
      <c r="F8" s="5"/>
    </row>
    <row r="9" spans="1:6" ht="78" customHeight="1">
      <c r="A9" s="396"/>
      <c r="B9" s="309" t="s">
        <v>151</v>
      </c>
      <c r="C9" s="23" t="s">
        <v>152</v>
      </c>
      <c r="D9" s="201" t="s">
        <v>153</v>
      </c>
      <c r="E9" s="23" t="s">
        <v>149</v>
      </c>
      <c r="F9" s="5"/>
    </row>
    <row r="10" spans="1:6" ht="78" customHeight="1">
      <c r="A10" s="396"/>
      <c r="B10" s="309" t="s">
        <v>154</v>
      </c>
      <c r="C10" s="23" t="s">
        <v>47</v>
      </c>
      <c r="D10" s="201" t="s">
        <v>155</v>
      </c>
      <c r="E10" s="23" t="s">
        <v>156</v>
      </c>
      <c r="F10" s="5"/>
    </row>
    <row r="11" spans="1:6" ht="78" customHeight="1">
      <c r="A11" s="396"/>
      <c r="B11" s="309" t="s">
        <v>157</v>
      </c>
      <c r="C11" s="23" t="s">
        <v>52</v>
      </c>
      <c r="D11" s="201" t="s">
        <v>158</v>
      </c>
      <c r="E11" s="23" t="s">
        <v>149</v>
      </c>
      <c r="F11" s="5"/>
    </row>
    <row r="12" spans="1:6" ht="78" customHeight="1">
      <c r="A12" s="396"/>
      <c r="B12" s="309" t="s">
        <v>159</v>
      </c>
      <c r="C12" s="23" t="s">
        <v>28</v>
      </c>
      <c r="D12" s="201" t="s">
        <v>160</v>
      </c>
      <c r="E12" s="23" t="s">
        <v>149</v>
      </c>
      <c r="F12" s="5"/>
    </row>
    <row r="13" spans="1:6" ht="78" customHeight="1">
      <c r="A13" s="396"/>
      <c r="B13" s="309" t="s">
        <v>161</v>
      </c>
      <c r="C13" s="23" t="s">
        <v>30</v>
      </c>
      <c r="D13" s="202">
        <v>38494</v>
      </c>
      <c r="E13" s="23" t="s">
        <v>146</v>
      </c>
      <c r="F13" s="5"/>
    </row>
    <row r="14" spans="1:6" ht="78" customHeight="1">
      <c r="A14" s="396"/>
      <c r="B14" s="309" t="s">
        <v>162</v>
      </c>
      <c r="C14" s="23" t="s">
        <v>163</v>
      </c>
      <c r="D14" s="202" t="s">
        <v>164</v>
      </c>
      <c r="E14" s="23" t="s">
        <v>165</v>
      </c>
      <c r="F14" s="5"/>
    </row>
    <row r="15" spans="1:6" ht="78" customHeight="1">
      <c r="A15" s="396"/>
      <c r="B15" s="309" t="s">
        <v>166</v>
      </c>
      <c r="C15" s="23" t="s">
        <v>37</v>
      </c>
      <c r="D15" s="202">
        <v>38558</v>
      </c>
      <c r="E15" s="23" t="s">
        <v>167</v>
      </c>
      <c r="F15" s="5"/>
    </row>
    <row r="16" spans="1:6" ht="78" customHeight="1">
      <c r="A16" s="396"/>
      <c r="B16" s="309" t="s">
        <v>168</v>
      </c>
      <c r="C16" s="23" t="s">
        <v>169</v>
      </c>
      <c r="D16" s="202">
        <v>38798</v>
      </c>
      <c r="E16" s="23" t="s">
        <v>170</v>
      </c>
      <c r="F16" s="5"/>
    </row>
    <row r="17" spans="1:5" s="5" customFormat="1" ht="78" customHeight="1">
      <c r="A17" s="396"/>
      <c r="B17" s="309" t="s">
        <v>171</v>
      </c>
      <c r="C17" s="23" t="s">
        <v>52</v>
      </c>
      <c r="D17" s="202">
        <v>38800</v>
      </c>
      <c r="E17" s="23" t="s">
        <v>172</v>
      </c>
    </row>
    <row r="18" spans="1:5" s="5" customFormat="1" ht="73.5" customHeight="1">
      <c r="A18" s="396" t="s">
        <v>137</v>
      </c>
      <c r="B18" s="309" t="s">
        <v>173</v>
      </c>
      <c r="C18" s="23" t="s">
        <v>30</v>
      </c>
      <c r="D18" s="202">
        <v>38910</v>
      </c>
      <c r="E18" s="23" t="s">
        <v>146</v>
      </c>
    </row>
    <row r="19" spans="1:5" s="5" customFormat="1" ht="73.5" customHeight="1">
      <c r="A19" s="396"/>
      <c r="B19" s="309" t="s">
        <v>174</v>
      </c>
      <c r="C19" s="23" t="s">
        <v>30</v>
      </c>
      <c r="D19" s="202">
        <v>39112</v>
      </c>
      <c r="E19" s="23" t="s">
        <v>146</v>
      </c>
    </row>
    <row r="20" spans="1:5" s="5" customFormat="1" ht="73.5" customHeight="1">
      <c r="A20" s="396"/>
      <c r="B20" s="309" t="s">
        <v>175</v>
      </c>
      <c r="C20" s="23" t="s">
        <v>176</v>
      </c>
      <c r="D20" s="202">
        <v>39147</v>
      </c>
      <c r="E20" s="23" t="s">
        <v>170</v>
      </c>
    </row>
    <row r="21" spans="1:5" s="5" customFormat="1" ht="73.5" customHeight="1">
      <c r="A21" s="396"/>
      <c r="B21" s="309" t="s">
        <v>177</v>
      </c>
      <c r="C21" s="23" t="s">
        <v>46</v>
      </c>
      <c r="D21" s="202">
        <v>39336</v>
      </c>
      <c r="E21" s="23" t="s">
        <v>178</v>
      </c>
    </row>
    <row r="22" spans="1:5" s="5" customFormat="1" ht="73.5" customHeight="1">
      <c r="A22" s="396"/>
      <c r="B22" s="309" t="s">
        <v>179</v>
      </c>
      <c r="C22" s="23" t="s">
        <v>30</v>
      </c>
      <c r="D22" s="202">
        <v>39351</v>
      </c>
      <c r="E22" s="23" t="s">
        <v>149</v>
      </c>
    </row>
    <row r="23" spans="1:5" s="5" customFormat="1" ht="73.5" customHeight="1">
      <c r="A23" s="396"/>
      <c r="B23" s="309" t="s">
        <v>180</v>
      </c>
      <c r="C23" s="23" t="s">
        <v>28</v>
      </c>
      <c r="D23" s="202">
        <v>39373</v>
      </c>
      <c r="E23" s="23" t="s">
        <v>181</v>
      </c>
    </row>
    <row r="24" spans="1:5" s="5" customFormat="1" ht="73.5" customHeight="1">
      <c r="A24" s="396"/>
      <c r="B24" s="309" t="s">
        <v>182</v>
      </c>
      <c r="C24" s="23" t="s">
        <v>183</v>
      </c>
      <c r="D24" s="202">
        <v>39532</v>
      </c>
      <c r="E24" s="23" t="s">
        <v>167</v>
      </c>
    </row>
    <row r="25" spans="1:5" s="5" customFormat="1" ht="73.5" customHeight="1">
      <c r="A25" s="396"/>
      <c r="B25" s="309" t="s">
        <v>184</v>
      </c>
      <c r="C25" s="23" t="s">
        <v>30</v>
      </c>
      <c r="D25" s="202">
        <v>39645</v>
      </c>
      <c r="E25" s="23" t="s">
        <v>146</v>
      </c>
    </row>
    <row r="26" spans="1:5" s="5" customFormat="1" ht="73.5" customHeight="1">
      <c r="A26" s="396"/>
      <c r="B26" s="309" t="s">
        <v>185</v>
      </c>
      <c r="C26" s="23" t="s">
        <v>109</v>
      </c>
      <c r="D26" s="202">
        <v>39710</v>
      </c>
      <c r="E26" s="23" t="s">
        <v>172</v>
      </c>
    </row>
    <row r="27" spans="1:5" s="5" customFormat="1" ht="73.5" customHeight="1">
      <c r="A27" s="396"/>
      <c r="B27" s="309" t="s">
        <v>186</v>
      </c>
      <c r="C27" s="23" t="s">
        <v>28</v>
      </c>
      <c r="D27" s="202">
        <v>39748</v>
      </c>
      <c r="E27" s="23" t="s">
        <v>167</v>
      </c>
    </row>
    <row r="28" spans="1:5" s="5" customFormat="1" ht="73.5" customHeight="1">
      <c r="A28" s="396"/>
      <c r="B28" s="309" t="s">
        <v>187</v>
      </c>
      <c r="C28" s="23" t="s">
        <v>188</v>
      </c>
      <c r="D28" s="202">
        <v>39840</v>
      </c>
      <c r="E28" s="23" t="s">
        <v>189</v>
      </c>
    </row>
    <row r="29" spans="1:5" s="5" customFormat="1" ht="73.5" customHeight="1">
      <c r="A29" s="396"/>
      <c r="B29" s="309" t="s">
        <v>190</v>
      </c>
      <c r="C29" s="23" t="s">
        <v>191</v>
      </c>
      <c r="D29" s="202">
        <v>39860</v>
      </c>
      <c r="E29" s="23" t="s">
        <v>192</v>
      </c>
    </row>
    <row r="30" spans="1:5" s="5" customFormat="1" ht="73.5" customHeight="1">
      <c r="A30" s="396"/>
      <c r="B30" s="309" t="s">
        <v>193</v>
      </c>
      <c r="C30" s="23" t="s">
        <v>194</v>
      </c>
      <c r="D30" s="202">
        <v>39864</v>
      </c>
      <c r="E30" s="23" t="s">
        <v>189</v>
      </c>
    </row>
    <row r="31" spans="1:5" s="5" customFormat="1" ht="73.5" customHeight="1">
      <c r="A31" s="396"/>
      <c r="B31" s="309" t="s">
        <v>195</v>
      </c>
      <c r="C31" s="23" t="s">
        <v>12</v>
      </c>
      <c r="D31" s="202">
        <v>39888</v>
      </c>
      <c r="E31" s="23" t="s">
        <v>167</v>
      </c>
    </row>
    <row r="32" spans="1:5" s="5" customFormat="1" ht="73.5" customHeight="1">
      <c r="A32" s="396"/>
      <c r="B32" s="309" t="s">
        <v>196</v>
      </c>
      <c r="C32" s="23" t="s">
        <v>30</v>
      </c>
      <c r="D32" s="202">
        <v>39897</v>
      </c>
      <c r="E32" s="23" t="s">
        <v>149</v>
      </c>
    </row>
    <row r="33" spans="1:5" s="5" customFormat="1" ht="85.5" customHeight="1">
      <c r="A33" s="396" t="s">
        <v>137</v>
      </c>
      <c r="B33" s="309" t="s">
        <v>197</v>
      </c>
      <c r="C33" s="23" t="s">
        <v>30</v>
      </c>
      <c r="D33" s="202">
        <v>40023</v>
      </c>
      <c r="E33" s="23" t="s">
        <v>198</v>
      </c>
    </row>
    <row r="34" spans="1:5" s="5" customFormat="1" ht="85.5" customHeight="1">
      <c r="A34" s="396"/>
      <c r="B34" s="309" t="s">
        <v>199</v>
      </c>
      <c r="C34" s="23" t="s">
        <v>169</v>
      </c>
      <c r="D34" s="202">
        <v>40196</v>
      </c>
      <c r="E34" s="23" t="s">
        <v>198</v>
      </c>
    </row>
    <row r="35" spans="1:5" s="5" customFormat="1" ht="85.5" customHeight="1">
      <c r="A35" s="396"/>
      <c r="B35" s="309" t="s">
        <v>200</v>
      </c>
      <c r="C35" s="23" t="s">
        <v>20</v>
      </c>
      <c r="D35" s="202">
        <v>40325</v>
      </c>
      <c r="E35" s="23" t="s">
        <v>201</v>
      </c>
    </row>
    <row r="36" spans="1:5" s="5" customFormat="1" ht="85.5" customHeight="1">
      <c r="A36" s="396"/>
      <c r="B36" s="309" t="s">
        <v>202</v>
      </c>
      <c r="C36" s="23" t="s">
        <v>203</v>
      </c>
      <c r="D36" s="202">
        <v>40524</v>
      </c>
      <c r="E36" s="23" t="s">
        <v>204</v>
      </c>
    </row>
    <row r="37" spans="1:5" s="5" customFormat="1" ht="80.25" customHeight="1">
      <c r="A37" s="396"/>
      <c r="B37" s="309" t="s">
        <v>205</v>
      </c>
      <c r="C37" s="23" t="s">
        <v>20</v>
      </c>
      <c r="D37" s="202">
        <v>40605</v>
      </c>
      <c r="E37" s="23" t="s">
        <v>206</v>
      </c>
    </row>
    <row r="38" spans="1:5" s="5" customFormat="1" ht="80.25" customHeight="1">
      <c r="A38" s="396"/>
      <c r="B38" s="309" t="s">
        <v>207</v>
      </c>
      <c r="C38" s="23" t="s">
        <v>43</v>
      </c>
      <c r="D38" s="202">
        <v>41187</v>
      </c>
      <c r="E38" s="23" t="s">
        <v>206</v>
      </c>
    </row>
    <row r="39" spans="1:5" s="5" customFormat="1" ht="80.25" customHeight="1">
      <c r="A39" s="396"/>
      <c r="B39" s="309" t="s">
        <v>208</v>
      </c>
      <c r="C39" s="23" t="s">
        <v>52</v>
      </c>
      <c r="D39" s="202">
        <v>41295</v>
      </c>
      <c r="E39" s="23" t="s">
        <v>206</v>
      </c>
    </row>
    <row r="40" spans="1:5" s="5" customFormat="1" ht="61.5" customHeight="1">
      <c r="A40" s="396"/>
      <c r="B40" s="309" t="s">
        <v>209</v>
      </c>
      <c r="C40" s="23" t="s">
        <v>20</v>
      </c>
      <c r="D40" s="202">
        <v>41467</v>
      </c>
      <c r="E40" s="23" t="s">
        <v>210</v>
      </c>
    </row>
    <row r="41" spans="1:5" s="5" customFormat="1" ht="61.5" customHeight="1">
      <c r="A41" s="396"/>
      <c r="B41" s="309" t="s">
        <v>211</v>
      </c>
      <c r="C41" s="23" t="s">
        <v>47</v>
      </c>
      <c r="D41" s="202">
        <v>41835</v>
      </c>
      <c r="E41" s="23" t="s">
        <v>212</v>
      </c>
    </row>
    <row r="42" spans="1:5" s="5" customFormat="1" ht="72" customHeight="1">
      <c r="A42" s="396"/>
      <c r="B42" s="309" t="s">
        <v>213</v>
      </c>
      <c r="C42" s="23" t="s">
        <v>214</v>
      </c>
      <c r="D42" s="202">
        <v>42083</v>
      </c>
      <c r="E42" s="23" t="s">
        <v>206</v>
      </c>
    </row>
    <row r="43" spans="1:5" s="5" customFormat="1" ht="72" customHeight="1">
      <c r="A43" s="396"/>
      <c r="B43" s="309" t="s">
        <v>215</v>
      </c>
      <c r="C43" s="23" t="s">
        <v>216</v>
      </c>
      <c r="D43" s="202">
        <v>42306</v>
      </c>
      <c r="E43" s="23" t="s">
        <v>189</v>
      </c>
    </row>
    <row r="44" spans="1:5" s="5" customFormat="1" ht="61.5" customHeight="1">
      <c r="A44" s="396"/>
      <c r="B44" s="309" t="s">
        <v>217</v>
      </c>
      <c r="C44" s="23" t="s">
        <v>28</v>
      </c>
      <c r="D44" s="202" t="s">
        <v>218</v>
      </c>
      <c r="E44" s="23" t="s">
        <v>219</v>
      </c>
    </row>
    <row r="45" spans="1:5" s="5" customFormat="1" ht="61.5" customHeight="1">
      <c r="A45" s="396"/>
      <c r="B45" s="309" t="s">
        <v>220</v>
      </c>
      <c r="C45" s="23" t="s">
        <v>221</v>
      </c>
      <c r="D45" s="202">
        <v>43398</v>
      </c>
      <c r="E45" s="23" t="s">
        <v>219</v>
      </c>
    </row>
    <row r="46" spans="1:5" s="5" customFormat="1" ht="107.25" customHeight="1">
      <c r="A46" s="330" t="s">
        <v>222</v>
      </c>
      <c r="B46" s="309" t="s">
        <v>223</v>
      </c>
      <c r="C46" s="23" t="s">
        <v>20</v>
      </c>
      <c r="D46" s="202" t="s">
        <v>224</v>
      </c>
      <c r="E46" s="23" t="s">
        <v>225</v>
      </c>
    </row>
    <row r="47" spans="1:5" s="5" customFormat="1" ht="80.25" customHeight="1">
      <c r="A47" s="396" t="s">
        <v>222</v>
      </c>
      <c r="B47" s="309" t="s">
        <v>226</v>
      </c>
      <c r="C47" s="23" t="s">
        <v>221</v>
      </c>
      <c r="D47" s="202">
        <v>42333</v>
      </c>
      <c r="E47" s="23" t="s">
        <v>227</v>
      </c>
    </row>
    <row r="48" spans="1:5" s="5" customFormat="1" ht="80.25" customHeight="1">
      <c r="A48" s="396"/>
      <c r="B48" s="309" t="s">
        <v>228</v>
      </c>
      <c r="C48" s="23" t="s">
        <v>20</v>
      </c>
      <c r="D48" s="202">
        <v>42354</v>
      </c>
      <c r="E48" s="23" t="s">
        <v>229</v>
      </c>
    </row>
    <row r="49" spans="1:5" s="5" customFormat="1" ht="80.25" customHeight="1">
      <c r="A49" s="396"/>
      <c r="B49" s="309" t="s">
        <v>230</v>
      </c>
      <c r="C49" s="23" t="s">
        <v>28</v>
      </c>
      <c r="D49" s="202">
        <v>42458</v>
      </c>
      <c r="E49" s="23" t="s">
        <v>229</v>
      </c>
    </row>
    <row r="50" spans="1:5" s="5" customFormat="1" ht="80.25" customHeight="1">
      <c r="A50" s="396"/>
      <c r="B50" s="309" t="s">
        <v>231</v>
      </c>
      <c r="C50" s="23" t="s">
        <v>49</v>
      </c>
      <c r="D50" s="202">
        <v>42774</v>
      </c>
      <c r="E50" s="23" t="s">
        <v>229</v>
      </c>
    </row>
    <row r="51" spans="1:5" s="5" customFormat="1" ht="80.25" customHeight="1">
      <c r="A51" s="396"/>
      <c r="B51" s="309" t="s">
        <v>232</v>
      </c>
      <c r="C51" s="23" t="s">
        <v>30</v>
      </c>
      <c r="D51" s="202">
        <v>42865</v>
      </c>
      <c r="E51" s="23" t="s">
        <v>229</v>
      </c>
    </row>
    <row r="52" spans="1:5" s="5" customFormat="1" ht="80.25" customHeight="1">
      <c r="A52" s="396"/>
      <c r="B52" s="309" t="s">
        <v>233</v>
      </c>
      <c r="C52" s="23" t="s">
        <v>20</v>
      </c>
      <c r="D52" s="202">
        <v>43216</v>
      </c>
      <c r="E52" s="23" t="s">
        <v>229</v>
      </c>
    </row>
    <row r="53" spans="1:5" s="5" customFormat="1" ht="80.25" customHeight="1">
      <c r="A53" s="396"/>
      <c r="B53" s="309" t="s">
        <v>234</v>
      </c>
      <c r="C53" s="23" t="s">
        <v>20</v>
      </c>
      <c r="D53" s="202">
        <v>43514</v>
      </c>
      <c r="E53" s="23" t="s">
        <v>229</v>
      </c>
    </row>
    <row r="54" spans="1:5" s="5" customFormat="1" ht="72" customHeight="1">
      <c r="A54" s="397" t="s">
        <v>235</v>
      </c>
      <c r="B54" s="309" t="s">
        <v>236</v>
      </c>
      <c r="C54" s="23" t="s">
        <v>106</v>
      </c>
      <c r="D54" s="202">
        <v>37440</v>
      </c>
      <c r="E54" s="23" t="s">
        <v>237</v>
      </c>
    </row>
    <row r="55" spans="1:5" s="5" customFormat="1" ht="72" customHeight="1">
      <c r="A55" s="397"/>
      <c r="B55" s="309" t="s">
        <v>238</v>
      </c>
      <c r="C55" s="23" t="s">
        <v>239</v>
      </c>
      <c r="D55" s="202">
        <v>40254</v>
      </c>
      <c r="E55" s="23" t="s">
        <v>240</v>
      </c>
    </row>
    <row r="56" spans="1:5" s="5" customFormat="1" ht="72" customHeight="1">
      <c r="A56" s="397"/>
      <c r="B56" s="309" t="s">
        <v>241</v>
      </c>
      <c r="C56" s="23" t="s">
        <v>26</v>
      </c>
      <c r="D56" s="202">
        <v>40997</v>
      </c>
      <c r="E56" s="23" t="s">
        <v>242</v>
      </c>
    </row>
    <row r="57" spans="1:5" s="5" customFormat="1" ht="72" customHeight="1">
      <c r="A57" s="397"/>
      <c r="B57" s="309" t="s">
        <v>243</v>
      </c>
      <c r="C57" s="23" t="s">
        <v>244</v>
      </c>
      <c r="D57" s="202" t="s">
        <v>245</v>
      </c>
      <c r="E57" s="23" t="s">
        <v>246</v>
      </c>
    </row>
    <row r="58" spans="1:5" s="5" customFormat="1" ht="72" customHeight="1">
      <c r="A58" s="397"/>
      <c r="B58" s="310" t="s">
        <v>247</v>
      </c>
      <c r="C58" s="23" t="s">
        <v>52</v>
      </c>
      <c r="D58" s="202">
        <v>42366</v>
      </c>
      <c r="E58" s="23" t="s">
        <v>248</v>
      </c>
    </row>
    <row r="59" spans="1:5" s="5" customFormat="1" ht="81.75" customHeight="1">
      <c r="A59" s="396" t="s">
        <v>249</v>
      </c>
      <c r="B59" s="309" t="s">
        <v>250</v>
      </c>
      <c r="C59" s="23" t="s">
        <v>20</v>
      </c>
      <c r="D59" s="202">
        <v>35339</v>
      </c>
      <c r="E59" s="23" t="s">
        <v>251</v>
      </c>
    </row>
    <row r="60" spans="1:5" s="5" customFormat="1" ht="81.75" customHeight="1">
      <c r="A60" s="396"/>
      <c r="B60" s="309" t="s">
        <v>252</v>
      </c>
      <c r="C60" s="23" t="s">
        <v>66</v>
      </c>
      <c r="D60" s="202">
        <v>37221</v>
      </c>
      <c r="E60" s="23" t="s">
        <v>253</v>
      </c>
    </row>
    <row r="61" spans="1:5" s="5" customFormat="1" ht="81" customHeight="1">
      <c r="A61" s="396" t="s">
        <v>249</v>
      </c>
      <c r="B61" s="309" t="s">
        <v>254</v>
      </c>
      <c r="C61" s="23" t="s">
        <v>20</v>
      </c>
      <c r="D61" s="202">
        <v>37348</v>
      </c>
      <c r="E61" s="23" t="s">
        <v>255</v>
      </c>
    </row>
    <row r="62" spans="1:5" s="5" customFormat="1" ht="81" customHeight="1">
      <c r="A62" s="396"/>
      <c r="B62" s="309" t="s">
        <v>256</v>
      </c>
      <c r="C62" s="23" t="s">
        <v>30</v>
      </c>
      <c r="D62" s="202">
        <v>37562</v>
      </c>
      <c r="E62" s="23" t="s">
        <v>146</v>
      </c>
    </row>
    <row r="63" spans="1:5" s="5" customFormat="1" ht="81" customHeight="1">
      <c r="A63" s="396"/>
      <c r="B63" s="309" t="s">
        <v>257</v>
      </c>
      <c r="C63" s="23" t="s">
        <v>66</v>
      </c>
      <c r="D63" s="202">
        <v>38077</v>
      </c>
      <c r="E63" s="23" t="s">
        <v>258</v>
      </c>
    </row>
    <row r="64" spans="1:5" s="5" customFormat="1" ht="72" customHeight="1">
      <c r="A64" s="396"/>
      <c r="B64" s="309" t="s">
        <v>259</v>
      </c>
      <c r="C64" s="23" t="s">
        <v>33</v>
      </c>
      <c r="D64" s="202">
        <v>38097</v>
      </c>
      <c r="E64" s="23" t="s">
        <v>260</v>
      </c>
    </row>
    <row r="65" spans="1:5" s="5" customFormat="1" ht="72" customHeight="1">
      <c r="A65" s="396"/>
      <c r="B65" s="309" t="s">
        <v>261</v>
      </c>
      <c r="C65" s="23" t="s">
        <v>262</v>
      </c>
      <c r="D65" s="202">
        <v>39187</v>
      </c>
      <c r="E65" s="23" t="s">
        <v>263</v>
      </c>
    </row>
    <row r="66" spans="1:5" s="5" customFormat="1" ht="72" customHeight="1">
      <c r="A66" s="396"/>
      <c r="B66" s="309" t="s">
        <v>264</v>
      </c>
      <c r="C66" s="23" t="s">
        <v>20</v>
      </c>
      <c r="D66" s="202">
        <v>39993</v>
      </c>
      <c r="E66" s="23" t="s">
        <v>265</v>
      </c>
    </row>
    <row r="67" spans="1:5" s="5" customFormat="1" ht="81.75" customHeight="1">
      <c r="A67" s="396"/>
      <c r="B67" s="309" t="s">
        <v>266</v>
      </c>
      <c r="C67" s="23" t="s">
        <v>20</v>
      </c>
      <c r="D67" s="202">
        <v>40819</v>
      </c>
      <c r="E67" s="23" t="s">
        <v>267</v>
      </c>
    </row>
    <row r="68" spans="1:5" s="5" customFormat="1" ht="81.75" customHeight="1">
      <c r="A68" s="396"/>
      <c r="B68" s="309" t="s">
        <v>268</v>
      </c>
      <c r="C68" s="23" t="s">
        <v>57</v>
      </c>
      <c r="D68" s="202" t="s">
        <v>269</v>
      </c>
      <c r="E68" s="23" t="s">
        <v>270</v>
      </c>
    </row>
    <row r="69" spans="1:5" s="5" customFormat="1" ht="88.5" customHeight="1">
      <c r="A69" s="396"/>
      <c r="B69" s="309" t="s">
        <v>271</v>
      </c>
      <c r="C69" s="23" t="s">
        <v>35</v>
      </c>
      <c r="D69" s="202" t="s">
        <v>272</v>
      </c>
      <c r="E69" s="23" t="s">
        <v>273</v>
      </c>
    </row>
    <row r="70" spans="1:5" s="5" customFormat="1" ht="72" customHeight="1">
      <c r="A70" s="396"/>
      <c r="B70" s="310" t="s">
        <v>274</v>
      </c>
      <c r="C70" s="23" t="s">
        <v>46</v>
      </c>
      <c r="D70" s="202">
        <v>42376</v>
      </c>
      <c r="E70" s="23" t="s">
        <v>275</v>
      </c>
    </row>
    <row r="71" spans="1:5" s="5" customFormat="1" ht="72" customHeight="1">
      <c r="A71" s="396"/>
      <c r="B71" s="310" t="s">
        <v>276</v>
      </c>
      <c r="C71" s="23" t="s">
        <v>28</v>
      </c>
      <c r="D71" s="202">
        <v>43552</v>
      </c>
      <c r="E71" s="23" t="s">
        <v>229</v>
      </c>
    </row>
    <row r="72" spans="1:5" s="5" customFormat="1" ht="72" customHeight="1">
      <c r="A72" s="396"/>
      <c r="B72" s="310" t="s">
        <v>277</v>
      </c>
      <c r="C72" s="23" t="s">
        <v>37</v>
      </c>
      <c r="D72" s="202">
        <v>42835</v>
      </c>
      <c r="E72" s="23" t="s">
        <v>229</v>
      </c>
    </row>
    <row r="73" spans="1:5" s="5" customFormat="1" ht="72" customHeight="1">
      <c r="A73" s="396"/>
      <c r="B73" s="310" t="s">
        <v>278</v>
      </c>
      <c r="C73" s="23" t="s">
        <v>30</v>
      </c>
      <c r="D73" s="202">
        <v>43464</v>
      </c>
      <c r="E73" s="23" t="s">
        <v>229</v>
      </c>
    </row>
    <row r="74" spans="1:5" s="5" customFormat="1" ht="81" customHeight="1">
      <c r="A74" s="330" t="s">
        <v>279</v>
      </c>
      <c r="B74" s="310" t="s">
        <v>280</v>
      </c>
      <c r="C74" s="23" t="s">
        <v>30</v>
      </c>
      <c r="D74" s="203">
        <v>42390</v>
      </c>
      <c r="E74" s="7" t="s">
        <v>281</v>
      </c>
    </row>
    <row r="75" spans="1:5" s="5" customFormat="1" ht="87" customHeight="1">
      <c r="A75" s="396" t="s">
        <v>282</v>
      </c>
      <c r="B75" s="309" t="s">
        <v>283</v>
      </c>
      <c r="C75" s="23" t="s">
        <v>106</v>
      </c>
      <c r="D75" s="202">
        <v>34361</v>
      </c>
      <c r="E75" s="23" t="s">
        <v>1204</v>
      </c>
    </row>
    <row r="76" spans="1:5" s="5" customFormat="1" ht="72.75" customHeight="1">
      <c r="A76" s="396"/>
      <c r="B76" s="309" t="s">
        <v>284</v>
      </c>
      <c r="C76" s="23" t="s">
        <v>20</v>
      </c>
      <c r="D76" s="202">
        <v>38894</v>
      </c>
      <c r="E76" s="23" t="s">
        <v>285</v>
      </c>
    </row>
    <row r="77" spans="1:5" s="5" customFormat="1" ht="72.75" customHeight="1">
      <c r="A77" s="396"/>
      <c r="B77" s="309" t="s">
        <v>286</v>
      </c>
      <c r="C77" s="23" t="s">
        <v>52</v>
      </c>
      <c r="D77" s="202">
        <v>39064</v>
      </c>
      <c r="E77" s="23" t="s">
        <v>287</v>
      </c>
    </row>
    <row r="78" spans="1:5" s="5" customFormat="1" ht="80.25" customHeight="1">
      <c r="A78" s="396"/>
      <c r="B78" s="309" t="s">
        <v>288</v>
      </c>
      <c r="C78" s="23" t="s">
        <v>49</v>
      </c>
      <c r="D78" s="202">
        <v>39470</v>
      </c>
      <c r="E78" s="23" t="s">
        <v>204</v>
      </c>
    </row>
    <row r="79" spans="1:5" s="5" customFormat="1" ht="80.25" customHeight="1">
      <c r="A79" s="396"/>
      <c r="B79" s="309" t="s">
        <v>289</v>
      </c>
      <c r="C79" s="23" t="s">
        <v>30</v>
      </c>
      <c r="D79" s="202">
        <v>39501</v>
      </c>
      <c r="E79" s="23" t="s">
        <v>290</v>
      </c>
    </row>
    <row r="80" spans="1:5" s="5" customFormat="1" ht="80.25" customHeight="1">
      <c r="A80" s="396"/>
      <c r="B80" s="309" t="s">
        <v>291</v>
      </c>
      <c r="C80" s="23" t="s">
        <v>30</v>
      </c>
      <c r="D80" s="202">
        <v>39532</v>
      </c>
      <c r="E80" s="23" t="s">
        <v>149</v>
      </c>
    </row>
    <row r="81" spans="1:5" s="5" customFormat="1" ht="84.75" customHeight="1">
      <c r="A81" s="396"/>
      <c r="B81" s="309" t="s">
        <v>292</v>
      </c>
      <c r="C81" s="23" t="s">
        <v>30</v>
      </c>
      <c r="D81" s="202">
        <v>39657</v>
      </c>
      <c r="E81" s="23" t="s">
        <v>204</v>
      </c>
    </row>
    <row r="82" spans="1:5" s="5" customFormat="1" ht="72.75" customHeight="1">
      <c r="A82" s="396"/>
      <c r="B82" s="309" t="s">
        <v>293</v>
      </c>
      <c r="C82" s="23" t="s">
        <v>30</v>
      </c>
      <c r="D82" s="202">
        <v>39729</v>
      </c>
      <c r="E82" s="23" t="s">
        <v>294</v>
      </c>
    </row>
    <row r="83" spans="1:5" s="5" customFormat="1" ht="72.75" customHeight="1">
      <c r="A83" s="396"/>
      <c r="B83" s="309" t="s">
        <v>295</v>
      </c>
      <c r="C83" s="23" t="s">
        <v>46</v>
      </c>
      <c r="D83" s="202">
        <v>39794</v>
      </c>
      <c r="E83" s="23" t="s">
        <v>189</v>
      </c>
    </row>
    <row r="84" spans="1:5" s="5" customFormat="1" ht="72.75" customHeight="1">
      <c r="A84" s="396"/>
      <c r="B84" s="309" t="s">
        <v>296</v>
      </c>
      <c r="C84" s="23" t="s">
        <v>176</v>
      </c>
      <c r="D84" s="202">
        <v>39814</v>
      </c>
      <c r="E84" s="23" t="s">
        <v>149</v>
      </c>
    </row>
    <row r="85" spans="1:5" s="5" customFormat="1" ht="72.75" customHeight="1">
      <c r="A85" s="396"/>
      <c r="B85" s="309" t="s">
        <v>297</v>
      </c>
      <c r="C85" s="23" t="s">
        <v>30</v>
      </c>
      <c r="D85" s="202">
        <v>39836</v>
      </c>
      <c r="E85" s="23" t="s">
        <v>298</v>
      </c>
    </row>
    <row r="86" spans="1:5" s="5" customFormat="1" ht="72.75" customHeight="1">
      <c r="A86" s="396"/>
      <c r="B86" s="309" t="s">
        <v>299</v>
      </c>
      <c r="C86" s="23" t="s">
        <v>176</v>
      </c>
      <c r="D86" s="202">
        <v>39847</v>
      </c>
      <c r="E86" s="23" t="s">
        <v>189</v>
      </c>
    </row>
    <row r="87" spans="1:5" s="5" customFormat="1" ht="72.75" customHeight="1">
      <c r="A87" s="396"/>
      <c r="B87" s="309" t="s">
        <v>300</v>
      </c>
      <c r="C87" s="23" t="s">
        <v>176</v>
      </c>
      <c r="D87" s="202">
        <v>39849</v>
      </c>
      <c r="E87" s="23" t="s">
        <v>189</v>
      </c>
    </row>
    <row r="88" spans="1:5" s="5" customFormat="1" ht="72.75" customHeight="1">
      <c r="A88" s="396"/>
      <c r="B88" s="309" t="s">
        <v>301</v>
      </c>
      <c r="C88" s="23" t="s">
        <v>37</v>
      </c>
      <c r="D88" s="202">
        <v>39855</v>
      </c>
      <c r="E88" s="23" t="s">
        <v>189</v>
      </c>
    </row>
    <row r="89" spans="1:5" s="5" customFormat="1" ht="84" customHeight="1">
      <c r="A89" s="396" t="s">
        <v>282</v>
      </c>
      <c r="B89" s="309" t="s">
        <v>302</v>
      </c>
      <c r="C89" s="23" t="s">
        <v>92</v>
      </c>
      <c r="D89" s="202">
        <v>39867</v>
      </c>
      <c r="E89" s="23" t="s">
        <v>204</v>
      </c>
    </row>
    <row r="90" spans="1:5" s="5" customFormat="1" ht="84" customHeight="1">
      <c r="A90" s="396"/>
      <c r="B90" s="309" t="s">
        <v>303</v>
      </c>
      <c r="C90" s="23" t="s">
        <v>30</v>
      </c>
      <c r="D90" s="202">
        <v>39872</v>
      </c>
      <c r="E90" s="23" t="s">
        <v>149</v>
      </c>
    </row>
    <row r="91" spans="1:5" s="5" customFormat="1" ht="84" customHeight="1">
      <c r="A91" s="396"/>
      <c r="B91" s="309" t="s">
        <v>1595</v>
      </c>
      <c r="C91" s="23" t="s">
        <v>37</v>
      </c>
      <c r="D91" s="202">
        <v>39874</v>
      </c>
      <c r="E91" s="23" t="s">
        <v>204</v>
      </c>
    </row>
    <row r="92" spans="1:5" s="5" customFormat="1" ht="84" customHeight="1">
      <c r="A92" s="396"/>
      <c r="B92" s="309" t="s">
        <v>304</v>
      </c>
      <c r="C92" s="23" t="s">
        <v>30</v>
      </c>
      <c r="D92" s="202">
        <v>39901</v>
      </c>
      <c r="E92" s="23" t="s">
        <v>149</v>
      </c>
    </row>
    <row r="93" spans="1:5" s="5" customFormat="1" ht="84" customHeight="1">
      <c r="A93" s="396"/>
      <c r="B93" s="309" t="s">
        <v>305</v>
      </c>
      <c r="C93" s="23" t="s">
        <v>176</v>
      </c>
      <c r="D93" s="202">
        <v>39955</v>
      </c>
      <c r="E93" s="23" t="s">
        <v>189</v>
      </c>
    </row>
    <row r="94" spans="1:5" s="5" customFormat="1" ht="84" customHeight="1">
      <c r="A94" s="396"/>
      <c r="B94" s="309" t="s">
        <v>306</v>
      </c>
      <c r="C94" s="23" t="s">
        <v>46</v>
      </c>
      <c r="D94" s="202">
        <v>39959</v>
      </c>
      <c r="E94" s="23" t="s">
        <v>204</v>
      </c>
    </row>
    <row r="95" spans="1:5" s="5" customFormat="1" ht="84" customHeight="1">
      <c r="A95" s="396"/>
      <c r="B95" s="309" t="s">
        <v>307</v>
      </c>
      <c r="C95" s="23" t="s">
        <v>30</v>
      </c>
      <c r="D95" s="202">
        <v>39995</v>
      </c>
      <c r="E95" s="23" t="s">
        <v>149</v>
      </c>
    </row>
    <row r="96" spans="1:5" s="5" customFormat="1" ht="84" customHeight="1">
      <c r="A96" s="396"/>
      <c r="B96" s="309" t="s">
        <v>308</v>
      </c>
      <c r="C96" s="23" t="s">
        <v>46</v>
      </c>
      <c r="D96" s="202">
        <v>40015</v>
      </c>
      <c r="E96" s="23" t="s">
        <v>189</v>
      </c>
    </row>
    <row r="97" spans="1:5" s="5" customFormat="1" ht="84" customHeight="1">
      <c r="A97" s="396"/>
      <c r="B97" s="309" t="s">
        <v>309</v>
      </c>
      <c r="C97" s="23" t="s">
        <v>176</v>
      </c>
      <c r="D97" s="202">
        <v>40042</v>
      </c>
      <c r="E97" s="23" t="s">
        <v>149</v>
      </c>
    </row>
    <row r="98" spans="1:5" s="5" customFormat="1" ht="84" customHeight="1">
      <c r="A98" s="396"/>
      <c r="B98" s="309" t="s">
        <v>310</v>
      </c>
      <c r="C98" s="23" t="s">
        <v>30</v>
      </c>
      <c r="D98" s="202">
        <v>40102</v>
      </c>
      <c r="E98" s="23" t="s">
        <v>204</v>
      </c>
    </row>
    <row r="99" spans="1:5" s="5" customFormat="1" ht="84" customHeight="1">
      <c r="A99" s="396"/>
      <c r="B99" s="309" t="s">
        <v>311</v>
      </c>
      <c r="C99" s="23" t="s">
        <v>176</v>
      </c>
      <c r="D99" s="202">
        <v>40161</v>
      </c>
      <c r="E99" s="23" t="s">
        <v>204</v>
      </c>
    </row>
    <row r="100" spans="1:5" s="5" customFormat="1" ht="84" customHeight="1">
      <c r="A100" s="396"/>
      <c r="B100" s="309" t="s">
        <v>312</v>
      </c>
      <c r="C100" s="23" t="s">
        <v>30</v>
      </c>
      <c r="D100" s="202">
        <v>40257</v>
      </c>
      <c r="E100" s="23" t="s">
        <v>204</v>
      </c>
    </row>
    <row r="101" spans="1:5" s="5" customFormat="1" ht="84" customHeight="1">
      <c r="A101" s="396"/>
      <c r="B101" s="309" t="s">
        <v>313</v>
      </c>
      <c r="C101" s="23" t="s">
        <v>12</v>
      </c>
      <c r="D101" s="202">
        <v>40462</v>
      </c>
      <c r="E101" s="23" t="s">
        <v>204</v>
      </c>
    </row>
    <row r="102" spans="1:5" s="5" customFormat="1" ht="83.25" customHeight="1">
      <c r="A102" s="396" t="s">
        <v>282</v>
      </c>
      <c r="B102" s="309" t="s">
        <v>314</v>
      </c>
      <c r="C102" s="23" t="s">
        <v>46</v>
      </c>
      <c r="D102" s="202">
        <v>40596</v>
      </c>
      <c r="E102" s="23" t="s">
        <v>204</v>
      </c>
    </row>
    <row r="103" spans="1:5" s="5" customFormat="1" ht="83.25" customHeight="1">
      <c r="A103" s="396"/>
      <c r="B103" s="309" t="s">
        <v>315</v>
      </c>
      <c r="C103" s="23" t="s">
        <v>46</v>
      </c>
      <c r="D103" s="202">
        <v>40941</v>
      </c>
      <c r="E103" s="23" t="s">
        <v>204</v>
      </c>
    </row>
    <row r="104" spans="1:5" s="5" customFormat="1" ht="83.25" customHeight="1">
      <c r="A104" s="396"/>
      <c r="B104" s="309" t="s">
        <v>316</v>
      </c>
      <c r="C104" s="23" t="s">
        <v>317</v>
      </c>
      <c r="D104" s="202">
        <v>40961</v>
      </c>
      <c r="E104" s="23" t="s">
        <v>204</v>
      </c>
    </row>
    <row r="105" spans="1:5" s="5" customFormat="1" ht="83.25" customHeight="1">
      <c r="A105" s="396"/>
      <c r="B105" s="309" t="s">
        <v>318</v>
      </c>
      <c r="C105" s="23" t="s">
        <v>176</v>
      </c>
      <c r="D105" s="202">
        <v>41031</v>
      </c>
      <c r="E105" s="23" t="s">
        <v>319</v>
      </c>
    </row>
    <row r="106" spans="1:5" s="5" customFormat="1" ht="83.25" customHeight="1">
      <c r="A106" s="396"/>
      <c r="B106" s="309" t="s">
        <v>320</v>
      </c>
      <c r="C106" s="23" t="s">
        <v>66</v>
      </c>
      <c r="D106" s="202">
        <v>41180</v>
      </c>
      <c r="E106" s="23" t="s">
        <v>189</v>
      </c>
    </row>
    <row r="107" spans="1:5" s="5" customFormat="1" ht="76.5" customHeight="1">
      <c r="A107" s="396"/>
      <c r="B107" s="309" t="s">
        <v>321</v>
      </c>
      <c r="C107" s="23" t="s">
        <v>30</v>
      </c>
      <c r="D107" s="202">
        <v>41086</v>
      </c>
      <c r="E107" s="23" t="s">
        <v>322</v>
      </c>
    </row>
    <row r="108" spans="1:5" s="5" customFormat="1" ht="76.5" customHeight="1">
      <c r="A108" s="396"/>
      <c r="B108" s="309" t="s">
        <v>323</v>
      </c>
      <c r="C108" s="23" t="s">
        <v>46</v>
      </c>
      <c r="D108" s="202">
        <v>41247</v>
      </c>
      <c r="E108" s="23" t="s">
        <v>322</v>
      </c>
    </row>
    <row r="109" spans="1:5" s="5" customFormat="1" ht="76.5" customHeight="1">
      <c r="A109" s="396"/>
      <c r="B109" s="309" t="s">
        <v>324</v>
      </c>
      <c r="C109" s="23" t="s">
        <v>176</v>
      </c>
      <c r="D109" s="202">
        <v>41304</v>
      </c>
      <c r="E109" s="23" t="s">
        <v>189</v>
      </c>
    </row>
    <row r="110" spans="1:5" s="5" customFormat="1" ht="84.75" customHeight="1">
      <c r="A110" s="396"/>
      <c r="B110" s="309" t="s">
        <v>325</v>
      </c>
      <c r="C110" s="23" t="s">
        <v>49</v>
      </c>
      <c r="D110" s="202">
        <v>41328</v>
      </c>
      <c r="E110" s="23" t="s">
        <v>189</v>
      </c>
    </row>
    <row r="111" spans="1:5" s="5" customFormat="1" ht="84.75" customHeight="1">
      <c r="A111" s="396"/>
      <c r="B111" s="309" t="s">
        <v>326</v>
      </c>
      <c r="C111" s="23" t="s">
        <v>30</v>
      </c>
      <c r="D111" s="202">
        <v>41341</v>
      </c>
      <c r="E111" s="23" t="s">
        <v>322</v>
      </c>
    </row>
    <row r="112" spans="1:5" s="5" customFormat="1" ht="96" customHeight="1">
      <c r="A112" s="396"/>
      <c r="B112" s="309" t="s">
        <v>327</v>
      </c>
      <c r="C112" s="23" t="s">
        <v>46</v>
      </c>
      <c r="D112" s="202">
        <v>41404</v>
      </c>
      <c r="E112" s="23" t="s">
        <v>328</v>
      </c>
    </row>
    <row r="113" spans="1:5" s="5" customFormat="1" ht="84" customHeight="1">
      <c r="A113" s="396" t="s">
        <v>329</v>
      </c>
      <c r="B113" s="309" t="s">
        <v>330</v>
      </c>
      <c r="C113" s="23" t="s">
        <v>30</v>
      </c>
      <c r="D113" s="202">
        <v>41477</v>
      </c>
      <c r="E113" s="23" t="s">
        <v>189</v>
      </c>
    </row>
    <row r="114" spans="1:5" s="5" customFormat="1" ht="84" customHeight="1">
      <c r="A114" s="396"/>
      <c r="B114" s="309" t="s">
        <v>331</v>
      </c>
      <c r="C114" s="23" t="s">
        <v>92</v>
      </c>
      <c r="D114" s="202">
        <v>41485</v>
      </c>
      <c r="E114" s="23" t="s">
        <v>189</v>
      </c>
    </row>
    <row r="115" spans="1:5" s="5" customFormat="1" ht="72" customHeight="1">
      <c r="A115" s="396" t="s">
        <v>329</v>
      </c>
      <c r="B115" s="309" t="s">
        <v>332</v>
      </c>
      <c r="C115" s="23" t="s">
        <v>46</v>
      </c>
      <c r="D115" s="202">
        <v>41667</v>
      </c>
      <c r="E115" s="23" t="s">
        <v>189</v>
      </c>
    </row>
    <row r="116" spans="1:5" s="5" customFormat="1" ht="76.5" customHeight="1">
      <c r="A116" s="396"/>
      <c r="B116" s="309" t="s">
        <v>333</v>
      </c>
      <c r="C116" s="23" t="s">
        <v>334</v>
      </c>
      <c r="D116" s="202">
        <v>41689</v>
      </c>
      <c r="E116" s="23" t="s">
        <v>335</v>
      </c>
    </row>
    <row r="117" spans="1:5" s="5" customFormat="1" ht="76.5" customHeight="1">
      <c r="A117" s="396"/>
      <c r="B117" s="309" t="s">
        <v>336</v>
      </c>
      <c r="C117" s="23" t="s">
        <v>52</v>
      </c>
      <c r="D117" s="201" t="s">
        <v>337</v>
      </c>
      <c r="E117" s="23" t="s">
        <v>229</v>
      </c>
    </row>
    <row r="118" spans="1:5" s="5" customFormat="1" ht="82.5" customHeight="1">
      <c r="A118" s="396" t="s">
        <v>338</v>
      </c>
      <c r="B118" s="309" t="s">
        <v>339</v>
      </c>
      <c r="C118" s="23" t="s">
        <v>262</v>
      </c>
      <c r="D118" s="201" t="s">
        <v>1205</v>
      </c>
      <c r="E118" s="23" t="s">
        <v>340</v>
      </c>
    </row>
    <row r="119" spans="1:5" s="5" customFormat="1" ht="82.5" customHeight="1">
      <c r="A119" s="396"/>
      <c r="B119" s="309" t="s">
        <v>341</v>
      </c>
      <c r="C119" s="23" t="s">
        <v>92</v>
      </c>
      <c r="D119" s="201" t="s">
        <v>1206</v>
      </c>
      <c r="E119" s="23" t="s">
        <v>189</v>
      </c>
    </row>
    <row r="120" spans="1:5" s="5" customFormat="1" ht="82.5" customHeight="1">
      <c r="A120" s="396"/>
      <c r="B120" s="309" t="s">
        <v>342</v>
      </c>
      <c r="C120" s="23" t="s">
        <v>30</v>
      </c>
      <c r="D120" s="201" t="s">
        <v>1207</v>
      </c>
      <c r="E120" s="23" t="s">
        <v>273</v>
      </c>
    </row>
    <row r="121" spans="1:5" s="5" customFormat="1" ht="82.5" customHeight="1">
      <c r="A121" s="396"/>
      <c r="B121" s="309" t="s">
        <v>343</v>
      </c>
      <c r="C121" s="23" t="s">
        <v>52</v>
      </c>
      <c r="D121" s="202">
        <v>42124</v>
      </c>
      <c r="E121" s="23" t="s">
        <v>189</v>
      </c>
    </row>
    <row r="122" spans="1:5" s="5" customFormat="1" ht="82.5" customHeight="1">
      <c r="A122" s="396"/>
      <c r="B122" s="309" t="s">
        <v>344</v>
      </c>
      <c r="C122" s="23" t="s">
        <v>92</v>
      </c>
      <c r="D122" s="202">
        <v>42160</v>
      </c>
      <c r="E122" s="23" t="s">
        <v>189</v>
      </c>
    </row>
    <row r="123" spans="1:5" s="5" customFormat="1" ht="82.5" customHeight="1">
      <c r="A123" s="396"/>
      <c r="B123" s="309" t="s">
        <v>345</v>
      </c>
      <c r="C123" s="23" t="s">
        <v>28</v>
      </c>
      <c r="D123" s="202">
        <v>42227</v>
      </c>
      <c r="E123" s="23" t="s">
        <v>346</v>
      </c>
    </row>
    <row r="124" spans="1:5" s="5" customFormat="1" ht="82.5" customHeight="1">
      <c r="A124" s="396"/>
      <c r="B124" s="309" t="s">
        <v>347</v>
      </c>
      <c r="C124" s="23" t="s">
        <v>35</v>
      </c>
      <c r="D124" s="202">
        <v>42230</v>
      </c>
      <c r="E124" s="23" t="s">
        <v>229</v>
      </c>
    </row>
    <row r="125" spans="1:5" s="5" customFormat="1" ht="82.5" customHeight="1">
      <c r="A125" s="396"/>
      <c r="B125" s="309" t="s">
        <v>1596</v>
      </c>
      <c r="C125" s="23" t="s">
        <v>37</v>
      </c>
      <c r="D125" s="202">
        <v>42480</v>
      </c>
      <c r="E125" s="23" t="s">
        <v>229</v>
      </c>
    </row>
    <row r="126" spans="1:5" s="5" customFormat="1" ht="82.5" customHeight="1">
      <c r="A126" s="396"/>
      <c r="B126" s="309" t="s">
        <v>348</v>
      </c>
      <c r="C126" s="23" t="s">
        <v>30</v>
      </c>
      <c r="D126" s="202">
        <v>42506</v>
      </c>
      <c r="E126" s="23" t="s">
        <v>229</v>
      </c>
    </row>
    <row r="127" spans="1:5" s="5" customFormat="1" ht="82.5" customHeight="1">
      <c r="A127" s="396"/>
      <c r="B127" s="310" t="s">
        <v>349</v>
      </c>
      <c r="C127" s="23" t="s">
        <v>12</v>
      </c>
      <c r="D127" s="202" t="s">
        <v>350</v>
      </c>
      <c r="E127" s="23" t="s">
        <v>229</v>
      </c>
    </row>
    <row r="128" spans="1:5" s="5" customFormat="1" ht="82.5" customHeight="1">
      <c r="A128" s="396"/>
      <c r="B128" s="310" t="s">
        <v>351</v>
      </c>
      <c r="C128" s="23" t="s">
        <v>30</v>
      </c>
      <c r="D128" s="202">
        <v>42660</v>
      </c>
      <c r="E128" s="23" t="s">
        <v>229</v>
      </c>
    </row>
    <row r="129" spans="1:5" s="5" customFormat="1" ht="74.25" customHeight="1">
      <c r="A129" s="396" t="s">
        <v>338</v>
      </c>
      <c r="B129" s="310" t="s">
        <v>231</v>
      </c>
      <c r="C129" s="23" t="s">
        <v>49</v>
      </c>
      <c r="D129" s="202">
        <v>42774</v>
      </c>
      <c r="E129" s="23" t="s">
        <v>352</v>
      </c>
    </row>
    <row r="130" spans="1:5" s="5" customFormat="1" ht="74.25" customHeight="1">
      <c r="A130" s="396"/>
      <c r="B130" s="310" t="s">
        <v>353</v>
      </c>
      <c r="C130" s="23" t="s">
        <v>203</v>
      </c>
      <c r="D130" s="202">
        <v>42774</v>
      </c>
      <c r="E130" s="23" t="s">
        <v>229</v>
      </c>
    </row>
    <row r="131" spans="1:5" s="5" customFormat="1" ht="74.25" customHeight="1">
      <c r="A131" s="396"/>
      <c r="B131" s="310" t="s">
        <v>354</v>
      </c>
      <c r="C131" s="23" t="s">
        <v>203</v>
      </c>
      <c r="D131" s="202">
        <v>42774</v>
      </c>
      <c r="E131" s="23" t="s">
        <v>229</v>
      </c>
    </row>
    <row r="132" spans="1:5" s="5" customFormat="1" ht="74.25" customHeight="1">
      <c r="A132" s="396"/>
      <c r="B132" s="310" t="s">
        <v>355</v>
      </c>
      <c r="C132" s="23" t="s">
        <v>30</v>
      </c>
      <c r="D132" s="202">
        <v>42817</v>
      </c>
      <c r="E132" s="23" t="s">
        <v>229</v>
      </c>
    </row>
    <row r="133" spans="1:5" s="5" customFormat="1" ht="74.25" customHeight="1">
      <c r="A133" s="396"/>
      <c r="B133" s="311" t="s">
        <v>356</v>
      </c>
      <c r="C133" s="38" t="s">
        <v>30</v>
      </c>
      <c r="D133" s="203">
        <v>42838</v>
      </c>
      <c r="E133" s="23" t="s">
        <v>229</v>
      </c>
    </row>
    <row r="134" spans="1:5" s="5" customFormat="1" ht="74.25" customHeight="1">
      <c r="A134" s="396"/>
      <c r="B134" s="311" t="s">
        <v>357</v>
      </c>
      <c r="C134" s="38" t="s">
        <v>12</v>
      </c>
      <c r="D134" s="203">
        <v>42867</v>
      </c>
      <c r="E134" s="23" t="s">
        <v>1200</v>
      </c>
    </row>
    <row r="135" spans="1:5" s="5" customFormat="1" ht="74.25" customHeight="1">
      <c r="A135" s="396"/>
      <c r="B135" s="311" t="s">
        <v>332</v>
      </c>
      <c r="C135" s="38" t="s">
        <v>46</v>
      </c>
      <c r="D135" s="203">
        <v>42867</v>
      </c>
      <c r="E135" s="23" t="s">
        <v>229</v>
      </c>
    </row>
    <row r="136" spans="1:5" s="5" customFormat="1" ht="74.25" customHeight="1">
      <c r="A136" s="396"/>
      <c r="B136" s="311" t="s">
        <v>306</v>
      </c>
      <c r="C136" s="38" t="s">
        <v>46</v>
      </c>
      <c r="D136" s="203">
        <v>42867</v>
      </c>
      <c r="E136" s="23" t="s">
        <v>229</v>
      </c>
    </row>
    <row r="137" spans="1:5" s="5" customFormat="1" ht="74.25" customHeight="1">
      <c r="A137" s="396"/>
      <c r="B137" s="311" t="s">
        <v>358</v>
      </c>
      <c r="C137" s="38" t="s">
        <v>46</v>
      </c>
      <c r="D137" s="203">
        <v>42867</v>
      </c>
      <c r="E137" s="23" t="s">
        <v>229</v>
      </c>
    </row>
    <row r="138" spans="1:5" s="5" customFormat="1" ht="74.25" customHeight="1">
      <c r="A138" s="396"/>
      <c r="B138" s="311" t="s">
        <v>359</v>
      </c>
      <c r="C138" s="38" t="s">
        <v>46</v>
      </c>
      <c r="D138" s="203">
        <v>42867</v>
      </c>
      <c r="E138" s="23" t="s">
        <v>229</v>
      </c>
    </row>
    <row r="139" spans="1:5" s="5" customFormat="1" ht="74.25" customHeight="1">
      <c r="A139" s="396"/>
      <c r="B139" s="311" t="s">
        <v>360</v>
      </c>
      <c r="C139" s="38" t="s">
        <v>46</v>
      </c>
      <c r="D139" s="203">
        <v>42867</v>
      </c>
      <c r="E139" s="23" t="s">
        <v>229</v>
      </c>
    </row>
    <row r="140" spans="1:5" s="5" customFormat="1" ht="74.25" customHeight="1">
      <c r="A140" s="396"/>
      <c r="B140" s="311" t="s">
        <v>361</v>
      </c>
      <c r="C140" s="38" t="s">
        <v>30</v>
      </c>
      <c r="D140" s="203">
        <v>42878</v>
      </c>
      <c r="E140" s="23" t="s">
        <v>229</v>
      </c>
    </row>
    <row r="141" spans="1:5" s="5" customFormat="1" ht="74.25" customHeight="1">
      <c r="A141" s="396"/>
      <c r="B141" s="311" t="s">
        <v>362</v>
      </c>
      <c r="C141" s="38" t="s">
        <v>52</v>
      </c>
      <c r="D141" s="203">
        <v>43102</v>
      </c>
      <c r="E141" s="23" t="s">
        <v>229</v>
      </c>
    </row>
    <row r="142" spans="1:5" s="5" customFormat="1" ht="74.25" customHeight="1">
      <c r="A142" s="396"/>
      <c r="B142" s="311" t="s">
        <v>363</v>
      </c>
      <c r="C142" s="38" t="s">
        <v>52</v>
      </c>
      <c r="D142" s="203">
        <v>43108</v>
      </c>
      <c r="E142" s="23" t="s">
        <v>229</v>
      </c>
    </row>
    <row r="143" spans="1:5" s="5" customFormat="1" ht="74.25" customHeight="1">
      <c r="A143" s="396"/>
      <c r="B143" s="311" t="s">
        <v>364</v>
      </c>
      <c r="C143" s="38" t="s">
        <v>169</v>
      </c>
      <c r="D143" s="203">
        <v>43256</v>
      </c>
      <c r="E143" s="23" t="s">
        <v>229</v>
      </c>
    </row>
    <row r="144" spans="1:5" s="5" customFormat="1" ht="68.25" customHeight="1">
      <c r="A144" s="396" t="s">
        <v>338</v>
      </c>
      <c r="B144" s="311" t="s">
        <v>823</v>
      </c>
      <c r="C144" s="38" t="s">
        <v>169</v>
      </c>
      <c r="D144" s="203">
        <v>43257</v>
      </c>
      <c r="E144" s="23" t="s">
        <v>229</v>
      </c>
    </row>
    <row r="145" spans="1:6" ht="68.25" customHeight="1">
      <c r="A145" s="396"/>
      <c r="B145" s="311" t="s">
        <v>365</v>
      </c>
      <c r="C145" s="38" t="s">
        <v>92</v>
      </c>
      <c r="D145" s="203">
        <v>43365</v>
      </c>
      <c r="E145" s="23" t="s">
        <v>229</v>
      </c>
      <c r="F145" s="5"/>
    </row>
    <row r="146" spans="1:6" ht="72" customHeight="1">
      <c r="A146" s="396" t="s">
        <v>366</v>
      </c>
      <c r="B146" s="309" t="s">
        <v>367</v>
      </c>
      <c r="C146" s="23" t="s">
        <v>28</v>
      </c>
      <c r="D146" s="202">
        <v>35403</v>
      </c>
      <c r="E146" s="23" t="s">
        <v>368</v>
      </c>
      <c r="F146" s="5"/>
    </row>
    <row r="147" spans="1:6" ht="72" customHeight="1">
      <c r="A147" s="396"/>
      <c r="B147" s="309" t="s">
        <v>369</v>
      </c>
      <c r="C147" s="23" t="s">
        <v>30</v>
      </c>
      <c r="D147" s="202">
        <v>39126</v>
      </c>
      <c r="E147" s="23" t="s">
        <v>287</v>
      </c>
      <c r="F147" s="5"/>
    </row>
    <row r="148" spans="1:6" ht="72" customHeight="1">
      <c r="A148" s="396"/>
      <c r="B148" s="310" t="s">
        <v>370</v>
      </c>
      <c r="C148" s="23" t="s">
        <v>30</v>
      </c>
      <c r="D148" s="202">
        <v>42375</v>
      </c>
      <c r="E148" s="23" t="s">
        <v>287</v>
      </c>
      <c r="F148" s="5"/>
    </row>
    <row r="149" spans="1:6" ht="72" customHeight="1">
      <c r="A149" s="396"/>
      <c r="B149" s="310" t="s">
        <v>371</v>
      </c>
      <c r="C149" s="23" t="s">
        <v>30</v>
      </c>
      <c r="D149" s="202">
        <v>42479</v>
      </c>
      <c r="E149" s="23" t="s">
        <v>1597</v>
      </c>
      <c r="F149" s="5"/>
    </row>
    <row r="150" spans="1:6" ht="74.25" customHeight="1">
      <c r="A150" s="396" t="s">
        <v>372</v>
      </c>
      <c r="B150" s="309" t="s">
        <v>1598</v>
      </c>
      <c r="C150" s="23" t="s">
        <v>20</v>
      </c>
      <c r="D150" s="202">
        <v>39574</v>
      </c>
      <c r="E150" s="23" t="s">
        <v>1599</v>
      </c>
      <c r="F150" s="5"/>
    </row>
    <row r="151" spans="1:6" ht="74.25" customHeight="1">
      <c r="A151" s="396"/>
      <c r="B151" s="309" t="s">
        <v>1600</v>
      </c>
      <c r="C151" s="23" t="s">
        <v>20</v>
      </c>
      <c r="D151" s="202">
        <v>39744</v>
      </c>
      <c r="E151" s="23" t="s">
        <v>373</v>
      </c>
      <c r="F151" s="5"/>
    </row>
    <row r="152" spans="1:6" ht="74.25" customHeight="1">
      <c r="A152" s="396"/>
      <c r="B152" s="309" t="s">
        <v>374</v>
      </c>
      <c r="C152" s="23" t="s">
        <v>57</v>
      </c>
      <c r="D152" s="202">
        <v>39744</v>
      </c>
      <c r="E152" s="23" t="s">
        <v>373</v>
      </c>
      <c r="F152" s="5"/>
    </row>
    <row r="153" spans="1:6" ht="74.25" customHeight="1">
      <c r="A153" s="396"/>
      <c r="B153" s="312" t="s">
        <v>375</v>
      </c>
      <c r="C153" s="7" t="s">
        <v>88</v>
      </c>
      <c r="D153" s="203" t="s">
        <v>376</v>
      </c>
      <c r="E153" s="7" t="s">
        <v>377</v>
      </c>
      <c r="F153" s="5"/>
    </row>
    <row r="154" spans="1:6" ht="91.5" customHeight="1">
      <c r="A154" s="396"/>
      <c r="B154" s="312" t="s">
        <v>378</v>
      </c>
      <c r="C154" s="7" t="s">
        <v>28</v>
      </c>
      <c r="D154" s="203">
        <v>43283</v>
      </c>
      <c r="E154" s="23" t="s">
        <v>379</v>
      </c>
      <c r="F154" s="5"/>
    </row>
    <row r="155" spans="1:6" ht="74.25" customHeight="1">
      <c r="A155" s="396"/>
      <c r="B155" s="312" t="s">
        <v>380</v>
      </c>
      <c r="C155" s="7" t="s">
        <v>57</v>
      </c>
      <c r="D155" s="203">
        <v>43307</v>
      </c>
      <c r="E155" s="7" t="s">
        <v>381</v>
      </c>
      <c r="F155" s="5"/>
    </row>
    <row r="156" spans="1:6" ht="74.25" customHeight="1">
      <c r="A156" s="396"/>
      <c r="B156" s="312" t="s">
        <v>1601</v>
      </c>
      <c r="C156" s="7" t="s">
        <v>20</v>
      </c>
      <c r="D156" s="203">
        <v>43342</v>
      </c>
      <c r="E156" s="7" t="s">
        <v>381</v>
      </c>
      <c r="F156" s="5"/>
    </row>
    <row r="157" spans="1:6" ht="74.25" customHeight="1">
      <c r="A157" s="396"/>
      <c r="B157" s="312" t="s">
        <v>1602</v>
      </c>
      <c r="C157" s="7" t="s">
        <v>28</v>
      </c>
      <c r="D157" s="203">
        <v>43447</v>
      </c>
      <c r="E157" s="7" t="s">
        <v>382</v>
      </c>
      <c r="F157" s="5"/>
    </row>
    <row r="158" spans="1:6" ht="74.25" customHeight="1">
      <c r="A158" s="330" t="s">
        <v>383</v>
      </c>
      <c r="B158" s="310" t="s">
        <v>384</v>
      </c>
      <c r="C158" s="23" t="s">
        <v>317</v>
      </c>
      <c r="D158" s="202">
        <v>42319</v>
      </c>
      <c r="E158" s="7" t="s">
        <v>385</v>
      </c>
      <c r="F158" s="5"/>
    </row>
    <row r="159" spans="1:6" s="263" customFormat="1" ht="47.25" customHeight="1">
      <c r="A159" s="397" t="s">
        <v>432</v>
      </c>
      <c r="B159" s="309" t="s">
        <v>460</v>
      </c>
      <c r="C159" s="23" t="s">
        <v>20</v>
      </c>
      <c r="D159" s="202">
        <v>34142</v>
      </c>
      <c r="E159" s="23" t="s">
        <v>461</v>
      </c>
      <c r="F159" s="275"/>
    </row>
    <row r="160" spans="1:6" s="263" customFormat="1" ht="47.25" customHeight="1">
      <c r="A160" s="397"/>
      <c r="B160" s="309" t="s">
        <v>462</v>
      </c>
      <c r="C160" s="23" t="s">
        <v>20</v>
      </c>
      <c r="D160" s="202">
        <v>40061</v>
      </c>
      <c r="E160" s="23" t="s">
        <v>463</v>
      </c>
      <c r="F160" s="275"/>
    </row>
    <row r="161" spans="1:6" s="263" customFormat="1" ht="47.25" customHeight="1">
      <c r="A161" s="397"/>
      <c r="B161" s="309" t="s">
        <v>464</v>
      </c>
      <c r="C161" s="23" t="s">
        <v>30</v>
      </c>
      <c r="D161" s="202">
        <v>37208</v>
      </c>
      <c r="E161" s="23" t="s">
        <v>465</v>
      </c>
      <c r="F161" s="275"/>
    </row>
    <row r="162" spans="1:6" s="263" customFormat="1" ht="47.25" customHeight="1">
      <c r="A162" s="397"/>
      <c r="B162" s="309" t="s">
        <v>466</v>
      </c>
      <c r="C162" s="23" t="s">
        <v>30</v>
      </c>
      <c r="D162" s="202">
        <v>39545</v>
      </c>
      <c r="E162" s="23" t="s">
        <v>463</v>
      </c>
      <c r="F162" s="275"/>
    </row>
    <row r="163" spans="1:6" s="263" customFormat="1" ht="47.25" customHeight="1">
      <c r="A163" s="397"/>
      <c r="B163" s="309" t="s">
        <v>467</v>
      </c>
      <c r="C163" s="23" t="s">
        <v>20</v>
      </c>
      <c r="D163" s="202">
        <v>38428</v>
      </c>
      <c r="E163" s="23" t="s">
        <v>468</v>
      </c>
      <c r="F163" s="275"/>
    </row>
    <row r="164" spans="1:6" s="263" customFormat="1" ht="47.25" customHeight="1">
      <c r="A164" s="397"/>
      <c r="B164" s="309" t="s">
        <v>469</v>
      </c>
      <c r="C164" s="23" t="s">
        <v>20</v>
      </c>
      <c r="D164" s="202">
        <v>38435</v>
      </c>
      <c r="E164" s="23" t="s">
        <v>463</v>
      </c>
      <c r="F164" s="275"/>
    </row>
    <row r="165" spans="1:6" s="263" customFormat="1" ht="47.25" customHeight="1">
      <c r="A165" s="397"/>
      <c r="B165" s="309" t="s">
        <v>470</v>
      </c>
      <c r="C165" s="23" t="s">
        <v>20</v>
      </c>
      <c r="D165" s="202">
        <v>38876</v>
      </c>
      <c r="E165" s="23" t="s">
        <v>471</v>
      </c>
      <c r="F165" s="275"/>
    </row>
    <row r="166" spans="1:6" s="263" customFormat="1" ht="47.25" customHeight="1">
      <c r="A166" s="397"/>
      <c r="B166" s="309" t="s">
        <v>472</v>
      </c>
      <c r="C166" s="23" t="s">
        <v>66</v>
      </c>
      <c r="D166" s="202">
        <v>38880</v>
      </c>
      <c r="E166" s="23" t="s">
        <v>473</v>
      </c>
      <c r="F166" s="275"/>
    </row>
    <row r="167" spans="1:6" s="263" customFormat="1" ht="47.25" customHeight="1">
      <c r="A167" s="397"/>
      <c r="B167" s="309" t="s">
        <v>474</v>
      </c>
      <c r="C167" s="23" t="s">
        <v>28</v>
      </c>
      <c r="D167" s="202">
        <v>39000</v>
      </c>
      <c r="E167" s="23" t="s">
        <v>465</v>
      </c>
      <c r="F167" s="275"/>
    </row>
    <row r="168" spans="1:6" s="263" customFormat="1" ht="47.25" customHeight="1">
      <c r="A168" s="397"/>
      <c r="B168" s="309" t="s">
        <v>1603</v>
      </c>
      <c r="C168" s="23" t="s">
        <v>20</v>
      </c>
      <c r="D168" s="202">
        <v>41365</v>
      </c>
      <c r="E168" s="23" t="s">
        <v>463</v>
      </c>
      <c r="F168" s="275"/>
    </row>
    <row r="169" spans="1:6" s="263" customFormat="1" ht="47.25" customHeight="1">
      <c r="A169" s="397"/>
      <c r="B169" s="309" t="s">
        <v>475</v>
      </c>
      <c r="C169" s="23" t="s">
        <v>52</v>
      </c>
      <c r="D169" s="202">
        <v>42208</v>
      </c>
      <c r="E169" s="23" t="s">
        <v>463</v>
      </c>
      <c r="F169" s="275"/>
    </row>
    <row r="170" spans="1:6" s="263" customFormat="1" ht="47.25" customHeight="1">
      <c r="A170" s="397"/>
      <c r="B170" s="312" t="s">
        <v>476</v>
      </c>
      <c r="C170" s="7" t="s">
        <v>191</v>
      </c>
      <c r="D170" s="203">
        <v>42619</v>
      </c>
      <c r="E170" s="23" t="s">
        <v>463</v>
      </c>
      <c r="F170" s="275"/>
    </row>
    <row r="171" spans="1:6" s="263" customFormat="1" ht="47.25" customHeight="1">
      <c r="A171" s="397"/>
      <c r="B171" s="312" t="s">
        <v>477</v>
      </c>
      <c r="C171" s="7" t="s">
        <v>92</v>
      </c>
      <c r="D171" s="203">
        <v>43077</v>
      </c>
      <c r="E171" s="23" t="s">
        <v>463</v>
      </c>
      <c r="F171" s="275"/>
    </row>
    <row r="172" spans="1:5" ht="56.25" customHeight="1">
      <c r="A172" s="395" t="s">
        <v>484</v>
      </c>
      <c r="B172" s="326" t="s">
        <v>487</v>
      </c>
      <c r="C172" s="276" t="s">
        <v>20</v>
      </c>
      <c r="D172" s="277">
        <v>38631</v>
      </c>
      <c r="E172" s="200" t="s">
        <v>488</v>
      </c>
    </row>
    <row r="173" spans="1:5" ht="56.25" customHeight="1">
      <c r="A173" s="395"/>
      <c r="B173" s="326" t="s">
        <v>489</v>
      </c>
      <c r="C173" s="276" t="s">
        <v>28</v>
      </c>
      <c r="D173" s="277">
        <v>40192</v>
      </c>
      <c r="E173" s="200" t="s">
        <v>490</v>
      </c>
    </row>
    <row r="174" spans="1:5" ht="56.25" customHeight="1">
      <c r="A174" s="395"/>
      <c r="B174" s="326" t="s">
        <v>491</v>
      </c>
      <c r="C174" s="276" t="s">
        <v>30</v>
      </c>
      <c r="D174" s="277">
        <v>40571</v>
      </c>
      <c r="E174" s="200" t="s">
        <v>490</v>
      </c>
    </row>
    <row r="175" spans="1:5" ht="56.25" customHeight="1">
      <c r="A175" s="395"/>
      <c r="B175" s="326" t="s">
        <v>492</v>
      </c>
      <c r="C175" s="276" t="s">
        <v>20</v>
      </c>
      <c r="D175" s="277">
        <v>40879</v>
      </c>
      <c r="E175" s="200" t="s">
        <v>493</v>
      </c>
    </row>
    <row r="176" spans="1:5" ht="56.25" customHeight="1">
      <c r="A176" s="395"/>
      <c r="B176" s="312" t="s">
        <v>494</v>
      </c>
      <c r="C176" s="38" t="s">
        <v>46</v>
      </c>
      <c r="D176" s="278">
        <v>41450</v>
      </c>
      <c r="E176" s="7" t="s">
        <v>490</v>
      </c>
    </row>
    <row r="177" spans="1:5" ht="57.75" customHeight="1">
      <c r="A177" s="392" t="s">
        <v>498</v>
      </c>
      <c r="B177" s="326" t="s">
        <v>505</v>
      </c>
      <c r="C177" s="276" t="s">
        <v>30</v>
      </c>
      <c r="D177" s="277">
        <v>37686</v>
      </c>
      <c r="E177" s="200" t="s">
        <v>1201</v>
      </c>
    </row>
    <row r="178" spans="1:5" ht="57.75" customHeight="1">
      <c r="A178" s="392"/>
      <c r="B178" s="326" t="s">
        <v>506</v>
      </c>
      <c r="C178" s="276" t="s">
        <v>46</v>
      </c>
      <c r="D178" s="277">
        <v>41317</v>
      </c>
      <c r="E178" s="200" t="s">
        <v>507</v>
      </c>
    </row>
    <row r="179" spans="1:5" ht="57.75" customHeight="1">
      <c r="A179" s="392"/>
      <c r="B179" s="326" t="s">
        <v>508</v>
      </c>
      <c r="C179" s="276" t="s">
        <v>49</v>
      </c>
      <c r="D179" s="277">
        <v>42265</v>
      </c>
      <c r="E179" s="200" t="s">
        <v>1201</v>
      </c>
    </row>
    <row r="180" spans="1:5" ht="66.75" customHeight="1">
      <c r="A180" s="393" t="s">
        <v>509</v>
      </c>
      <c r="B180" s="309" t="s">
        <v>537</v>
      </c>
      <c r="C180" s="279" t="s">
        <v>20</v>
      </c>
      <c r="D180" s="202">
        <v>25029</v>
      </c>
      <c r="E180" s="23" t="s">
        <v>538</v>
      </c>
    </row>
    <row r="181" spans="1:5" ht="80.25" customHeight="1">
      <c r="A181" s="393"/>
      <c r="B181" s="309" t="s">
        <v>539</v>
      </c>
      <c r="C181" s="279" t="s">
        <v>20</v>
      </c>
      <c r="D181" s="202">
        <v>33592</v>
      </c>
      <c r="E181" s="23" t="s">
        <v>540</v>
      </c>
    </row>
    <row r="182" spans="1:5" ht="80.25" customHeight="1">
      <c r="A182" s="393"/>
      <c r="B182" s="309" t="s">
        <v>541</v>
      </c>
      <c r="C182" s="279" t="s">
        <v>521</v>
      </c>
      <c r="D182" s="202">
        <v>33882</v>
      </c>
      <c r="E182" s="23" t="s">
        <v>540</v>
      </c>
    </row>
    <row r="183" spans="1:5" ht="80.25" customHeight="1">
      <c r="A183" s="393"/>
      <c r="B183" s="309" t="s">
        <v>542</v>
      </c>
      <c r="C183" s="279" t="s">
        <v>57</v>
      </c>
      <c r="D183" s="202">
        <v>34521</v>
      </c>
      <c r="E183" s="23" t="s">
        <v>540</v>
      </c>
    </row>
    <row r="184" spans="1:5" ht="80.25" customHeight="1">
      <c r="A184" s="393"/>
      <c r="B184" s="309" t="s">
        <v>543</v>
      </c>
      <c r="C184" s="23" t="s">
        <v>544</v>
      </c>
      <c r="D184" s="202">
        <v>36678</v>
      </c>
      <c r="E184" s="23" t="s">
        <v>540</v>
      </c>
    </row>
    <row r="185" spans="1:5" ht="80.25" customHeight="1">
      <c r="A185" s="393"/>
      <c r="B185" s="309" t="s">
        <v>545</v>
      </c>
      <c r="C185" s="279" t="s">
        <v>30</v>
      </c>
      <c r="D185" s="202">
        <v>38064</v>
      </c>
      <c r="E185" s="23" t="s">
        <v>540</v>
      </c>
    </row>
    <row r="186" spans="1:5" ht="69" customHeight="1">
      <c r="A186" s="393"/>
      <c r="B186" s="309" t="s">
        <v>546</v>
      </c>
      <c r="C186" s="279" t="s">
        <v>43</v>
      </c>
      <c r="D186" s="202">
        <v>39079</v>
      </c>
      <c r="E186" s="23" t="s">
        <v>547</v>
      </c>
    </row>
    <row r="187" spans="1:5" ht="80.25" customHeight="1">
      <c r="A187" s="393"/>
      <c r="B187" s="312" t="s">
        <v>548</v>
      </c>
      <c r="C187" s="7" t="s">
        <v>549</v>
      </c>
      <c r="D187" s="202">
        <v>42321</v>
      </c>
      <c r="E187" s="23" t="s">
        <v>540</v>
      </c>
    </row>
    <row r="188" spans="1:5" ht="102.75" customHeight="1">
      <c r="A188" s="393"/>
      <c r="B188" s="312" t="s">
        <v>550</v>
      </c>
      <c r="C188" s="7" t="s">
        <v>26</v>
      </c>
      <c r="D188" s="202">
        <v>42871</v>
      </c>
      <c r="E188" s="23" t="s">
        <v>1202</v>
      </c>
    </row>
    <row r="189" spans="1:5" ht="80.25" customHeight="1">
      <c r="A189" s="393"/>
      <c r="B189" s="312" t="s">
        <v>551</v>
      </c>
      <c r="C189" s="7" t="s">
        <v>20</v>
      </c>
      <c r="D189" s="202">
        <v>42877</v>
      </c>
      <c r="E189" s="23" t="s">
        <v>552</v>
      </c>
    </row>
    <row r="190" spans="1:5" ht="90.75" customHeight="1">
      <c r="A190" s="393"/>
      <c r="B190" s="312" t="s">
        <v>553</v>
      </c>
      <c r="C190" s="38" t="s">
        <v>49</v>
      </c>
      <c r="D190" s="278">
        <v>43313</v>
      </c>
      <c r="E190" s="7" t="s">
        <v>554</v>
      </c>
    </row>
    <row r="191" spans="1:5" ht="71.25" customHeight="1">
      <c r="A191" s="393"/>
      <c r="B191" s="312" t="s">
        <v>555</v>
      </c>
      <c r="C191" s="38" t="s">
        <v>191</v>
      </c>
      <c r="D191" s="278">
        <v>43422</v>
      </c>
      <c r="E191" s="7" t="s">
        <v>1604</v>
      </c>
    </row>
    <row r="192" spans="1:5" ht="88.5" customHeight="1">
      <c r="A192" s="393"/>
      <c r="B192" s="313" t="s">
        <v>556</v>
      </c>
      <c r="C192" s="38" t="s">
        <v>28</v>
      </c>
      <c r="D192" s="278">
        <v>43431</v>
      </c>
      <c r="E192" s="7" t="s">
        <v>1203</v>
      </c>
    </row>
    <row r="193" spans="1:5" ht="88.5" customHeight="1">
      <c r="A193" s="393"/>
      <c r="B193" s="312" t="s">
        <v>557</v>
      </c>
      <c r="C193" s="38" t="s">
        <v>66</v>
      </c>
      <c r="D193" s="278">
        <v>43523</v>
      </c>
      <c r="E193" s="7" t="s">
        <v>558</v>
      </c>
    </row>
    <row r="194" spans="1:6" s="267" customFormat="1" ht="53.25" customHeight="1">
      <c r="A194" s="394" t="s">
        <v>815</v>
      </c>
      <c r="B194" s="314" t="s">
        <v>816</v>
      </c>
      <c r="C194" s="280" t="s">
        <v>52</v>
      </c>
      <c r="D194" s="281">
        <v>41456</v>
      </c>
      <c r="E194" s="268" t="s">
        <v>817</v>
      </c>
      <c r="F194" s="282"/>
    </row>
    <row r="195" spans="1:6" s="267" customFormat="1" ht="53.25" customHeight="1">
      <c r="A195" s="394"/>
      <c r="B195" s="314" t="s">
        <v>818</v>
      </c>
      <c r="C195" s="280" t="s">
        <v>12</v>
      </c>
      <c r="D195" s="281">
        <v>41478</v>
      </c>
      <c r="E195" s="268" t="s">
        <v>819</v>
      </c>
      <c r="F195" s="282"/>
    </row>
    <row r="196" spans="1:5" ht="45" customHeight="1">
      <c r="A196" s="395" t="s">
        <v>1194</v>
      </c>
      <c r="B196" s="312" t="s">
        <v>599</v>
      </c>
      <c r="C196" s="38" t="s">
        <v>521</v>
      </c>
      <c r="D196" s="278" t="s">
        <v>600</v>
      </c>
      <c r="E196" s="200" t="s">
        <v>601</v>
      </c>
    </row>
    <row r="197" spans="1:5" ht="45" customHeight="1">
      <c r="A197" s="395"/>
      <c r="B197" s="312" t="s">
        <v>154</v>
      </c>
      <c r="C197" s="38" t="s">
        <v>47</v>
      </c>
      <c r="D197" s="278" t="s">
        <v>602</v>
      </c>
      <c r="E197" s="200" t="s">
        <v>601</v>
      </c>
    </row>
    <row r="198" spans="1:5" ht="45" customHeight="1">
      <c r="A198" s="395"/>
      <c r="B198" s="312" t="s">
        <v>603</v>
      </c>
      <c r="C198" s="283" t="s">
        <v>443</v>
      </c>
      <c r="D198" s="278" t="s">
        <v>604</v>
      </c>
      <c r="E198" s="200" t="s">
        <v>601</v>
      </c>
    </row>
    <row r="199" spans="1:5" ht="62.25" customHeight="1">
      <c r="A199" s="395"/>
      <c r="B199" s="312" t="s">
        <v>605</v>
      </c>
      <c r="C199" s="38" t="s">
        <v>595</v>
      </c>
      <c r="D199" s="278">
        <v>41425</v>
      </c>
      <c r="E199" s="200" t="s">
        <v>1605</v>
      </c>
    </row>
    <row r="200" spans="1:5" ht="45" customHeight="1">
      <c r="A200" s="395"/>
      <c r="B200" s="312" t="s">
        <v>223</v>
      </c>
      <c r="C200" s="38" t="s">
        <v>20</v>
      </c>
      <c r="D200" s="278">
        <v>41500</v>
      </c>
      <c r="E200" s="200" t="s">
        <v>601</v>
      </c>
    </row>
    <row r="201" spans="1:5" ht="45" customHeight="1">
      <c r="A201" s="395"/>
      <c r="B201" s="312" t="s">
        <v>606</v>
      </c>
      <c r="C201" s="38" t="s">
        <v>30</v>
      </c>
      <c r="D201" s="278">
        <v>41516</v>
      </c>
      <c r="E201" s="200" t="s">
        <v>601</v>
      </c>
    </row>
    <row r="202" spans="1:5" ht="45" customHeight="1">
      <c r="A202" s="395"/>
      <c r="B202" s="312" t="s">
        <v>607</v>
      </c>
      <c r="C202" s="38" t="s">
        <v>191</v>
      </c>
      <c r="D202" s="278">
        <v>41699</v>
      </c>
      <c r="E202" s="8" t="s">
        <v>1606</v>
      </c>
    </row>
    <row r="203" spans="1:5" ht="45" customHeight="1">
      <c r="A203" s="395"/>
      <c r="B203" s="312" t="s">
        <v>608</v>
      </c>
      <c r="C203" s="38" t="s">
        <v>191</v>
      </c>
      <c r="D203" s="278">
        <v>41699</v>
      </c>
      <c r="E203" s="8" t="s">
        <v>609</v>
      </c>
    </row>
    <row r="204" spans="1:5" ht="45" customHeight="1">
      <c r="A204" s="395"/>
      <c r="B204" s="312" t="s">
        <v>610</v>
      </c>
      <c r="C204" s="38" t="s">
        <v>66</v>
      </c>
      <c r="D204" s="278">
        <v>41724</v>
      </c>
      <c r="E204" s="200" t="s">
        <v>601</v>
      </c>
    </row>
    <row r="205" spans="1:5" ht="45" customHeight="1">
      <c r="A205" s="395"/>
      <c r="B205" s="312" t="s">
        <v>611</v>
      </c>
      <c r="C205" s="38" t="s">
        <v>66</v>
      </c>
      <c r="D205" s="278">
        <v>41864</v>
      </c>
      <c r="E205" s="200" t="s">
        <v>601</v>
      </c>
    </row>
    <row r="206" spans="1:5" ht="45" customHeight="1">
      <c r="A206" s="395"/>
      <c r="B206" s="312" t="s">
        <v>612</v>
      </c>
      <c r="C206" s="38" t="s">
        <v>47</v>
      </c>
      <c r="D206" s="278">
        <v>42044</v>
      </c>
      <c r="E206" s="200" t="s">
        <v>601</v>
      </c>
    </row>
    <row r="207" spans="1:5" ht="45" customHeight="1">
      <c r="A207" s="395"/>
      <c r="B207" s="312" t="s">
        <v>613</v>
      </c>
      <c r="C207" s="38" t="s">
        <v>106</v>
      </c>
      <c r="D207" s="278">
        <v>42059</v>
      </c>
      <c r="E207" s="200" t="s">
        <v>601</v>
      </c>
    </row>
    <row r="208" spans="1:5" ht="45" customHeight="1">
      <c r="A208" s="395"/>
      <c r="B208" s="312" t="s">
        <v>614</v>
      </c>
      <c r="C208" s="38" t="s">
        <v>30</v>
      </c>
      <c r="D208" s="278">
        <v>42062</v>
      </c>
      <c r="E208" s="200" t="s">
        <v>601</v>
      </c>
    </row>
    <row r="209" spans="1:5" ht="45" customHeight="1">
      <c r="A209" s="395"/>
      <c r="B209" s="312" t="s">
        <v>615</v>
      </c>
      <c r="C209" s="38" t="s">
        <v>52</v>
      </c>
      <c r="D209" s="278">
        <v>42180</v>
      </c>
      <c r="E209" s="35" t="s">
        <v>1607</v>
      </c>
    </row>
    <row r="210" spans="1:5" ht="45" customHeight="1">
      <c r="A210" s="395"/>
      <c r="B210" s="312" t="s">
        <v>616</v>
      </c>
      <c r="C210" s="38" t="s">
        <v>52</v>
      </c>
      <c r="D210" s="278">
        <v>42185</v>
      </c>
      <c r="E210" s="200" t="s">
        <v>601</v>
      </c>
    </row>
    <row r="211" spans="1:5" ht="45" customHeight="1">
      <c r="A211" s="395"/>
      <c r="B211" s="312" t="s">
        <v>617</v>
      </c>
      <c r="C211" s="38" t="s">
        <v>28</v>
      </c>
      <c r="D211" s="278">
        <v>42223</v>
      </c>
      <c r="E211" s="200" t="s">
        <v>601</v>
      </c>
    </row>
    <row r="212" spans="1:5" ht="60" customHeight="1">
      <c r="A212" s="395"/>
      <c r="B212" s="312" t="s">
        <v>618</v>
      </c>
      <c r="C212" s="38" t="s">
        <v>49</v>
      </c>
      <c r="D212" s="278">
        <v>42242</v>
      </c>
      <c r="E212" s="35" t="s">
        <v>1605</v>
      </c>
    </row>
    <row r="213" spans="1:5" ht="60" customHeight="1">
      <c r="A213" s="395"/>
      <c r="B213" s="312" t="s">
        <v>619</v>
      </c>
      <c r="C213" s="38" t="s">
        <v>594</v>
      </c>
      <c r="D213" s="278">
        <v>42411</v>
      </c>
      <c r="E213" s="35" t="s">
        <v>1605</v>
      </c>
    </row>
    <row r="214" spans="1:5" ht="32.25" customHeight="1">
      <c r="A214" s="395"/>
      <c r="B214" s="312" t="s">
        <v>620</v>
      </c>
      <c r="C214" s="38" t="s">
        <v>46</v>
      </c>
      <c r="D214" s="278" t="s">
        <v>621</v>
      </c>
      <c r="E214" s="200" t="s">
        <v>601</v>
      </c>
    </row>
    <row r="215" spans="1:5" ht="84.75" customHeight="1">
      <c r="A215" s="395"/>
      <c r="B215" s="312" t="s">
        <v>622</v>
      </c>
      <c r="C215" s="38" t="s">
        <v>52</v>
      </c>
      <c r="D215" s="278">
        <v>42676</v>
      </c>
      <c r="E215" s="35" t="s">
        <v>1608</v>
      </c>
    </row>
    <row r="216" spans="1:5" ht="32.25" customHeight="1">
      <c r="A216" s="395"/>
      <c r="B216" s="312" t="s">
        <v>623</v>
      </c>
      <c r="C216" s="38" t="s">
        <v>30</v>
      </c>
      <c r="D216" s="278">
        <v>42705</v>
      </c>
      <c r="E216" s="8" t="s">
        <v>624</v>
      </c>
    </row>
    <row r="217" spans="1:5" ht="32.25" customHeight="1">
      <c r="A217" s="395" t="s">
        <v>1194</v>
      </c>
      <c r="B217" s="312" t="s">
        <v>607</v>
      </c>
      <c r="C217" s="38" t="s">
        <v>46</v>
      </c>
      <c r="D217" s="278">
        <v>42989</v>
      </c>
      <c r="E217" s="8" t="s">
        <v>601</v>
      </c>
    </row>
    <row r="218" spans="1:5" ht="32.25" customHeight="1">
      <c r="A218" s="395"/>
      <c r="B218" s="312" t="s">
        <v>625</v>
      </c>
      <c r="C218" s="38" t="s">
        <v>577</v>
      </c>
      <c r="D218" s="278">
        <v>43452</v>
      </c>
      <c r="E218" s="8" t="s">
        <v>601</v>
      </c>
    </row>
    <row r="219" spans="1:5" ht="71.25" customHeight="1">
      <c r="A219" s="395"/>
      <c r="B219" s="312" t="s">
        <v>626</v>
      </c>
      <c r="C219" s="38" t="s">
        <v>47</v>
      </c>
      <c r="D219" s="278">
        <v>43473</v>
      </c>
      <c r="E219" s="8" t="s">
        <v>601</v>
      </c>
    </row>
    <row r="220" spans="1:5" ht="32.25" customHeight="1">
      <c r="A220" s="395"/>
      <c r="B220" s="312" t="s">
        <v>627</v>
      </c>
      <c r="C220" s="38" t="s">
        <v>66</v>
      </c>
      <c r="D220" s="278">
        <v>43482</v>
      </c>
      <c r="E220" s="8" t="s">
        <v>601</v>
      </c>
    </row>
    <row r="221" spans="1:5" ht="69" customHeight="1">
      <c r="A221" s="393" t="s">
        <v>1196</v>
      </c>
      <c r="B221" s="315" t="s">
        <v>861</v>
      </c>
      <c r="C221" s="284" t="s">
        <v>30</v>
      </c>
      <c r="D221" s="285">
        <v>38617</v>
      </c>
      <c r="E221" s="7" t="s">
        <v>1609</v>
      </c>
    </row>
    <row r="222" spans="1:5" ht="69" customHeight="1">
      <c r="A222" s="393"/>
      <c r="B222" s="316" t="s">
        <v>862</v>
      </c>
      <c r="C222" s="284" t="s">
        <v>30</v>
      </c>
      <c r="D222" s="285">
        <v>38704</v>
      </c>
      <c r="E222" s="7" t="s">
        <v>1610</v>
      </c>
    </row>
    <row r="223" spans="1:5" ht="69" customHeight="1">
      <c r="A223" s="393"/>
      <c r="B223" s="317" t="s">
        <v>863</v>
      </c>
      <c r="C223" s="284" t="s">
        <v>28</v>
      </c>
      <c r="D223" s="286">
        <v>38897</v>
      </c>
      <c r="E223" s="7" t="s">
        <v>1611</v>
      </c>
    </row>
    <row r="224" spans="1:5" ht="89.25" customHeight="1">
      <c r="A224" s="393"/>
      <c r="B224" s="318" t="s">
        <v>762</v>
      </c>
      <c r="C224" s="284" t="s">
        <v>30</v>
      </c>
      <c r="D224" s="286">
        <v>40315</v>
      </c>
      <c r="E224" s="7" t="s">
        <v>1612</v>
      </c>
    </row>
    <row r="225" spans="1:5" ht="102.75" customHeight="1">
      <c r="A225" s="393"/>
      <c r="B225" s="318" t="s">
        <v>864</v>
      </c>
      <c r="C225" s="284" t="s">
        <v>30</v>
      </c>
      <c r="D225" s="286">
        <v>40345</v>
      </c>
      <c r="E225" s="7" t="s">
        <v>1613</v>
      </c>
    </row>
    <row r="226" spans="1:5" ht="86.25" customHeight="1">
      <c r="A226" s="393"/>
      <c r="B226" s="317" t="s">
        <v>865</v>
      </c>
      <c r="C226" s="284" t="s">
        <v>52</v>
      </c>
      <c r="D226" s="287">
        <v>40599</v>
      </c>
      <c r="E226" s="7" t="s">
        <v>1614</v>
      </c>
    </row>
    <row r="227" spans="1:5" ht="86.25" customHeight="1">
      <c r="A227" s="393"/>
      <c r="B227" s="317" t="s">
        <v>866</v>
      </c>
      <c r="C227" s="284" t="s">
        <v>49</v>
      </c>
      <c r="D227" s="286">
        <v>40602</v>
      </c>
      <c r="E227" s="7" t="s">
        <v>1615</v>
      </c>
    </row>
    <row r="228" spans="1:5" ht="86.25" customHeight="1">
      <c r="A228" s="393"/>
      <c r="B228" s="317" t="s">
        <v>867</v>
      </c>
      <c r="C228" s="284" t="s">
        <v>49</v>
      </c>
      <c r="D228" s="286">
        <v>40603</v>
      </c>
      <c r="E228" s="7" t="s">
        <v>1616</v>
      </c>
    </row>
    <row r="229" spans="1:5" ht="76.5" customHeight="1">
      <c r="A229" s="393"/>
      <c r="B229" s="318" t="s">
        <v>868</v>
      </c>
      <c r="C229" s="284" t="s">
        <v>49</v>
      </c>
      <c r="D229" s="286">
        <v>40604</v>
      </c>
      <c r="E229" s="7" t="s">
        <v>1611</v>
      </c>
    </row>
    <row r="230" spans="1:5" ht="76.5" customHeight="1">
      <c r="A230" s="393"/>
      <c r="B230" s="315" t="s">
        <v>869</v>
      </c>
      <c r="C230" s="284" t="s">
        <v>28</v>
      </c>
      <c r="D230" s="288">
        <v>40660</v>
      </c>
      <c r="E230" s="7" t="s">
        <v>1616</v>
      </c>
    </row>
    <row r="231" spans="1:5" ht="100.5" customHeight="1">
      <c r="A231" s="393"/>
      <c r="B231" s="318" t="s">
        <v>870</v>
      </c>
      <c r="C231" s="289" t="s">
        <v>30</v>
      </c>
      <c r="D231" s="286">
        <v>40702</v>
      </c>
      <c r="E231" s="7" t="s">
        <v>1612</v>
      </c>
    </row>
    <row r="232" spans="1:5" ht="99" customHeight="1">
      <c r="A232" s="393" t="s">
        <v>1629</v>
      </c>
      <c r="B232" s="316" t="s">
        <v>871</v>
      </c>
      <c r="C232" s="289" t="s">
        <v>30</v>
      </c>
      <c r="D232" s="288">
        <v>40705</v>
      </c>
      <c r="E232" s="7" t="s">
        <v>1613</v>
      </c>
    </row>
    <row r="233" spans="1:5" ht="85.5" customHeight="1">
      <c r="A233" s="393"/>
      <c r="B233" s="316" t="s">
        <v>872</v>
      </c>
      <c r="C233" s="289" t="s">
        <v>52</v>
      </c>
      <c r="D233" s="288">
        <v>40847</v>
      </c>
      <c r="E233" s="7" t="s">
        <v>1617</v>
      </c>
    </row>
    <row r="234" spans="1:5" ht="69" customHeight="1">
      <c r="A234" s="393"/>
      <c r="B234" s="315" t="s">
        <v>873</v>
      </c>
      <c r="C234" s="289" t="s">
        <v>49</v>
      </c>
      <c r="D234" s="288">
        <v>40898</v>
      </c>
      <c r="E234" s="7" t="s">
        <v>1618</v>
      </c>
    </row>
    <row r="235" spans="1:5" ht="69" customHeight="1">
      <c r="A235" s="393"/>
      <c r="B235" s="316" t="s">
        <v>729</v>
      </c>
      <c r="C235" s="289" t="s">
        <v>49</v>
      </c>
      <c r="D235" s="288">
        <v>40898</v>
      </c>
      <c r="E235" s="7" t="s">
        <v>1616</v>
      </c>
    </row>
    <row r="236" spans="1:5" ht="69" customHeight="1">
      <c r="A236" s="393"/>
      <c r="B236" s="315" t="s">
        <v>874</v>
      </c>
      <c r="C236" s="289" t="s">
        <v>41</v>
      </c>
      <c r="D236" s="288">
        <v>41334</v>
      </c>
      <c r="E236" s="7" t="s">
        <v>1616</v>
      </c>
    </row>
    <row r="237" spans="1:5" ht="85.5" customHeight="1">
      <c r="A237" s="393"/>
      <c r="B237" s="315" t="s">
        <v>875</v>
      </c>
      <c r="C237" s="289" t="s">
        <v>52</v>
      </c>
      <c r="D237" s="288">
        <v>41425</v>
      </c>
      <c r="E237" s="7" t="s">
        <v>1619</v>
      </c>
    </row>
    <row r="238" spans="1:5" ht="69" customHeight="1">
      <c r="A238" s="393"/>
      <c r="B238" s="315" t="s">
        <v>876</v>
      </c>
      <c r="C238" s="289" t="s">
        <v>52</v>
      </c>
      <c r="D238" s="288">
        <v>42132</v>
      </c>
      <c r="E238" s="7" t="s">
        <v>1620</v>
      </c>
    </row>
    <row r="239" spans="1:5" ht="69" customHeight="1">
      <c r="A239" s="393"/>
      <c r="B239" s="315" t="s">
        <v>877</v>
      </c>
      <c r="C239" s="289" t="s">
        <v>52</v>
      </c>
      <c r="D239" s="288">
        <v>42138</v>
      </c>
      <c r="E239" s="7" t="s">
        <v>1619</v>
      </c>
    </row>
    <row r="240" spans="1:5" ht="69" customHeight="1">
      <c r="A240" s="393"/>
      <c r="B240" s="315" t="s">
        <v>878</v>
      </c>
      <c r="C240" s="289" t="s">
        <v>52</v>
      </c>
      <c r="D240" s="288">
        <v>42138</v>
      </c>
      <c r="E240" s="7" t="s">
        <v>1620</v>
      </c>
    </row>
    <row r="241" spans="1:5" ht="69" customHeight="1">
      <c r="A241" s="393"/>
      <c r="B241" s="315" t="s">
        <v>879</v>
      </c>
      <c r="C241" s="289" t="s">
        <v>52</v>
      </c>
      <c r="D241" s="288">
        <v>42138</v>
      </c>
      <c r="E241" s="7" t="s">
        <v>1620</v>
      </c>
    </row>
    <row r="242" spans="1:5" ht="86.25" customHeight="1">
      <c r="A242" s="393"/>
      <c r="B242" s="318" t="s">
        <v>880</v>
      </c>
      <c r="C242" s="284" t="s">
        <v>30</v>
      </c>
      <c r="D242" s="286">
        <v>42283</v>
      </c>
      <c r="E242" s="7" t="s">
        <v>1617</v>
      </c>
    </row>
    <row r="243" spans="1:5" ht="69" customHeight="1">
      <c r="A243" s="393"/>
      <c r="B243" s="319" t="s">
        <v>881</v>
      </c>
      <c r="C243" s="284" t="s">
        <v>43</v>
      </c>
      <c r="D243" s="286">
        <v>42290</v>
      </c>
      <c r="E243" s="7" t="s">
        <v>1610</v>
      </c>
    </row>
    <row r="244" spans="1:5" ht="80.25" customHeight="1">
      <c r="A244" s="393"/>
      <c r="B244" s="318" t="s">
        <v>882</v>
      </c>
      <c r="C244" s="284" t="s">
        <v>30</v>
      </c>
      <c r="D244" s="286">
        <v>42292</v>
      </c>
      <c r="E244" s="7" t="s">
        <v>1615</v>
      </c>
    </row>
    <row r="245" spans="1:5" ht="69" customHeight="1">
      <c r="A245" s="393"/>
      <c r="B245" s="320" t="s">
        <v>883</v>
      </c>
      <c r="C245" s="289" t="s">
        <v>30</v>
      </c>
      <c r="D245" s="288">
        <v>42348</v>
      </c>
      <c r="E245" s="7" t="s">
        <v>1620</v>
      </c>
    </row>
    <row r="246" spans="1:5" ht="69" customHeight="1">
      <c r="A246" s="393"/>
      <c r="B246" s="318" t="s">
        <v>884</v>
      </c>
      <c r="C246" s="284" t="s">
        <v>30</v>
      </c>
      <c r="D246" s="286">
        <v>42348</v>
      </c>
      <c r="E246" s="7" t="s">
        <v>1610</v>
      </c>
    </row>
    <row r="247" spans="1:5" ht="76.5" customHeight="1">
      <c r="A247" s="393" t="s">
        <v>1629</v>
      </c>
      <c r="B247" s="318" t="s">
        <v>885</v>
      </c>
      <c r="C247" s="284" t="s">
        <v>30</v>
      </c>
      <c r="D247" s="286">
        <v>42461</v>
      </c>
      <c r="E247" s="7" t="s">
        <v>1617</v>
      </c>
    </row>
    <row r="248" spans="1:5" ht="69" customHeight="1">
      <c r="A248" s="393"/>
      <c r="B248" s="321" t="s">
        <v>886</v>
      </c>
      <c r="C248" s="289" t="s">
        <v>30</v>
      </c>
      <c r="D248" s="288">
        <v>42461</v>
      </c>
      <c r="E248" s="7" t="s">
        <v>1620</v>
      </c>
    </row>
    <row r="249" spans="1:5" ht="75" customHeight="1">
      <c r="A249" s="393"/>
      <c r="B249" s="317" t="s">
        <v>887</v>
      </c>
      <c r="C249" s="284" t="s">
        <v>30</v>
      </c>
      <c r="D249" s="286">
        <v>42507</v>
      </c>
      <c r="E249" s="7" t="s">
        <v>1617</v>
      </c>
    </row>
    <row r="250" spans="1:5" ht="75" customHeight="1">
      <c r="A250" s="393"/>
      <c r="B250" s="322" t="s">
        <v>888</v>
      </c>
      <c r="C250" s="289" t="s">
        <v>52</v>
      </c>
      <c r="D250" s="288">
        <v>42513</v>
      </c>
      <c r="E250" s="7" t="s">
        <v>1617</v>
      </c>
    </row>
    <row r="251" spans="1:5" ht="81" customHeight="1">
      <c r="A251" s="393"/>
      <c r="B251" s="323" t="s">
        <v>889</v>
      </c>
      <c r="C251" s="289" t="s">
        <v>30</v>
      </c>
      <c r="D251" s="288">
        <v>42548</v>
      </c>
      <c r="E251" s="7" t="s">
        <v>1617</v>
      </c>
    </row>
    <row r="252" spans="1:5" ht="80.25" customHeight="1">
      <c r="A252" s="393"/>
      <c r="B252" s="324" t="s">
        <v>890</v>
      </c>
      <c r="C252" s="289" t="s">
        <v>30</v>
      </c>
      <c r="D252" s="288">
        <v>42555</v>
      </c>
      <c r="E252" s="7" t="s">
        <v>1617</v>
      </c>
    </row>
    <row r="253" spans="1:5" ht="69" customHeight="1">
      <c r="A253" s="393"/>
      <c r="B253" s="320" t="s">
        <v>891</v>
      </c>
      <c r="C253" s="289" t="s">
        <v>30</v>
      </c>
      <c r="D253" s="288">
        <v>42567</v>
      </c>
      <c r="E253" s="7" t="s">
        <v>1620</v>
      </c>
    </row>
    <row r="254" spans="1:5" ht="76.5" customHeight="1">
      <c r="A254" s="393"/>
      <c r="B254" s="53" t="s">
        <v>892</v>
      </c>
      <c r="C254" s="289" t="s">
        <v>30</v>
      </c>
      <c r="D254" s="288">
        <v>42583</v>
      </c>
      <c r="E254" s="7" t="s">
        <v>1617</v>
      </c>
    </row>
    <row r="255" spans="1:5" ht="69" customHeight="1">
      <c r="A255" s="393"/>
      <c r="B255" s="325" t="s">
        <v>893</v>
      </c>
      <c r="C255" s="284" t="s">
        <v>30</v>
      </c>
      <c r="D255" s="286">
        <v>42587</v>
      </c>
      <c r="E255" s="7" t="s">
        <v>1610</v>
      </c>
    </row>
    <row r="256" spans="1:5" ht="78.75" customHeight="1">
      <c r="A256" s="393"/>
      <c r="B256" s="318" t="s">
        <v>894</v>
      </c>
      <c r="C256" s="284" t="s">
        <v>30</v>
      </c>
      <c r="D256" s="286">
        <v>42612</v>
      </c>
      <c r="E256" s="7" t="s">
        <v>1615</v>
      </c>
    </row>
    <row r="257" spans="1:5" ht="78.75" customHeight="1">
      <c r="A257" s="393"/>
      <c r="B257" s="324" t="s">
        <v>895</v>
      </c>
      <c r="C257" s="289" t="s">
        <v>30</v>
      </c>
      <c r="D257" s="288">
        <v>42653</v>
      </c>
      <c r="E257" s="7" t="s">
        <v>1617</v>
      </c>
    </row>
    <row r="258" spans="1:5" ht="78.75" customHeight="1">
      <c r="A258" s="393"/>
      <c r="B258" s="324" t="s">
        <v>896</v>
      </c>
      <c r="C258" s="289" t="s">
        <v>30</v>
      </c>
      <c r="D258" s="288">
        <v>42776</v>
      </c>
      <c r="E258" s="7" t="s">
        <v>1617</v>
      </c>
    </row>
    <row r="259" spans="1:5" ht="78.75" customHeight="1">
      <c r="A259" s="393"/>
      <c r="B259" s="318" t="s">
        <v>897</v>
      </c>
      <c r="C259" s="284" t="s">
        <v>30</v>
      </c>
      <c r="D259" s="286">
        <v>42776</v>
      </c>
      <c r="E259" s="7" t="s">
        <v>1612</v>
      </c>
    </row>
    <row r="260" spans="1:5" ht="69" customHeight="1">
      <c r="A260" s="393"/>
      <c r="B260" s="312" t="s">
        <v>898</v>
      </c>
      <c r="C260" s="284" t="s">
        <v>30</v>
      </c>
      <c r="D260" s="286">
        <v>42788</v>
      </c>
      <c r="E260" s="7" t="s">
        <v>1620</v>
      </c>
    </row>
    <row r="261" spans="1:5" ht="69" customHeight="1">
      <c r="A261" s="393"/>
      <c r="B261" s="312" t="s">
        <v>899</v>
      </c>
      <c r="C261" s="284" t="s">
        <v>30</v>
      </c>
      <c r="D261" s="286">
        <v>42826</v>
      </c>
      <c r="E261" s="7" t="s">
        <v>1621</v>
      </c>
    </row>
    <row r="262" spans="1:5" ht="82.5" customHeight="1">
      <c r="A262" s="393" t="s">
        <v>1629</v>
      </c>
      <c r="B262" s="312" t="s">
        <v>900</v>
      </c>
      <c r="C262" s="284" t="s">
        <v>30</v>
      </c>
      <c r="D262" s="286">
        <v>42835</v>
      </c>
      <c r="E262" s="7" t="s">
        <v>1612</v>
      </c>
    </row>
    <row r="263" spans="1:5" ht="82.5" customHeight="1">
      <c r="A263" s="393"/>
      <c r="B263" s="312" t="s">
        <v>901</v>
      </c>
      <c r="C263" s="284" t="s">
        <v>30</v>
      </c>
      <c r="D263" s="286">
        <v>42845</v>
      </c>
      <c r="E263" s="7" t="s">
        <v>1612</v>
      </c>
    </row>
    <row r="264" spans="1:5" ht="90" customHeight="1">
      <c r="A264" s="393"/>
      <c r="B264" s="312" t="s">
        <v>902</v>
      </c>
      <c r="C264" s="284" t="s">
        <v>30</v>
      </c>
      <c r="D264" s="286">
        <v>42877</v>
      </c>
      <c r="E264" s="7" t="s">
        <v>1612</v>
      </c>
    </row>
    <row r="265" spans="1:5" ht="90" customHeight="1">
      <c r="A265" s="393"/>
      <c r="B265" s="312" t="s">
        <v>903</v>
      </c>
      <c r="C265" s="284" t="s">
        <v>30</v>
      </c>
      <c r="D265" s="286">
        <v>42922</v>
      </c>
      <c r="E265" s="7" t="s">
        <v>1617</v>
      </c>
    </row>
    <row r="266" spans="1:5" ht="90" customHeight="1">
      <c r="A266" s="393"/>
      <c r="B266" s="312" t="s">
        <v>904</v>
      </c>
      <c r="C266" s="284" t="s">
        <v>30</v>
      </c>
      <c r="D266" s="286">
        <v>42933</v>
      </c>
      <c r="E266" s="7" t="s">
        <v>1617</v>
      </c>
    </row>
    <row r="267" spans="1:5" ht="90" customHeight="1">
      <c r="A267" s="393"/>
      <c r="B267" s="312" t="s">
        <v>905</v>
      </c>
      <c r="C267" s="284" t="s">
        <v>30</v>
      </c>
      <c r="D267" s="286">
        <v>43004</v>
      </c>
      <c r="E267" s="7" t="s">
        <v>1612</v>
      </c>
    </row>
    <row r="268" spans="1:5" ht="90" customHeight="1">
      <c r="A268" s="393"/>
      <c r="B268" s="312" t="s">
        <v>906</v>
      </c>
      <c r="C268" s="284" t="s">
        <v>30</v>
      </c>
      <c r="D268" s="286">
        <v>43229</v>
      </c>
      <c r="E268" s="7" t="s">
        <v>1612</v>
      </c>
    </row>
    <row r="269" spans="1:5" ht="90" customHeight="1">
      <c r="A269" s="393"/>
      <c r="B269" s="312" t="s">
        <v>907</v>
      </c>
      <c r="C269" s="284" t="s">
        <v>30</v>
      </c>
      <c r="D269" s="286">
        <v>43238</v>
      </c>
      <c r="E269" s="7" t="s">
        <v>1617</v>
      </c>
    </row>
    <row r="270" spans="1:5" ht="90" customHeight="1">
      <c r="A270" s="393"/>
      <c r="B270" s="312" t="s">
        <v>908</v>
      </c>
      <c r="C270" s="284" t="s">
        <v>30</v>
      </c>
      <c r="D270" s="286">
        <v>43305</v>
      </c>
      <c r="E270" s="7" t="s">
        <v>1612</v>
      </c>
    </row>
    <row r="271" spans="1:5" ht="90" customHeight="1">
      <c r="A271" s="393"/>
      <c r="B271" s="312" t="s">
        <v>909</v>
      </c>
      <c r="C271" s="284" t="s">
        <v>30</v>
      </c>
      <c r="D271" s="286">
        <v>43403</v>
      </c>
      <c r="E271" s="7" t="s">
        <v>1612</v>
      </c>
    </row>
    <row r="272" spans="1:5" ht="90" customHeight="1">
      <c r="A272" s="393"/>
      <c r="B272" s="312" t="s">
        <v>910</v>
      </c>
      <c r="C272" s="284" t="s">
        <v>30</v>
      </c>
      <c r="D272" s="286">
        <v>43445</v>
      </c>
      <c r="E272" s="7" t="s">
        <v>1612</v>
      </c>
    </row>
    <row r="273" spans="1:5" ht="90" customHeight="1">
      <c r="A273" s="393"/>
      <c r="B273" s="312" t="s">
        <v>911</v>
      </c>
      <c r="C273" s="284" t="s">
        <v>30</v>
      </c>
      <c r="D273" s="286">
        <v>43483</v>
      </c>
      <c r="E273" s="7" t="s">
        <v>1612</v>
      </c>
    </row>
    <row r="274" spans="1:5" ht="90" customHeight="1">
      <c r="A274" s="393" t="s">
        <v>1629</v>
      </c>
      <c r="B274" s="312" t="s">
        <v>912</v>
      </c>
      <c r="C274" s="284" t="s">
        <v>30</v>
      </c>
      <c r="D274" s="286">
        <v>43522</v>
      </c>
      <c r="E274" s="7" t="s">
        <v>1612</v>
      </c>
    </row>
    <row r="275" spans="1:5" ht="90" customHeight="1">
      <c r="A275" s="393"/>
      <c r="B275" s="312" t="s">
        <v>913</v>
      </c>
      <c r="C275" s="284" t="s">
        <v>30</v>
      </c>
      <c r="D275" s="286">
        <v>43542</v>
      </c>
      <c r="E275" s="7" t="s">
        <v>1612</v>
      </c>
    </row>
    <row r="276" spans="1:6" ht="82.5" customHeight="1">
      <c r="A276" s="395" t="s">
        <v>664</v>
      </c>
      <c r="B276" s="312" t="s">
        <v>678</v>
      </c>
      <c r="C276" s="23" t="s">
        <v>12</v>
      </c>
      <c r="D276" s="290">
        <v>40828</v>
      </c>
      <c r="E276" s="291" t="s">
        <v>1622</v>
      </c>
      <c r="F276" s="292"/>
    </row>
    <row r="277" spans="1:6" ht="69" customHeight="1">
      <c r="A277" s="395"/>
      <c r="B277" s="312" t="s">
        <v>679</v>
      </c>
      <c r="C277" s="23" t="s">
        <v>57</v>
      </c>
      <c r="D277" s="290">
        <v>41045</v>
      </c>
      <c r="E277" s="291" t="s">
        <v>1622</v>
      </c>
      <c r="F277" s="292"/>
    </row>
    <row r="278" spans="1:6" ht="69" customHeight="1">
      <c r="A278" s="395"/>
      <c r="B278" s="312" t="s">
        <v>680</v>
      </c>
      <c r="C278" s="23" t="s">
        <v>49</v>
      </c>
      <c r="D278" s="290">
        <v>41051</v>
      </c>
      <c r="E278" s="291" t="s">
        <v>1622</v>
      </c>
      <c r="F278" s="292"/>
    </row>
    <row r="279" spans="1:6" ht="69" customHeight="1">
      <c r="A279" s="395"/>
      <c r="B279" s="312" t="s">
        <v>681</v>
      </c>
      <c r="C279" s="23" t="s">
        <v>47</v>
      </c>
      <c r="D279" s="290">
        <v>41407</v>
      </c>
      <c r="E279" s="7" t="s">
        <v>682</v>
      </c>
      <c r="F279" s="33"/>
    </row>
    <row r="280" spans="1:6" ht="69" customHeight="1">
      <c r="A280" s="395"/>
      <c r="B280" s="312" t="s">
        <v>683</v>
      </c>
      <c r="C280" s="23" t="s">
        <v>52</v>
      </c>
      <c r="D280" s="290">
        <v>41451</v>
      </c>
      <c r="E280" s="291" t="s">
        <v>1622</v>
      </c>
      <c r="F280" s="33"/>
    </row>
    <row r="281" spans="1:6" ht="69" customHeight="1">
      <c r="A281" s="395"/>
      <c r="B281" s="312" t="s">
        <v>684</v>
      </c>
      <c r="C281" s="23" t="s">
        <v>47</v>
      </c>
      <c r="D281" s="290">
        <v>41675</v>
      </c>
      <c r="E281" s="291" t="s">
        <v>1623</v>
      </c>
      <c r="F281" s="292"/>
    </row>
    <row r="282" spans="1:6" ht="69" customHeight="1">
      <c r="A282" s="395"/>
      <c r="B282" s="312" t="s">
        <v>685</v>
      </c>
      <c r="C282" s="23" t="s">
        <v>564</v>
      </c>
      <c r="D282" s="290">
        <v>42107</v>
      </c>
      <c r="E282" s="291" t="s">
        <v>1622</v>
      </c>
      <c r="F282" s="292"/>
    </row>
    <row r="283" spans="1:6" ht="69" customHeight="1">
      <c r="A283" s="395"/>
      <c r="B283" s="312" t="s">
        <v>686</v>
      </c>
      <c r="C283" s="23" t="s">
        <v>57</v>
      </c>
      <c r="D283" s="290">
        <v>42682</v>
      </c>
      <c r="E283" s="291" t="s">
        <v>1624</v>
      </c>
      <c r="F283" s="292"/>
    </row>
    <row r="284" spans="1:6" ht="69" customHeight="1">
      <c r="A284" s="395"/>
      <c r="B284" s="312" t="s">
        <v>687</v>
      </c>
      <c r="C284" s="23" t="s">
        <v>57</v>
      </c>
      <c r="D284" s="290">
        <v>43059</v>
      </c>
      <c r="E284" s="291" t="s">
        <v>1625</v>
      </c>
      <c r="F284" s="292"/>
    </row>
    <row r="285" spans="1:6" ht="69" customHeight="1">
      <c r="A285" s="395"/>
      <c r="B285" s="312" t="s">
        <v>620</v>
      </c>
      <c r="C285" s="32" t="s">
        <v>46</v>
      </c>
      <c r="D285" s="293">
        <v>43382</v>
      </c>
      <c r="E285" s="7" t="s">
        <v>1626</v>
      </c>
      <c r="F285" s="292"/>
    </row>
    <row r="286" spans="1:5" ht="88.5" customHeight="1">
      <c r="A286" s="392" t="s">
        <v>1199</v>
      </c>
      <c r="B286" s="326" t="s">
        <v>725</v>
      </c>
      <c r="C286" s="49" t="s">
        <v>47</v>
      </c>
      <c r="D286" s="39">
        <v>42010</v>
      </c>
      <c r="E286" s="49" t="s">
        <v>726</v>
      </c>
    </row>
    <row r="287" spans="1:5" ht="88.5" customHeight="1">
      <c r="A287" s="392"/>
      <c r="B287" s="326" t="s">
        <v>727</v>
      </c>
      <c r="C287" s="49" t="s">
        <v>49</v>
      </c>
      <c r="D287" s="39">
        <v>42079</v>
      </c>
      <c r="E287" s="49" t="s">
        <v>728</v>
      </c>
    </row>
    <row r="288" spans="1:5" ht="88.5" customHeight="1">
      <c r="A288" s="392" t="s">
        <v>1630</v>
      </c>
      <c r="B288" s="326" t="s">
        <v>729</v>
      </c>
      <c r="C288" s="49" t="s">
        <v>49</v>
      </c>
      <c r="D288" s="39">
        <v>42340</v>
      </c>
      <c r="E288" s="49" t="s">
        <v>730</v>
      </c>
    </row>
    <row r="289" spans="1:5" ht="88.5" customHeight="1">
      <c r="A289" s="392"/>
      <c r="B289" s="326" t="s">
        <v>731</v>
      </c>
      <c r="C289" s="276" t="s">
        <v>169</v>
      </c>
      <c r="D289" s="39">
        <v>42854</v>
      </c>
      <c r="E289" s="49" t="s">
        <v>730</v>
      </c>
    </row>
    <row r="290" spans="1:5" ht="88.5" customHeight="1">
      <c r="A290" s="392"/>
      <c r="B290" s="326" t="s">
        <v>732</v>
      </c>
      <c r="C290" s="276" t="s">
        <v>49</v>
      </c>
      <c r="D290" s="39">
        <v>43073</v>
      </c>
      <c r="E290" s="49" t="s">
        <v>730</v>
      </c>
    </row>
    <row r="291" spans="1:5" ht="88.5" customHeight="1">
      <c r="A291" s="392"/>
      <c r="B291" s="326" t="s">
        <v>733</v>
      </c>
      <c r="C291" s="276" t="s">
        <v>41</v>
      </c>
      <c r="D291" s="39">
        <v>43077</v>
      </c>
      <c r="E291" s="49" t="s">
        <v>730</v>
      </c>
    </row>
    <row r="292" spans="1:5" ht="88.5" customHeight="1">
      <c r="A292" s="392"/>
      <c r="B292" s="326" t="s">
        <v>734</v>
      </c>
      <c r="C292" s="276" t="s">
        <v>52</v>
      </c>
      <c r="D292" s="39">
        <v>43103</v>
      </c>
      <c r="E292" s="49" t="s">
        <v>730</v>
      </c>
    </row>
    <row r="293" spans="1:5" ht="88.5" customHeight="1">
      <c r="A293" s="392"/>
      <c r="B293" s="326" t="s">
        <v>735</v>
      </c>
      <c r="C293" s="276" t="s">
        <v>52</v>
      </c>
      <c r="D293" s="39">
        <v>43229</v>
      </c>
      <c r="E293" s="49" t="s">
        <v>730</v>
      </c>
    </row>
    <row r="294" spans="1:5" ht="78" customHeight="1">
      <c r="A294" s="392" t="s">
        <v>750</v>
      </c>
      <c r="B294" s="326" t="s">
        <v>757</v>
      </c>
      <c r="C294" s="276" t="s">
        <v>12</v>
      </c>
      <c r="D294" s="38" t="s">
        <v>758</v>
      </c>
      <c r="E294" s="200" t="s">
        <v>759</v>
      </c>
    </row>
    <row r="295" spans="1:5" ht="78" customHeight="1">
      <c r="A295" s="392"/>
      <c r="B295" s="326" t="s">
        <v>760</v>
      </c>
      <c r="C295" s="276" t="s">
        <v>191</v>
      </c>
      <c r="D295" s="38" t="s">
        <v>761</v>
      </c>
      <c r="E295" s="200" t="s">
        <v>759</v>
      </c>
    </row>
    <row r="296" spans="1:5" ht="78" customHeight="1">
      <c r="A296" s="392"/>
      <c r="B296" s="326" t="s">
        <v>762</v>
      </c>
      <c r="C296" s="276" t="s">
        <v>30</v>
      </c>
      <c r="D296" s="38" t="s">
        <v>763</v>
      </c>
      <c r="E296" s="200" t="s">
        <v>759</v>
      </c>
    </row>
    <row r="297" spans="1:5" ht="78" customHeight="1">
      <c r="A297" s="392"/>
      <c r="B297" s="326" t="s">
        <v>764</v>
      </c>
      <c r="C297" s="276" t="s">
        <v>66</v>
      </c>
      <c r="D297" s="38" t="s">
        <v>765</v>
      </c>
      <c r="E297" s="200" t="s">
        <v>759</v>
      </c>
    </row>
    <row r="298" spans="1:5" ht="78" customHeight="1">
      <c r="A298" s="392"/>
      <c r="B298" s="326" t="s">
        <v>766</v>
      </c>
      <c r="C298" s="276" t="s">
        <v>49</v>
      </c>
      <c r="D298" s="38" t="s">
        <v>767</v>
      </c>
      <c r="E298" s="200" t="s">
        <v>759</v>
      </c>
    </row>
    <row r="299" spans="1:5" ht="47.25" customHeight="1">
      <c r="A299" s="392" t="s">
        <v>776</v>
      </c>
      <c r="B299" s="326" t="s">
        <v>777</v>
      </c>
      <c r="C299" s="276" t="s">
        <v>20</v>
      </c>
      <c r="D299" s="294" t="s">
        <v>778</v>
      </c>
      <c r="E299" s="200" t="s">
        <v>779</v>
      </c>
    </row>
    <row r="300" spans="1:5" ht="67.5" customHeight="1">
      <c r="A300" s="392"/>
      <c r="B300" s="326" t="s">
        <v>780</v>
      </c>
      <c r="C300" s="276" t="s">
        <v>92</v>
      </c>
      <c r="D300" s="294" t="s">
        <v>781</v>
      </c>
      <c r="E300" s="200" t="s">
        <v>1627</v>
      </c>
    </row>
    <row r="301" spans="1:5" ht="55.5" customHeight="1">
      <c r="A301" s="331" t="s">
        <v>784</v>
      </c>
      <c r="B301" s="326" t="s">
        <v>790</v>
      </c>
      <c r="C301" s="276" t="s">
        <v>20</v>
      </c>
      <c r="D301" s="295">
        <v>35538</v>
      </c>
      <c r="E301" s="200" t="s">
        <v>791</v>
      </c>
    </row>
    <row r="302" spans="1:5" ht="55.5" customHeight="1">
      <c r="A302" s="392" t="s">
        <v>1208</v>
      </c>
      <c r="B302" s="326" t="s">
        <v>797</v>
      </c>
      <c r="C302" s="276" t="s">
        <v>20</v>
      </c>
      <c r="D302" s="296" t="s">
        <v>798</v>
      </c>
      <c r="E302" s="200" t="s">
        <v>799</v>
      </c>
    </row>
    <row r="303" spans="1:5" ht="55.5" customHeight="1">
      <c r="A303" s="392"/>
      <c r="B303" s="326" t="s">
        <v>800</v>
      </c>
      <c r="C303" s="276" t="s">
        <v>20</v>
      </c>
      <c r="D303" s="296" t="s">
        <v>801</v>
      </c>
      <c r="E303" s="200" t="s">
        <v>802</v>
      </c>
    </row>
    <row r="304" spans="1:5" ht="55.5" customHeight="1">
      <c r="A304" s="392"/>
      <c r="B304" s="326" t="s">
        <v>803</v>
      </c>
      <c r="C304" s="276" t="s">
        <v>106</v>
      </c>
      <c r="D304" s="296" t="s">
        <v>804</v>
      </c>
      <c r="E304" s="200" t="s">
        <v>1628</v>
      </c>
    </row>
    <row r="305" spans="1:5" ht="55.5" customHeight="1">
      <c r="A305" s="392"/>
      <c r="B305" s="326" t="s">
        <v>805</v>
      </c>
      <c r="C305" s="276" t="s">
        <v>37</v>
      </c>
      <c r="D305" s="296" t="s">
        <v>806</v>
      </c>
      <c r="E305" s="200" t="s">
        <v>802</v>
      </c>
    </row>
    <row r="306" spans="1:5" ht="55.5" customHeight="1">
      <c r="A306" s="392" t="s">
        <v>1208</v>
      </c>
      <c r="B306" s="326" t="s">
        <v>807</v>
      </c>
      <c r="C306" s="276" t="s">
        <v>46</v>
      </c>
      <c r="D306" s="296" t="s">
        <v>808</v>
      </c>
      <c r="E306" s="200" t="s">
        <v>802</v>
      </c>
    </row>
    <row r="307" spans="1:5" ht="55.5" customHeight="1">
      <c r="A307" s="392"/>
      <c r="B307" s="326" t="s">
        <v>809</v>
      </c>
      <c r="C307" s="276" t="s">
        <v>47</v>
      </c>
      <c r="D307" s="296" t="s">
        <v>810</v>
      </c>
      <c r="E307" s="200" t="s">
        <v>802</v>
      </c>
    </row>
    <row r="308" spans="1:5" ht="55.5" customHeight="1">
      <c r="A308" s="392"/>
      <c r="B308" s="326" t="s">
        <v>811</v>
      </c>
      <c r="C308" s="276" t="s">
        <v>20</v>
      </c>
      <c r="D308" s="296" t="s">
        <v>812</v>
      </c>
      <c r="E308" s="200" t="s">
        <v>1628</v>
      </c>
    </row>
    <row r="309" spans="1:5" ht="75.75" customHeight="1">
      <c r="A309" s="398" t="s">
        <v>849</v>
      </c>
      <c r="B309" s="327" t="s">
        <v>850</v>
      </c>
      <c r="C309" s="297" t="s">
        <v>30</v>
      </c>
      <c r="D309" s="62">
        <v>38803</v>
      </c>
      <c r="E309" s="273" t="s">
        <v>851</v>
      </c>
    </row>
    <row r="310" spans="1:5" ht="75.75" customHeight="1">
      <c r="A310" s="398"/>
      <c r="B310" s="327" t="s">
        <v>852</v>
      </c>
      <c r="C310" s="297" t="s">
        <v>30</v>
      </c>
      <c r="D310" s="62">
        <v>39469</v>
      </c>
      <c r="E310" s="273" t="s">
        <v>853</v>
      </c>
    </row>
    <row r="311" spans="1:5" ht="75.75" customHeight="1">
      <c r="A311" s="398"/>
      <c r="B311" s="328" t="s">
        <v>854</v>
      </c>
      <c r="C311" s="298" t="s">
        <v>845</v>
      </c>
      <c r="D311" s="62">
        <v>43399</v>
      </c>
      <c r="E311" s="273" t="s">
        <v>851</v>
      </c>
    </row>
  </sheetData>
  <sheetProtection selectLockedCells="1" selectUnlockedCells="1"/>
  <mergeCells count="37">
    <mergeCell ref="A61:A73"/>
    <mergeCell ref="A146:A149"/>
    <mergeCell ref="A286:A287"/>
    <mergeCell ref="A288:A293"/>
    <mergeCell ref="A309:A311"/>
    <mergeCell ref="A4:A17"/>
    <mergeCell ref="A18:A32"/>
    <mergeCell ref="A33:A45"/>
    <mergeCell ref="A47:A53"/>
    <mergeCell ref="A54:A58"/>
    <mergeCell ref="A59:A60"/>
    <mergeCell ref="A276:A285"/>
    <mergeCell ref="A75:A88"/>
    <mergeCell ref="A221:A231"/>
    <mergeCell ref="A89:A101"/>
    <mergeCell ref="A102:A112"/>
    <mergeCell ref="A113:A114"/>
    <mergeCell ref="A115:A117"/>
    <mergeCell ref="A118:A128"/>
    <mergeCell ref="A129:A143"/>
    <mergeCell ref="A144:A145"/>
    <mergeCell ref="A274:A275"/>
    <mergeCell ref="A150:A157"/>
    <mergeCell ref="A159:A171"/>
    <mergeCell ref="A172:A176"/>
    <mergeCell ref="A177:A179"/>
    <mergeCell ref="A180:A193"/>
    <mergeCell ref="A306:A308"/>
    <mergeCell ref="A302:A305"/>
    <mergeCell ref="A299:A300"/>
    <mergeCell ref="A262:A273"/>
    <mergeCell ref="A294:A298"/>
    <mergeCell ref="A194:A195"/>
    <mergeCell ref="A196:A216"/>
    <mergeCell ref="A217:A220"/>
    <mergeCell ref="A232:A246"/>
    <mergeCell ref="A247:A261"/>
  </mergeCells>
  <printOptions/>
  <pageMargins left="0.7" right="0.7" top="0.75" bottom="0.75" header="0.3" footer="0.3"/>
  <pageSetup fitToHeight="0" fitToWidth="1" horizontalDpi="600" verticalDpi="600" orientation="portrait" paperSize="9" scale="67" r:id="rId1"/>
  <rowBreaks count="11" manualBreakCount="11">
    <brk id="46" max="255" man="1"/>
    <brk id="74" max="255" man="1"/>
    <brk id="88" max="255" man="1"/>
    <brk id="114" max="255" man="1"/>
    <brk id="158" max="255" man="1"/>
    <brk id="179" max="255" man="1"/>
    <brk id="216" max="255" man="1"/>
    <brk id="246" max="5" man="1"/>
    <brk id="261" max="5" man="1"/>
    <brk id="273" max="5" man="1"/>
    <brk id="287" max="5" man="1"/>
  </rowBreaks>
</worksheet>
</file>

<file path=xl/worksheets/sheet4.xml><?xml version="1.0" encoding="utf-8"?>
<worksheet xmlns="http://schemas.openxmlformats.org/spreadsheetml/2006/main" xmlns:r="http://schemas.openxmlformats.org/officeDocument/2006/relationships">
  <sheetPr>
    <pageSetUpPr fitToPage="1"/>
  </sheetPr>
  <dimension ref="A1:G93"/>
  <sheetViews>
    <sheetView view="pageBreakPreview" zoomScale="55" zoomScaleNormal="55" zoomScaleSheetLayoutView="55" zoomScalePageLayoutView="0" workbookViewId="0" topLeftCell="A79">
      <selection activeCell="D92" sqref="D92"/>
    </sheetView>
  </sheetViews>
  <sheetFormatPr defaultColWidth="9.00390625" defaultRowHeight="13.5"/>
  <cols>
    <col min="1" max="1" width="20.50390625" style="13" customWidth="1"/>
    <col min="2" max="2" width="31.25390625" style="19" customWidth="1"/>
    <col min="3" max="3" width="17.125" style="14" customWidth="1"/>
    <col min="4" max="4" width="33.625" style="14" customWidth="1"/>
    <col min="5" max="5" width="11.50390625" style="15" customWidth="1"/>
    <col min="6" max="6" width="50.875" style="14" customWidth="1"/>
    <col min="7" max="24" width="8.50390625" style="16" customWidth="1"/>
    <col min="25" max="16384" width="9.00390625" style="16" customWidth="1"/>
  </cols>
  <sheetData>
    <row r="1" spans="1:6" s="14" customFormat="1" ht="15" customHeight="1">
      <c r="A1" s="17" t="s">
        <v>0</v>
      </c>
      <c r="B1" s="17"/>
      <c r="C1" s="18"/>
      <c r="D1" s="18"/>
      <c r="E1" s="18"/>
      <c r="F1" s="18"/>
    </row>
    <row r="2" spans="1:6" s="14" customFormat="1" ht="21.75" customHeight="1">
      <c r="A2" s="299" t="s">
        <v>1687</v>
      </c>
      <c r="B2" s="20"/>
      <c r="C2" s="21"/>
      <c r="D2" s="18"/>
      <c r="E2" s="18"/>
      <c r="F2" s="18"/>
    </row>
    <row r="3" spans="1:6" s="15" customFormat="1" ht="18" customHeight="1">
      <c r="A3" s="300" t="s">
        <v>4</v>
      </c>
      <c r="B3" s="273" t="s">
        <v>5</v>
      </c>
      <c r="C3" s="274" t="s">
        <v>8</v>
      </c>
      <c r="D3" s="274" t="s">
        <v>386</v>
      </c>
      <c r="E3" s="59" t="s">
        <v>7</v>
      </c>
      <c r="F3" s="58" t="s">
        <v>9</v>
      </c>
    </row>
    <row r="4" spans="1:6" s="5" customFormat="1" ht="102.75" customHeight="1">
      <c r="A4" s="408" t="s">
        <v>11</v>
      </c>
      <c r="B4" s="301" t="s">
        <v>387</v>
      </c>
      <c r="C4" s="23" t="s">
        <v>1631</v>
      </c>
      <c r="D4" s="23" t="s">
        <v>388</v>
      </c>
      <c r="E4" s="41">
        <v>46</v>
      </c>
      <c r="F4" s="6" t="s">
        <v>389</v>
      </c>
    </row>
    <row r="5" spans="1:7" s="5" customFormat="1" ht="137.25" customHeight="1">
      <c r="A5" s="408"/>
      <c r="B5" s="301" t="s">
        <v>1632</v>
      </c>
      <c r="C5" s="23" t="s">
        <v>1633</v>
      </c>
      <c r="D5" s="23" t="s">
        <v>390</v>
      </c>
      <c r="E5" s="41">
        <v>9</v>
      </c>
      <c r="F5" s="6" t="s">
        <v>1634</v>
      </c>
      <c r="G5" s="27"/>
    </row>
    <row r="6" spans="1:7" s="5" customFormat="1" ht="102.75" customHeight="1">
      <c r="A6" s="408"/>
      <c r="B6" s="301" t="s">
        <v>1635</v>
      </c>
      <c r="C6" s="26">
        <v>43295</v>
      </c>
      <c r="D6" s="23" t="s">
        <v>1636</v>
      </c>
      <c r="E6" s="41">
        <v>30</v>
      </c>
      <c r="F6" s="6" t="s">
        <v>1637</v>
      </c>
      <c r="G6" s="27"/>
    </row>
    <row r="7" spans="1:6" s="5" customFormat="1" ht="110.25" customHeight="1">
      <c r="A7" s="408"/>
      <c r="B7" s="301" t="s">
        <v>391</v>
      </c>
      <c r="C7" s="23" t="s">
        <v>1638</v>
      </c>
      <c r="D7" s="23" t="s">
        <v>388</v>
      </c>
      <c r="E7" s="41">
        <v>10</v>
      </c>
      <c r="F7" s="6" t="s">
        <v>392</v>
      </c>
    </row>
    <row r="8" spans="1:7" s="5" customFormat="1" ht="144.75" customHeight="1">
      <c r="A8" s="408"/>
      <c r="B8" s="302" t="s">
        <v>393</v>
      </c>
      <c r="C8" s="204">
        <v>43313</v>
      </c>
      <c r="D8" s="6" t="s">
        <v>394</v>
      </c>
      <c r="E8" s="41">
        <v>8</v>
      </c>
      <c r="F8" s="6" t="s">
        <v>1639</v>
      </c>
      <c r="G8" s="27"/>
    </row>
    <row r="9" spans="1:7" s="5" customFormat="1" ht="131.25" customHeight="1">
      <c r="A9" s="408"/>
      <c r="B9" s="302" t="s">
        <v>395</v>
      </c>
      <c r="C9" s="6" t="s">
        <v>1640</v>
      </c>
      <c r="D9" s="6" t="s">
        <v>396</v>
      </c>
      <c r="E9" s="41">
        <v>92</v>
      </c>
      <c r="F9" s="6" t="s">
        <v>1641</v>
      </c>
      <c r="G9" s="27"/>
    </row>
    <row r="10" spans="1:6" s="5" customFormat="1" ht="102.75" customHeight="1">
      <c r="A10" s="408"/>
      <c r="B10" s="301" t="s">
        <v>397</v>
      </c>
      <c r="C10" s="23" t="s">
        <v>1642</v>
      </c>
      <c r="D10" s="23" t="s">
        <v>388</v>
      </c>
      <c r="E10" s="41">
        <v>14</v>
      </c>
      <c r="F10" s="6" t="s">
        <v>398</v>
      </c>
    </row>
    <row r="11" spans="1:6" s="5" customFormat="1" ht="110.25" customHeight="1">
      <c r="A11" s="408"/>
      <c r="B11" s="301" t="s">
        <v>399</v>
      </c>
      <c r="C11" s="23" t="s">
        <v>1643</v>
      </c>
      <c r="D11" s="23" t="s">
        <v>400</v>
      </c>
      <c r="E11" s="42">
        <v>12</v>
      </c>
      <c r="F11" s="23" t="s">
        <v>401</v>
      </c>
    </row>
    <row r="12" spans="1:6" s="5" customFormat="1" ht="102.75" customHeight="1">
      <c r="A12" s="408"/>
      <c r="B12" s="301" t="s">
        <v>402</v>
      </c>
      <c r="C12" s="23" t="s">
        <v>1644</v>
      </c>
      <c r="D12" s="23" t="s">
        <v>400</v>
      </c>
      <c r="E12" s="42">
        <v>37</v>
      </c>
      <c r="F12" s="23" t="s">
        <v>401</v>
      </c>
    </row>
    <row r="13" spans="1:6" s="5" customFormat="1" ht="102.75" customHeight="1">
      <c r="A13" s="408"/>
      <c r="B13" s="301" t="s">
        <v>403</v>
      </c>
      <c r="C13" s="23" t="s">
        <v>1643</v>
      </c>
      <c r="D13" s="23" t="s">
        <v>400</v>
      </c>
      <c r="E13" s="42">
        <v>48</v>
      </c>
      <c r="F13" s="23" t="s">
        <v>401</v>
      </c>
    </row>
    <row r="14" spans="1:6" s="5" customFormat="1" ht="110.25" customHeight="1">
      <c r="A14" s="408"/>
      <c r="B14" s="301" t="s">
        <v>404</v>
      </c>
      <c r="C14" s="23" t="s">
        <v>1645</v>
      </c>
      <c r="D14" s="23" t="s">
        <v>405</v>
      </c>
      <c r="E14" s="41">
        <v>18</v>
      </c>
      <c r="F14" s="6" t="s">
        <v>406</v>
      </c>
    </row>
    <row r="15" spans="1:6" s="5" customFormat="1" ht="110.25" customHeight="1">
      <c r="A15" s="408"/>
      <c r="B15" s="301" t="s">
        <v>407</v>
      </c>
      <c r="C15" s="23" t="s">
        <v>1645</v>
      </c>
      <c r="D15" s="23" t="s">
        <v>405</v>
      </c>
      <c r="E15" s="41">
        <v>19</v>
      </c>
      <c r="F15" s="6" t="s">
        <v>406</v>
      </c>
    </row>
    <row r="16" spans="1:7" s="5" customFormat="1" ht="102.75" customHeight="1">
      <c r="A16" s="408" t="s">
        <v>11</v>
      </c>
      <c r="B16" s="302" t="s">
        <v>408</v>
      </c>
      <c r="C16" s="204">
        <v>43394</v>
      </c>
      <c r="D16" s="6" t="s">
        <v>409</v>
      </c>
      <c r="E16" s="41">
        <v>58</v>
      </c>
      <c r="F16" s="6" t="s">
        <v>410</v>
      </c>
      <c r="G16" s="27"/>
    </row>
    <row r="17" spans="1:6" s="43" customFormat="1" ht="102.75" customHeight="1">
      <c r="A17" s="408"/>
      <c r="B17" s="301" t="s">
        <v>411</v>
      </c>
      <c r="C17" s="23" t="s">
        <v>1646</v>
      </c>
      <c r="D17" s="23" t="s">
        <v>400</v>
      </c>
      <c r="E17" s="42">
        <v>120</v>
      </c>
      <c r="F17" s="23" t="s">
        <v>401</v>
      </c>
    </row>
    <row r="18" spans="1:6" s="5" customFormat="1" ht="102.75" customHeight="1">
      <c r="A18" s="408"/>
      <c r="B18" s="301" t="s">
        <v>412</v>
      </c>
      <c r="C18" s="23" t="s">
        <v>1647</v>
      </c>
      <c r="D18" s="23" t="s">
        <v>413</v>
      </c>
      <c r="E18" s="41">
        <v>19</v>
      </c>
      <c r="F18" s="6" t="s">
        <v>414</v>
      </c>
    </row>
    <row r="19" spans="1:7" s="5" customFormat="1" ht="102.75" customHeight="1">
      <c r="A19" s="408"/>
      <c r="B19" s="302" t="s">
        <v>415</v>
      </c>
      <c r="C19" s="204">
        <v>43408</v>
      </c>
      <c r="D19" s="23" t="s">
        <v>409</v>
      </c>
      <c r="E19" s="41">
        <v>58</v>
      </c>
      <c r="F19" s="6" t="s">
        <v>1648</v>
      </c>
      <c r="G19" s="27"/>
    </row>
    <row r="20" spans="1:6" s="5" customFormat="1" ht="110.25" customHeight="1">
      <c r="A20" s="408"/>
      <c r="B20" s="301" t="s">
        <v>416</v>
      </c>
      <c r="C20" s="32" t="s">
        <v>1649</v>
      </c>
      <c r="D20" s="23" t="s">
        <v>413</v>
      </c>
      <c r="E20" s="44">
        <v>27</v>
      </c>
      <c r="F20" s="6" t="s">
        <v>417</v>
      </c>
    </row>
    <row r="21" spans="1:7" s="5" customFormat="1" ht="102.75" customHeight="1">
      <c r="A21" s="408"/>
      <c r="B21" s="302" t="s">
        <v>418</v>
      </c>
      <c r="C21" s="204">
        <v>43492</v>
      </c>
      <c r="D21" s="23" t="s">
        <v>419</v>
      </c>
      <c r="E21" s="41">
        <v>49</v>
      </c>
      <c r="F21" s="6" t="s">
        <v>420</v>
      </c>
      <c r="G21" s="27"/>
    </row>
    <row r="22" spans="1:7" s="5" customFormat="1" ht="162" customHeight="1">
      <c r="A22" s="408"/>
      <c r="B22" s="302" t="s">
        <v>421</v>
      </c>
      <c r="C22" s="6" t="s">
        <v>1650</v>
      </c>
      <c r="D22" s="6" t="s">
        <v>422</v>
      </c>
      <c r="E22" s="41">
        <v>3</v>
      </c>
      <c r="F22" s="6" t="s">
        <v>1651</v>
      </c>
      <c r="G22" s="27"/>
    </row>
    <row r="23" spans="1:7" s="5" customFormat="1" ht="102.75" customHeight="1">
      <c r="A23" s="408"/>
      <c r="B23" s="302" t="s">
        <v>423</v>
      </c>
      <c r="C23" s="204">
        <v>43513</v>
      </c>
      <c r="D23" s="6" t="s">
        <v>424</v>
      </c>
      <c r="E23" s="41">
        <v>72</v>
      </c>
      <c r="F23" s="6" t="s">
        <v>425</v>
      </c>
      <c r="G23" s="27"/>
    </row>
    <row r="24" spans="1:6" s="5" customFormat="1" ht="102.75" customHeight="1">
      <c r="A24" s="408"/>
      <c r="B24" s="301" t="s">
        <v>426</v>
      </c>
      <c r="C24" s="32" t="s">
        <v>1652</v>
      </c>
      <c r="D24" s="23" t="s">
        <v>405</v>
      </c>
      <c r="E24" s="44">
        <v>15</v>
      </c>
      <c r="F24" s="6" t="s">
        <v>392</v>
      </c>
    </row>
    <row r="25" spans="1:6" s="5" customFormat="1" ht="102.75" customHeight="1">
      <c r="A25" s="408"/>
      <c r="B25" s="301" t="s">
        <v>427</v>
      </c>
      <c r="C25" s="205">
        <v>43527</v>
      </c>
      <c r="D25" s="23" t="s">
        <v>405</v>
      </c>
      <c r="E25" s="44">
        <v>16</v>
      </c>
      <c r="F25" s="6" t="s">
        <v>428</v>
      </c>
    </row>
    <row r="26" spans="1:6" s="5" customFormat="1" ht="75" customHeight="1">
      <c r="A26" s="408"/>
      <c r="B26" s="31" t="s">
        <v>429</v>
      </c>
      <c r="C26" s="26">
        <v>43398</v>
      </c>
      <c r="D26" s="23" t="s">
        <v>430</v>
      </c>
      <c r="E26" s="22">
        <v>120</v>
      </c>
      <c r="F26" s="23" t="s">
        <v>431</v>
      </c>
    </row>
    <row r="27" spans="1:7" s="5" customFormat="1" ht="41.25" customHeight="1">
      <c r="A27" s="402" t="s">
        <v>432</v>
      </c>
      <c r="B27" s="194" t="s">
        <v>478</v>
      </c>
      <c r="C27" s="39">
        <v>43435</v>
      </c>
      <c r="D27" s="49" t="s">
        <v>479</v>
      </c>
      <c r="E27" s="40">
        <v>53</v>
      </c>
      <c r="F27" s="49" t="s">
        <v>480</v>
      </c>
      <c r="G27" s="27"/>
    </row>
    <row r="28" spans="1:7" s="5" customFormat="1" ht="70.5" customHeight="1">
      <c r="A28" s="402"/>
      <c r="B28" s="31" t="s">
        <v>481</v>
      </c>
      <c r="C28" s="23" t="s">
        <v>1653</v>
      </c>
      <c r="D28" s="23" t="s">
        <v>482</v>
      </c>
      <c r="E28" s="22">
        <v>10</v>
      </c>
      <c r="F28" s="23" t="s">
        <v>483</v>
      </c>
      <c r="G28" s="27"/>
    </row>
    <row r="29" spans="1:6" s="5" customFormat="1" ht="59.25" customHeight="1">
      <c r="A29" s="403" t="s">
        <v>484</v>
      </c>
      <c r="B29" s="341" t="s">
        <v>495</v>
      </c>
      <c r="C29" s="26">
        <v>43250</v>
      </c>
      <c r="D29" s="23" t="s">
        <v>496</v>
      </c>
      <c r="E29" s="22">
        <v>83</v>
      </c>
      <c r="F29" s="23" t="s">
        <v>497</v>
      </c>
    </row>
    <row r="30" spans="1:6" s="5" customFormat="1" ht="75.75" customHeight="1">
      <c r="A30" s="404"/>
      <c r="B30" s="344"/>
      <c r="C30" s="293">
        <v>43397</v>
      </c>
      <c r="D30" s="7" t="s">
        <v>496</v>
      </c>
      <c r="E30" s="37">
        <v>33</v>
      </c>
      <c r="F30" s="7" t="s">
        <v>1688</v>
      </c>
    </row>
    <row r="31" spans="1:6" s="5" customFormat="1" ht="69.75" customHeight="1">
      <c r="A31" s="409" t="s">
        <v>509</v>
      </c>
      <c r="B31" s="31" t="s">
        <v>510</v>
      </c>
      <c r="C31" s="26">
        <v>43236</v>
      </c>
      <c r="D31" s="303" t="s">
        <v>511</v>
      </c>
      <c r="E31" s="22" t="s">
        <v>1654</v>
      </c>
      <c r="F31" s="23" t="s">
        <v>1655</v>
      </c>
    </row>
    <row r="32" spans="1:6" s="5" customFormat="1" ht="69.75" customHeight="1">
      <c r="A32" s="409"/>
      <c r="B32" s="350" t="s">
        <v>512</v>
      </c>
      <c r="C32" s="293">
        <v>43268</v>
      </c>
      <c r="D32" s="38" t="s">
        <v>513</v>
      </c>
      <c r="E32" s="37" t="s">
        <v>1689</v>
      </c>
      <c r="F32" s="7" t="s">
        <v>514</v>
      </c>
    </row>
    <row r="33" spans="1:6" s="5" customFormat="1" ht="69.75" customHeight="1">
      <c r="A33" s="409"/>
      <c r="B33" s="346"/>
      <c r="C33" s="293">
        <v>43394</v>
      </c>
      <c r="D33" s="38" t="s">
        <v>513</v>
      </c>
      <c r="E33" s="37" t="s">
        <v>1690</v>
      </c>
      <c r="F33" s="7" t="s">
        <v>515</v>
      </c>
    </row>
    <row r="34" spans="1:6" s="5" customFormat="1" ht="69.75" customHeight="1">
      <c r="A34" s="409"/>
      <c r="B34" s="10" t="s">
        <v>516</v>
      </c>
      <c r="C34" s="23" t="s">
        <v>1656</v>
      </c>
      <c r="D34" s="23" t="s">
        <v>482</v>
      </c>
      <c r="E34" s="22" t="s">
        <v>1657</v>
      </c>
      <c r="F34" s="23" t="s">
        <v>517</v>
      </c>
    </row>
    <row r="35" spans="1:6" s="5" customFormat="1" ht="69.75" customHeight="1">
      <c r="A35" s="409"/>
      <c r="B35" s="10" t="s">
        <v>518</v>
      </c>
      <c r="C35" s="7" t="s">
        <v>1691</v>
      </c>
      <c r="D35" s="7" t="s">
        <v>482</v>
      </c>
      <c r="E35" s="37" t="s">
        <v>1692</v>
      </c>
      <c r="F35" s="7" t="s">
        <v>1693</v>
      </c>
    </row>
    <row r="36" spans="1:6" s="5" customFormat="1" ht="69.75" customHeight="1">
      <c r="A36" s="410" t="s">
        <v>559</v>
      </c>
      <c r="B36" s="35" t="s">
        <v>566</v>
      </c>
      <c r="C36" s="9" t="s">
        <v>567</v>
      </c>
      <c r="D36" s="7" t="s">
        <v>513</v>
      </c>
      <c r="E36" s="196">
        <v>1</v>
      </c>
      <c r="F36" s="246" t="s">
        <v>568</v>
      </c>
    </row>
    <row r="37" spans="1:6" s="51" customFormat="1" ht="69.75" customHeight="1">
      <c r="A37" s="410"/>
      <c r="B37" s="31" t="s">
        <v>569</v>
      </c>
      <c r="C37" s="26">
        <v>43451</v>
      </c>
      <c r="D37" s="23" t="s">
        <v>570</v>
      </c>
      <c r="E37" s="22">
        <v>44</v>
      </c>
      <c r="F37" s="23" t="s">
        <v>571</v>
      </c>
    </row>
    <row r="38" spans="1:6" s="51" customFormat="1" ht="69.75" customHeight="1">
      <c r="A38" s="410"/>
      <c r="B38" s="10" t="s">
        <v>572</v>
      </c>
      <c r="C38" s="293">
        <v>43438</v>
      </c>
      <c r="D38" s="38" t="s">
        <v>513</v>
      </c>
      <c r="E38" s="37">
        <v>20</v>
      </c>
      <c r="F38" s="7" t="s">
        <v>1694</v>
      </c>
    </row>
    <row r="39" spans="1:6" s="5" customFormat="1" ht="71.25" customHeight="1">
      <c r="A39" s="335" t="s">
        <v>828</v>
      </c>
      <c r="B39" s="273" t="s">
        <v>510</v>
      </c>
      <c r="C39" s="62">
        <v>43215</v>
      </c>
      <c r="D39" s="297" t="s">
        <v>829</v>
      </c>
      <c r="E39" s="58">
        <v>109</v>
      </c>
      <c r="F39" s="304" t="s">
        <v>830</v>
      </c>
    </row>
    <row r="40" spans="1:6" s="5" customFormat="1" ht="71.25" customHeight="1">
      <c r="A40" s="336"/>
      <c r="B40" s="272" t="s">
        <v>831</v>
      </c>
      <c r="C40" s="206">
        <v>43401</v>
      </c>
      <c r="D40" s="61" t="s">
        <v>513</v>
      </c>
      <c r="E40" s="59">
        <v>2</v>
      </c>
      <c r="F40" s="304" t="s">
        <v>832</v>
      </c>
    </row>
    <row r="41" spans="1:6" s="5" customFormat="1" ht="71.25" customHeight="1">
      <c r="A41" s="336"/>
      <c r="B41" s="272" t="s">
        <v>833</v>
      </c>
      <c r="C41" s="206">
        <v>43411</v>
      </c>
      <c r="D41" s="61" t="s">
        <v>513</v>
      </c>
      <c r="E41" s="60">
        <v>6</v>
      </c>
      <c r="F41" s="304" t="s">
        <v>834</v>
      </c>
    </row>
    <row r="42" spans="1:6" s="5" customFormat="1" ht="71.25" customHeight="1">
      <c r="A42" s="336"/>
      <c r="B42" s="272" t="s">
        <v>833</v>
      </c>
      <c r="C42" s="206">
        <v>43418</v>
      </c>
      <c r="D42" s="61" t="s">
        <v>513</v>
      </c>
      <c r="E42" s="59">
        <v>6</v>
      </c>
      <c r="F42" s="304" t="s">
        <v>834</v>
      </c>
    </row>
    <row r="43" spans="1:6" s="5" customFormat="1" ht="71.25" customHeight="1">
      <c r="A43" s="336"/>
      <c r="B43" s="272" t="s">
        <v>835</v>
      </c>
      <c r="C43" s="206">
        <v>43422</v>
      </c>
      <c r="D43" s="61" t="s">
        <v>513</v>
      </c>
      <c r="E43" s="60">
        <v>18</v>
      </c>
      <c r="F43" s="304" t="s">
        <v>836</v>
      </c>
    </row>
    <row r="44" spans="1:6" s="5" customFormat="1" ht="71.25" customHeight="1">
      <c r="A44" s="337"/>
      <c r="B44" s="305" t="s">
        <v>837</v>
      </c>
      <c r="C44" s="206">
        <v>43436</v>
      </c>
      <c r="D44" s="297" t="s">
        <v>838</v>
      </c>
      <c r="E44" s="249" t="s">
        <v>1225</v>
      </c>
      <c r="F44" s="304" t="s">
        <v>839</v>
      </c>
    </row>
    <row r="45" spans="1:6" s="267" customFormat="1" ht="54" customHeight="1">
      <c r="A45" s="265" t="s">
        <v>1695</v>
      </c>
      <c r="B45" s="268" t="s">
        <v>820</v>
      </c>
      <c r="C45" s="306" t="s">
        <v>655</v>
      </c>
      <c r="D45" s="307" t="s">
        <v>821</v>
      </c>
      <c r="E45" s="265" t="s">
        <v>822</v>
      </c>
      <c r="F45" s="248" t="s">
        <v>1696</v>
      </c>
    </row>
    <row r="46" spans="1:6" s="5" customFormat="1" ht="54" customHeight="1">
      <c r="A46" s="405" t="s">
        <v>1194</v>
      </c>
      <c r="B46" s="35" t="s">
        <v>1697</v>
      </c>
      <c r="C46" s="23" t="s">
        <v>1658</v>
      </c>
      <c r="D46" s="7" t="s">
        <v>628</v>
      </c>
      <c r="E46" s="22" t="s">
        <v>1659</v>
      </c>
      <c r="F46" s="35" t="s">
        <v>629</v>
      </c>
    </row>
    <row r="47" spans="1:6" s="5" customFormat="1" ht="54" customHeight="1">
      <c r="A47" s="406"/>
      <c r="B47" s="35" t="s">
        <v>630</v>
      </c>
      <c r="C47" s="23" t="s">
        <v>631</v>
      </c>
      <c r="D47" s="7" t="s">
        <v>628</v>
      </c>
      <c r="E47" s="22" t="s">
        <v>1660</v>
      </c>
      <c r="F47" s="35" t="s">
        <v>632</v>
      </c>
    </row>
    <row r="48" spans="1:6" s="5" customFormat="1" ht="73.5" customHeight="1">
      <c r="A48" s="406"/>
      <c r="B48" s="35" t="s">
        <v>1698</v>
      </c>
      <c r="C48" s="23" t="s">
        <v>1661</v>
      </c>
      <c r="D48" s="7" t="s">
        <v>633</v>
      </c>
      <c r="E48" s="250" t="s">
        <v>1662</v>
      </c>
      <c r="F48" s="35" t="s">
        <v>634</v>
      </c>
    </row>
    <row r="49" spans="1:6" s="5" customFormat="1" ht="63" customHeight="1">
      <c r="A49" s="406"/>
      <c r="B49" s="31" t="s">
        <v>635</v>
      </c>
      <c r="C49" s="23" t="s">
        <v>1663</v>
      </c>
      <c r="D49" s="23" t="s">
        <v>628</v>
      </c>
      <c r="E49" s="22" t="s">
        <v>1664</v>
      </c>
      <c r="F49" s="31" t="s">
        <v>1665</v>
      </c>
    </row>
    <row r="50" spans="1:6" s="5" customFormat="1" ht="63" customHeight="1">
      <c r="A50" s="407"/>
      <c r="B50" s="207" t="s">
        <v>917</v>
      </c>
      <c r="C50" s="32" t="s">
        <v>1666</v>
      </c>
      <c r="D50" s="23" t="s">
        <v>1667</v>
      </c>
      <c r="E50" s="22" t="s">
        <v>1668</v>
      </c>
      <c r="F50" s="23" t="s">
        <v>636</v>
      </c>
    </row>
    <row r="51" spans="1:6" s="5" customFormat="1" ht="81.75" customHeight="1">
      <c r="A51" s="348" t="s">
        <v>1194</v>
      </c>
      <c r="B51" s="35" t="s">
        <v>637</v>
      </c>
      <c r="C51" s="290" t="s">
        <v>638</v>
      </c>
      <c r="D51" s="7" t="s">
        <v>1699</v>
      </c>
      <c r="E51" s="196" t="s">
        <v>1700</v>
      </c>
      <c r="F51" s="35" t="s">
        <v>639</v>
      </c>
    </row>
    <row r="52" spans="1:6" s="5" customFormat="1" ht="80.25" customHeight="1">
      <c r="A52" s="348"/>
      <c r="B52" s="31" t="s">
        <v>640</v>
      </c>
      <c r="C52" s="26">
        <v>43448</v>
      </c>
      <c r="D52" s="23" t="s">
        <v>1669</v>
      </c>
      <c r="E52" s="22" t="s">
        <v>1670</v>
      </c>
      <c r="F52" s="31" t="s">
        <v>1671</v>
      </c>
    </row>
    <row r="53" spans="1:6" s="5" customFormat="1" ht="82.5" customHeight="1">
      <c r="A53" s="348"/>
      <c r="B53" s="10" t="s">
        <v>641</v>
      </c>
      <c r="C53" s="293">
        <v>43422</v>
      </c>
      <c r="D53" s="7" t="s">
        <v>642</v>
      </c>
      <c r="E53" s="37" t="s">
        <v>1701</v>
      </c>
      <c r="F53" s="7" t="s">
        <v>1702</v>
      </c>
    </row>
    <row r="54" spans="1:6" s="5" customFormat="1" ht="69.75" customHeight="1">
      <c r="A54" s="348"/>
      <c r="B54" s="31" t="s">
        <v>643</v>
      </c>
      <c r="C54" s="23" t="s">
        <v>1672</v>
      </c>
      <c r="D54" s="23" t="s">
        <v>644</v>
      </c>
      <c r="E54" s="22" t="s">
        <v>1673</v>
      </c>
      <c r="F54" s="31" t="s">
        <v>1674</v>
      </c>
    </row>
    <row r="55" spans="1:6" s="5" customFormat="1" ht="67.5" customHeight="1">
      <c r="A55" s="348"/>
      <c r="B55" s="341" t="s">
        <v>645</v>
      </c>
      <c r="C55" s="26">
        <v>43246</v>
      </c>
      <c r="D55" s="23" t="s">
        <v>646</v>
      </c>
      <c r="E55" s="22" t="s">
        <v>1675</v>
      </c>
      <c r="F55" s="31" t="s">
        <v>647</v>
      </c>
    </row>
    <row r="56" spans="1:6" s="5" customFormat="1" ht="67.5" customHeight="1">
      <c r="A56" s="348"/>
      <c r="B56" s="342"/>
      <c r="C56" s="26">
        <v>43295</v>
      </c>
      <c r="D56" s="23" t="s">
        <v>648</v>
      </c>
      <c r="E56" s="196" t="s">
        <v>1703</v>
      </c>
      <c r="F56" s="7" t="s">
        <v>649</v>
      </c>
    </row>
    <row r="57" spans="1:6" s="5" customFormat="1" ht="67.5" customHeight="1">
      <c r="A57" s="348"/>
      <c r="B57" s="342"/>
      <c r="C57" s="26">
        <v>43407</v>
      </c>
      <c r="D57" s="23" t="s">
        <v>648</v>
      </c>
      <c r="E57" s="196" t="s">
        <v>1704</v>
      </c>
      <c r="F57" s="7" t="s">
        <v>650</v>
      </c>
    </row>
    <row r="58" spans="1:6" s="5" customFormat="1" ht="74.25" customHeight="1">
      <c r="A58" s="348"/>
      <c r="B58" s="344"/>
      <c r="C58" s="26">
        <v>43456</v>
      </c>
      <c r="D58" s="23" t="s">
        <v>648</v>
      </c>
      <c r="E58" s="196" t="s">
        <v>1704</v>
      </c>
      <c r="F58" s="7" t="s">
        <v>651</v>
      </c>
    </row>
    <row r="59" spans="1:6" s="5" customFormat="1" ht="67.5" customHeight="1">
      <c r="A59" s="348"/>
      <c r="B59" s="200" t="s">
        <v>510</v>
      </c>
      <c r="C59" s="290">
        <v>43263</v>
      </c>
      <c r="D59" s="7" t="s">
        <v>652</v>
      </c>
      <c r="E59" s="196" t="s">
        <v>1705</v>
      </c>
      <c r="F59" s="35" t="s">
        <v>653</v>
      </c>
    </row>
    <row r="60" spans="1:6" s="5" customFormat="1" ht="87.75" customHeight="1">
      <c r="A60" s="348"/>
      <c r="B60" s="207" t="s">
        <v>654</v>
      </c>
      <c r="C60" s="23" t="s">
        <v>655</v>
      </c>
      <c r="D60" s="23" t="s">
        <v>656</v>
      </c>
      <c r="E60" s="22" t="s">
        <v>1676</v>
      </c>
      <c r="F60" s="23" t="s">
        <v>1677</v>
      </c>
    </row>
    <row r="61" spans="1:6" s="5" customFormat="1" ht="67.5" customHeight="1">
      <c r="A61" s="348"/>
      <c r="B61" s="35" t="s">
        <v>1706</v>
      </c>
      <c r="C61" s="293">
        <v>43338</v>
      </c>
      <c r="D61" s="7" t="s">
        <v>657</v>
      </c>
      <c r="E61" s="37" t="s">
        <v>1707</v>
      </c>
      <c r="F61" s="7" t="s">
        <v>658</v>
      </c>
    </row>
    <row r="62" spans="1:6" s="5" customFormat="1" ht="67.5" customHeight="1">
      <c r="A62" s="348"/>
      <c r="B62" s="35" t="s">
        <v>1708</v>
      </c>
      <c r="C62" s="26">
        <v>43393</v>
      </c>
      <c r="D62" s="7" t="s">
        <v>657</v>
      </c>
      <c r="E62" s="37"/>
      <c r="F62" s="7" t="s">
        <v>659</v>
      </c>
    </row>
    <row r="63" spans="1:6" s="5" customFormat="1" ht="74.25" customHeight="1">
      <c r="A63" s="348"/>
      <c r="B63" s="35" t="s">
        <v>1709</v>
      </c>
      <c r="C63" s="293">
        <v>43456</v>
      </c>
      <c r="D63" s="7" t="s">
        <v>657</v>
      </c>
      <c r="E63" s="37" t="s">
        <v>1710</v>
      </c>
      <c r="F63" s="7" t="s">
        <v>1711</v>
      </c>
    </row>
    <row r="64" spans="1:6" s="5" customFormat="1" ht="63.75" customHeight="1">
      <c r="A64" s="348"/>
      <c r="B64" s="35" t="s">
        <v>1712</v>
      </c>
      <c r="C64" s="293">
        <v>43540</v>
      </c>
      <c r="D64" s="7" t="s">
        <v>657</v>
      </c>
      <c r="E64" s="37" t="s">
        <v>1710</v>
      </c>
      <c r="F64" s="7" t="s">
        <v>660</v>
      </c>
    </row>
    <row r="65" spans="1:6" s="5" customFormat="1" ht="63.75" customHeight="1">
      <c r="A65" s="348"/>
      <c r="B65" s="35" t="s">
        <v>1713</v>
      </c>
      <c r="C65" s="293">
        <v>43250</v>
      </c>
      <c r="D65" s="38" t="s">
        <v>628</v>
      </c>
      <c r="E65" s="37" t="s">
        <v>1714</v>
      </c>
      <c r="F65" s="7" t="s">
        <v>661</v>
      </c>
    </row>
    <row r="66" spans="1:6" s="5" customFormat="1" ht="63.75" customHeight="1">
      <c r="A66" s="348"/>
      <c r="B66" s="35" t="s">
        <v>1715</v>
      </c>
      <c r="C66" s="26">
        <v>43292</v>
      </c>
      <c r="D66" s="38" t="s">
        <v>628</v>
      </c>
      <c r="E66" s="22" t="s">
        <v>1678</v>
      </c>
      <c r="F66" s="23" t="s">
        <v>662</v>
      </c>
    </row>
    <row r="67" spans="1:6" s="5" customFormat="1" ht="63.75" customHeight="1">
      <c r="A67" s="348"/>
      <c r="B67" s="35" t="s">
        <v>1716</v>
      </c>
      <c r="C67" s="293">
        <v>43293</v>
      </c>
      <c r="D67" s="38" t="s">
        <v>628</v>
      </c>
      <c r="E67" s="37" t="s">
        <v>1717</v>
      </c>
      <c r="F67" s="7" t="s">
        <v>1718</v>
      </c>
    </row>
    <row r="68" spans="1:6" s="5" customFormat="1" ht="63.75" customHeight="1">
      <c r="A68" s="348"/>
      <c r="B68" s="35" t="s">
        <v>1719</v>
      </c>
      <c r="C68" s="293">
        <v>43311</v>
      </c>
      <c r="D68" s="38" t="s">
        <v>628</v>
      </c>
      <c r="E68" s="37" t="s">
        <v>1720</v>
      </c>
      <c r="F68" s="7" t="s">
        <v>1721</v>
      </c>
    </row>
    <row r="69" spans="1:6" s="5" customFormat="1" ht="63.75" customHeight="1">
      <c r="A69" s="348"/>
      <c r="B69" s="35" t="s">
        <v>1722</v>
      </c>
      <c r="C69" s="26">
        <v>43419</v>
      </c>
      <c r="D69" s="38" t="s">
        <v>628</v>
      </c>
      <c r="E69" s="22" t="s">
        <v>1678</v>
      </c>
      <c r="F69" s="23" t="s">
        <v>1679</v>
      </c>
    </row>
    <row r="70" spans="1:6" s="5" customFormat="1" ht="63.75" customHeight="1">
      <c r="A70" s="349"/>
      <c r="B70" s="35" t="s">
        <v>1723</v>
      </c>
      <c r="C70" s="293">
        <v>43437</v>
      </c>
      <c r="D70" s="38" t="s">
        <v>628</v>
      </c>
      <c r="E70" s="37" t="s">
        <v>1724</v>
      </c>
      <c r="F70" s="7" t="s">
        <v>663</v>
      </c>
    </row>
    <row r="71" spans="1:6" s="5" customFormat="1" ht="64.5" customHeight="1">
      <c r="A71" s="196" t="s">
        <v>855</v>
      </c>
      <c r="B71" s="10" t="s">
        <v>914</v>
      </c>
      <c r="C71" s="7" t="s">
        <v>1725</v>
      </c>
      <c r="D71" s="7" t="s">
        <v>915</v>
      </c>
      <c r="E71" s="63" t="s">
        <v>1726</v>
      </c>
      <c r="F71" s="7" t="s">
        <v>916</v>
      </c>
    </row>
    <row r="72" spans="1:6" s="5" customFormat="1" ht="54" customHeight="1">
      <c r="A72" s="411" t="s">
        <v>664</v>
      </c>
      <c r="B72" s="31" t="s">
        <v>688</v>
      </c>
      <c r="C72" s="23" t="s">
        <v>689</v>
      </c>
      <c r="D72" s="23" t="s">
        <v>690</v>
      </c>
      <c r="E72" s="22">
        <v>75</v>
      </c>
      <c r="F72" s="23" t="s">
        <v>691</v>
      </c>
    </row>
    <row r="73" spans="1:6" s="5" customFormat="1" ht="54" customHeight="1">
      <c r="A73" s="411"/>
      <c r="B73" s="200" t="s">
        <v>692</v>
      </c>
      <c r="C73" s="276" t="s">
        <v>693</v>
      </c>
      <c r="D73" s="49" t="s">
        <v>694</v>
      </c>
      <c r="E73" s="50" t="s">
        <v>1727</v>
      </c>
      <c r="F73" s="200" t="s">
        <v>1728</v>
      </c>
    </row>
    <row r="74" spans="1:6" s="5" customFormat="1" ht="54" customHeight="1">
      <c r="A74" s="411"/>
      <c r="B74" s="200" t="s">
        <v>695</v>
      </c>
      <c r="C74" s="49" t="s">
        <v>1729</v>
      </c>
      <c r="D74" s="49" t="s">
        <v>696</v>
      </c>
      <c r="E74" s="50">
        <v>120</v>
      </c>
      <c r="F74" s="200" t="s">
        <v>697</v>
      </c>
    </row>
    <row r="75" spans="1:6" s="5" customFormat="1" ht="54" customHeight="1">
      <c r="A75" s="411"/>
      <c r="B75" s="200" t="s">
        <v>698</v>
      </c>
      <c r="C75" s="39">
        <v>43402</v>
      </c>
      <c r="D75" s="49" t="s">
        <v>690</v>
      </c>
      <c r="E75" s="50">
        <v>50</v>
      </c>
      <c r="F75" s="49" t="s">
        <v>699</v>
      </c>
    </row>
    <row r="76" spans="1:6" s="5" customFormat="1" ht="54" customHeight="1">
      <c r="A76" s="411"/>
      <c r="B76" s="200" t="s">
        <v>700</v>
      </c>
      <c r="C76" s="49" t="s">
        <v>701</v>
      </c>
      <c r="D76" s="49" t="s">
        <v>702</v>
      </c>
      <c r="E76" s="50">
        <v>7</v>
      </c>
      <c r="F76" s="49" t="s">
        <v>703</v>
      </c>
    </row>
    <row r="77" spans="1:6" s="5" customFormat="1" ht="54" customHeight="1">
      <c r="A77" s="411"/>
      <c r="B77" s="200" t="s">
        <v>704</v>
      </c>
      <c r="C77" s="276" t="s">
        <v>1730</v>
      </c>
      <c r="D77" s="49" t="s">
        <v>690</v>
      </c>
      <c r="E77" s="50">
        <v>20</v>
      </c>
      <c r="F77" s="49" t="s">
        <v>705</v>
      </c>
    </row>
    <row r="78" spans="1:6" s="5" customFormat="1" ht="54" customHeight="1">
      <c r="A78" s="411"/>
      <c r="B78" s="200" t="s">
        <v>704</v>
      </c>
      <c r="C78" s="276" t="s">
        <v>1731</v>
      </c>
      <c r="D78" s="49" t="s">
        <v>482</v>
      </c>
      <c r="E78" s="50">
        <v>20</v>
      </c>
      <c r="F78" s="49" t="s">
        <v>706</v>
      </c>
    </row>
    <row r="79" spans="1:6" s="5" customFormat="1" ht="63" customHeight="1">
      <c r="A79" s="411"/>
      <c r="B79" s="35" t="s">
        <v>707</v>
      </c>
      <c r="C79" s="293">
        <v>43511</v>
      </c>
      <c r="D79" s="38" t="s">
        <v>482</v>
      </c>
      <c r="E79" s="37">
        <v>20</v>
      </c>
      <c r="F79" s="35" t="s">
        <v>1732</v>
      </c>
    </row>
    <row r="80" spans="1:6" s="5" customFormat="1" ht="54" customHeight="1">
      <c r="A80" s="411"/>
      <c r="B80" s="200" t="s">
        <v>708</v>
      </c>
      <c r="C80" s="295">
        <v>43516</v>
      </c>
      <c r="D80" s="49" t="s">
        <v>690</v>
      </c>
      <c r="E80" s="50">
        <v>40</v>
      </c>
      <c r="F80" s="49" t="s">
        <v>709</v>
      </c>
    </row>
    <row r="81" spans="1:6" s="5" customFormat="1" ht="54" customHeight="1">
      <c r="A81" s="411"/>
      <c r="B81" s="200" t="s">
        <v>704</v>
      </c>
      <c r="C81" s="295">
        <v>43528</v>
      </c>
      <c r="D81" s="49" t="s">
        <v>690</v>
      </c>
      <c r="E81" s="50">
        <v>20</v>
      </c>
      <c r="F81" s="49" t="s">
        <v>710</v>
      </c>
    </row>
    <row r="82" spans="1:6" s="5" customFormat="1" ht="52.5" customHeight="1">
      <c r="A82" s="402" t="s">
        <v>711</v>
      </c>
      <c r="B82" s="55" t="s">
        <v>736</v>
      </c>
      <c r="C82" s="209">
        <v>43214</v>
      </c>
      <c r="D82" s="25" t="s">
        <v>737</v>
      </c>
      <c r="E82" s="36">
        <v>22</v>
      </c>
      <c r="F82" s="25" t="s">
        <v>738</v>
      </c>
    </row>
    <row r="83" spans="1:6" s="5" customFormat="1" ht="52.5" customHeight="1">
      <c r="A83" s="402"/>
      <c r="B83" s="55" t="s">
        <v>739</v>
      </c>
      <c r="C83" s="209">
        <v>43426</v>
      </c>
      <c r="D83" s="25" t="s">
        <v>740</v>
      </c>
      <c r="E83" s="36">
        <v>21</v>
      </c>
      <c r="F83" s="25" t="s">
        <v>741</v>
      </c>
    </row>
    <row r="84" spans="1:6" s="5" customFormat="1" ht="52.5" customHeight="1">
      <c r="A84" s="402"/>
      <c r="B84" s="308" t="s">
        <v>742</v>
      </c>
      <c r="C84" s="45" t="s">
        <v>1680</v>
      </c>
      <c r="D84" s="45" t="s">
        <v>743</v>
      </c>
      <c r="E84" s="46">
        <v>3</v>
      </c>
      <c r="F84" s="45" t="s">
        <v>744</v>
      </c>
    </row>
    <row r="85" spans="1:6" s="5" customFormat="1" ht="52.5" customHeight="1">
      <c r="A85" s="402"/>
      <c r="B85" s="55" t="s">
        <v>745</v>
      </c>
      <c r="C85" s="24" t="s">
        <v>1733</v>
      </c>
      <c r="D85" s="45" t="s">
        <v>746</v>
      </c>
      <c r="E85" s="36">
        <v>15</v>
      </c>
      <c r="F85" s="25" t="s">
        <v>1734</v>
      </c>
    </row>
    <row r="86" spans="1:6" s="5" customFormat="1" ht="52.5" customHeight="1">
      <c r="A86" s="402"/>
      <c r="B86" s="55" t="s">
        <v>747</v>
      </c>
      <c r="C86" s="24" t="s">
        <v>1735</v>
      </c>
      <c r="D86" s="45" t="s">
        <v>746</v>
      </c>
      <c r="E86" s="36">
        <v>9</v>
      </c>
      <c r="F86" s="25" t="s">
        <v>1736</v>
      </c>
    </row>
    <row r="87" spans="1:6" s="5" customFormat="1" ht="52.5" customHeight="1">
      <c r="A87" s="402"/>
      <c r="B87" s="55" t="s">
        <v>748</v>
      </c>
      <c r="C87" s="24" t="s">
        <v>1737</v>
      </c>
      <c r="D87" s="45" t="s">
        <v>482</v>
      </c>
      <c r="E87" s="36">
        <v>1</v>
      </c>
      <c r="F87" s="25" t="s">
        <v>749</v>
      </c>
    </row>
    <row r="88" spans="1:6" s="5" customFormat="1" ht="52.5" customHeight="1">
      <c r="A88" s="399" t="s">
        <v>750</v>
      </c>
      <c r="B88" s="34" t="s">
        <v>1681</v>
      </c>
      <c r="C88" s="47" t="s">
        <v>768</v>
      </c>
      <c r="D88" s="6" t="s">
        <v>482</v>
      </c>
      <c r="E88" s="48">
        <v>250</v>
      </c>
      <c r="F88" s="6" t="s">
        <v>1682</v>
      </c>
    </row>
    <row r="89" spans="1:6" s="5" customFormat="1" ht="52.5" customHeight="1">
      <c r="A89" s="400"/>
      <c r="B89" s="200" t="s">
        <v>769</v>
      </c>
      <c r="C89" s="49" t="s">
        <v>770</v>
      </c>
      <c r="D89" s="49" t="s">
        <v>771</v>
      </c>
      <c r="E89" s="50">
        <v>120</v>
      </c>
      <c r="F89" s="49" t="s">
        <v>772</v>
      </c>
    </row>
    <row r="90" spans="1:6" s="5" customFormat="1" ht="52.5" customHeight="1">
      <c r="A90" s="400"/>
      <c r="B90" s="31" t="s">
        <v>1683</v>
      </c>
      <c r="C90" s="23" t="s">
        <v>773</v>
      </c>
      <c r="D90" s="23" t="s">
        <v>690</v>
      </c>
      <c r="E90" s="22" t="s">
        <v>1684</v>
      </c>
      <c r="F90" s="7" t="s">
        <v>629</v>
      </c>
    </row>
    <row r="91" spans="1:6" s="5" customFormat="1" ht="52.5" customHeight="1">
      <c r="A91" s="401"/>
      <c r="B91" s="31" t="s">
        <v>774</v>
      </c>
      <c r="C91" s="23" t="s">
        <v>773</v>
      </c>
      <c r="D91" s="23" t="s">
        <v>690</v>
      </c>
      <c r="E91" s="22">
        <v>5</v>
      </c>
      <c r="F91" s="7" t="s">
        <v>775</v>
      </c>
    </row>
    <row r="92" spans="1:6" s="5" customFormat="1" ht="74.25" customHeight="1">
      <c r="A92" s="22" t="s">
        <v>776</v>
      </c>
      <c r="B92" s="31" t="s">
        <v>782</v>
      </c>
      <c r="C92" s="208" t="s">
        <v>783</v>
      </c>
      <c r="D92" s="23" t="s">
        <v>1739</v>
      </c>
      <c r="E92" s="22" t="s">
        <v>1685</v>
      </c>
      <c r="F92" s="7" t="s">
        <v>1738</v>
      </c>
    </row>
    <row r="93" spans="1:6" s="5" customFormat="1" ht="49.5" customHeight="1">
      <c r="A93" s="22" t="s">
        <v>784</v>
      </c>
      <c r="B93" s="31" t="s">
        <v>792</v>
      </c>
      <c r="C93" s="23" t="s">
        <v>1686</v>
      </c>
      <c r="D93" s="23" t="s">
        <v>628</v>
      </c>
      <c r="E93" s="22">
        <v>393</v>
      </c>
      <c r="F93" s="23" t="s">
        <v>793</v>
      </c>
    </row>
  </sheetData>
  <sheetProtection selectLockedCells="1" selectUnlockedCells="1"/>
  <mergeCells count="15">
    <mergeCell ref="A4:A15"/>
    <mergeCell ref="A16:A26"/>
    <mergeCell ref="A27:A28"/>
    <mergeCell ref="A31:A35"/>
    <mergeCell ref="A36:A38"/>
    <mergeCell ref="A72:A81"/>
    <mergeCell ref="A39:A44"/>
    <mergeCell ref="A88:A91"/>
    <mergeCell ref="A82:A87"/>
    <mergeCell ref="A29:A30"/>
    <mergeCell ref="B29:B30"/>
    <mergeCell ref="B32:B33"/>
    <mergeCell ref="B55:B58"/>
    <mergeCell ref="A46:A50"/>
    <mergeCell ref="A51:A70"/>
  </mergeCells>
  <printOptions/>
  <pageMargins left="0.7" right="0.7" top="0.75" bottom="0.75" header="0.3" footer="0.3"/>
  <pageSetup fitToHeight="0" fitToWidth="1" horizontalDpi="600" verticalDpi="600" orientation="portrait" paperSize="9" scale="54" r:id="rId1"/>
  <rowBreaks count="2" manualBreakCount="2">
    <brk id="15" max="255" man="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51"/>
  <sheetViews>
    <sheetView view="pageBreakPreview" zoomScale="60" zoomScalePageLayoutView="0" workbookViewId="0" topLeftCell="A1">
      <selection activeCell="E39" sqref="E39"/>
    </sheetView>
  </sheetViews>
  <sheetFormatPr defaultColWidth="9.00390625" defaultRowHeight="13.5"/>
  <cols>
    <col min="1" max="1" width="3.875" style="64" customWidth="1"/>
    <col min="2" max="2" width="15.125" style="64" customWidth="1"/>
    <col min="3" max="16" width="3.50390625" style="64" customWidth="1"/>
    <col min="17" max="17" width="5.625" style="64" customWidth="1"/>
    <col min="18" max="18" width="19.00390625" style="64" customWidth="1"/>
    <col min="19" max="21" width="5.125" style="64" customWidth="1"/>
    <col min="22" max="16384" width="9.00390625" style="64" customWidth="1"/>
  </cols>
  <sheetData>
    <row r="1" spans="2:17" ht="21" customHeight="1">
      <c r="B1" s="415" t="s">
        <v>918</v>
      </c>
      <c r="C1" s="415"/>
      <c r="D1" s="415"/>
      <c r="E1" s="415"/>
      <c r="F1" s="415"/>
      <c r="G1" s="415"/>
      <c r="H1" s="415"/>
      <c r="I1" s="415"/>
      <c r="J1" s="415"/>
      <c r="K1" s="415"/>
      <c r="L1" s="415"/>
      <c r="M1" s="415"/>
      <c r="N1" s="415"/>
      <c r="O1" s="415"/>
      <c r="P1" s="415"/>
      <c r="Q1" s="415"/>
    </row>
    <row r="2" ht="14.25">
      <c r="R2" s="65" t="s">
        <v>919</v>
      </c>
    </row>
    <row r="3" spans="1:18" ht="120" customHeight="1">
      <c r="A3" s="416" t="s">
        <v>920</v>
      </c>
      <c r="B3" s="416"/>
      <c r="C3" s="66" t="s">
        <v>921</v>
      </c>
      <c r="D3" s="67" t="s">
        <v>922</v>
      </c>
      <c r="E3" s="66" t="s">
        <v>923</v>
      </c>
      <c r="F3" s="68" t="s">
        <v>924</v>
      </c>
      <c r="G3" s="66" t="s">
        <v>925</v>
      </c>
      <c r="H3" s="67" t="s">
        <v>926</v>
      </c>
      <c r="I3" s="69" t="s">
        <v>927</v>
      </c>
      <c r="J3" s="68" t="s">
        <v>928</v>
      </c>
      <c r="K3" s="70" t="s">
        <v>929</v>
      </c>
      <c r="L3" s="68" t="s">
        <v>930</v>
      </c>
      <c r="M3" s="71" t="s">
        <v>931</v>
      </c>
      <c r="N3" s="72" t="s">
        <v>932</v>
      </c>
      <c r="O3" s="66" t="s">
        <v>933</v>
      </c>
      <c r="P3" s="72" t="s">
        <v>934</v>
      </c>
      <c r="Q3" s="73" t="s">
        <v>935</v>
      </c>
      <c r="R3" s="74"/>
    </row>
    <row r="4" spans="1:18" ht="13.5" customHeight="1">
      <c r="A4" s="412" t="s">
        <v>936</v>
      </c>
      <c r="B4" s="75" t="s">
        <v>30</v>
      </c>
      <c r="C4" s="76">
        <v>104</v>
      </c>
      <c r="D4" s="77">
        <v>3</v>
      </c>
      <c r="E4" s="76">
        <v>92</v>
      </c>
      <c r="F4" s="77">
        <v>13</v>
      </c>
      <c r="G4" s="76">
        <v>1</v>
      </c>
      <c r="H4" s="77">
        <v>22</v>
      </c>
      <c r="I4" s="76">
        <v>11</v>
      </c>
      <c r="J4" s="77">
        <v>63</v>
      </c>
      <c r="K4" s="76">
        <v>16</v>
      </c>
      <c r="L4" s="77">
        <v>17</v>
      </c>
      <c r="M4" s="78">
        <v>45</v>
      </c>
      <c r="N4" s="79">
        <v>1</v>
      </c>
      <c r="O4" s="76">
        <v>1</v>
      </c>
      <c r="P4" s="79"/>
      <c r="Q4" s="75">
        <f aca="true" t="shared" si="0" ref="Q4:Q19">SUM(C4:P4)</f>
        <v>389</v>
      </c>
      <c r="R4" s="80" t="s">
        <v>30</v>
      </c>
    </row>
    <row r="5" spans="1:18" ht="14.25">
      <c r="A5" s="412"/>
      <c r="B5" s="75" t="s">
        <v>49</v>
      </c>
      <c r="C5" s="76">
        <v>16</v>
      </c>
      <c r="D5" s="77"/>
      <c r="E5" s="76">
        <v>10</v>
      </c>
      <c r="F5" s="77">
        <v>5</v>
      </c>
      <c r="G5" s="76"/>
      <c r="H5" s="77">
        <v>6</v>
      </c>
      <c r="I5" s="76">
        <v>9</v>
      </c>
      <c r="J5" s="77">
        <v>98</v>
      </c>
      <c r="K5" s="76">
        <v>15</v>
      </c>
      <c r="L5" s="77">
        <v>6</v>
      </c>
      <c r="M5" s="78"/>
      <c r="N5" s="79"/>
      <c r="O5" s="76"/>
      <c r="P5" s="79"/>
      <c r="Q5" s="75">
        <f t="shared" si="0"/>
        <v>165</v>
      </c>
      <c r="R5" s="80" t="s">
        <v>49</v>
      </c>
    </row>
    <row r="6" spans="1:18" ht="14.25">
      <c r="A6" s="412"/>
      <c r="B6" s="75" t="s">
        <v>92</v>
      </c>
      <c r="C6" s="76">
        <v>35</v>
      </c>
      <c r="D6" s="77">
        <v>1</v>
      </c>
      <c r="E6" s="76">
        <v>4</v>
      </c>
      <c r="F6" s="77"/>
      <c r="G6" s="76"/>
      <c r="H6" s="77"/>
      <c r="I6" s="76"/>
      <c r="J6" s="77"/>
      <c r="K6" s="76">
        <v>1</v>
      </c>
      <c r="L6" s="77"/>
      <c r="M6" s="78">
        <v>2</v>
      </c>
      <c r="N6" s="79"/>
      <c r="O6" s="76"/>
      <c r="P6" s="79">
        <v>5</v>
      </c>
      <c r="Q6" s="75">
        <f t="shared" si="0"/>
        <v>48</v>
      </c>
      <c r="R6" s="80" t="s">
        <v>92</v>
      </c>
    </row>
    <row r="7" spans="1:18" ht="14.25">
      <c r="A7" s="412"/>
      <c r="B7" s="75" t="s">
        <v>12</v>
      </c>
      <c r="C7" s="76">
        <v>25</v>
      </c>
      <c r="D7" s="77"/>
      <c r="E7" s="76">
        <v>1</v>
      </c>
      <c r="F7" s="77"/>
      <c r="G7" s="76"/>
      <c r="H7" s="77">
        <v>9</v>
      </c>
      <c r="I7" s="76">
        <v>1</v>
      </c>
      <c r="J7" s="77">
        <v>4</v>
      </c>
      <c r="K7" s="76"/>
      <c r="L7" s="77"/>
      <c r="M7" s="78">
        <v>3</v>
      </c>
      <c r="N7" s="79"/>
      <c r="O7" s="76"/>
      <c r="P7" s="79"/>
      <c r="Q7" s="75">
        <f t="shared" si="0"/>
        <v>43</v>
      </c>
      <c r="R7" s="80" t="s">
        <v>12</v>
      </c>
    </row>
    <row r="8" spans="1:18" ht="14.25">
      <c r="A8" s="412"/>
      <c r="B8" s="75" t="s">
        <v>43</v>
      </c>
      <c r="C8" s="76">
        <v>28</v>
      </c>
      <c r="D8" s="77"/>
      <c r="E8" s="76">
        <v>1</v>
      </c>
      <c r="F8" s="77">
        <v>1</v>
      </c>
      <c r="G8" s="76"/>
      <c r="H8" s="77">
        <v>1</v>
      </c>
      <c r="I8" s="76">
        <v>1</v>
      </c>
      <c r="J8" s="77">
        <v>3</v>
      </c>
      <c r="K8" s="76"/>
      <c r="L8" s="77"/>
      <c r="M8" s="78"/>
      <c r="N8" s="79"/>
      <c r="O8" s="76"/>
      <c r="P8" s="79">
        <v>4</v>
      </c>
      <c r="Q8" s="75">
        <f t="shared" si="0"/>
        <v>39</v>
      </c>
      <c r="R8" s="80" t="s">
        <v>43</v>
      </c>
    </row>
    <row r="9" spans="1:18" ht="14.25">
      <c r="A9" s="412"/>
      <c r="B9" s="75" t="s">
        <v>28</v>
      </c>
      <c r="C9" s="76">
        <v>4</v>
      </c>
      <c r="D9" s="77"/>
      <c r="E9" s="76">
        <v>9</v>
      </c>
      <c r="F9" s="77"/>
      <c r="G9" s="76">
        <v>1</v>
      </c>
      <c r="H9" s="77"/>
      <c r="I9" s="76"/>
      <c r="J9" s="77">
        <v>12</v>
      </c>
      <c r="K9" s="76"/>
      <c r="L9" s="77">
        <v>2</v>
      </c>
      <c r="M9" s="78"/>
      <c r="N9" s="79"/>
      <c r="O9" s="76"/>
      <c r="P9" s="79"/>
      <c r="Q9" s="75">
        <f t="shared" si="0"/>
        <v>28</v>
      </c>
      <c r="R9" s="80" t="s">
        <v>28</v>
      </c>
    </row>
    <row r="10" spans="1:18" ht="14.25">
      <c r="A10" s="412"/>
      <c r="B10" s="75" t="s">
        <v>596</v>
      </c>
      <c r="C10" s="76">
        <v>3</v>
      </c>
      <c r="D10" s="77"/>
      <c r="E10" s="76"/>
      <c r="F10" s="77"/>
      <c r="G10" s="76"/>
      <c r="H10" s="77">
        <v>4</v>
      </c>
      <c r="I10" s="76">
        <v>2</v>
      </c>
      <c r="J10" s="77">
        <v>14</v>
      </c>
      <c r="K10" s="76"/>
      <c r="L10" s="77"/>
      <c r="M10" s="78"/>
      <c r="N10" s="79"/>
      <c r="O10" s="76"/>
      <c r="P10" s="79"/>
      <c r="Q10" s="75">
        <f t="shared" si="0"/>
        <v>23</v>
      </c>
      <c r="R10" s="80" t="s">
        <v>596</v>
      </c>
    </row>
    <row r="11" spans="1:18" ht="14.25">
      <c r="A11" s="412"/>
      <c r="B11" s="75" t="s">
        <v>52</v>
      </c>
      <c r="C11" s="76">
        <v>10</v>
      </c>
      <c r="D11" s="77"/>
      <c r="E11" s="76">
        <v>2</v>
      </c>
      <c r="F11" s="77"/>
      <c r="G11" s="76"/>
      <c r="H11" s="77"/>
      <c r="I11" s="76">
        <v>1</v>
      </c>
      <c r="J11" s="77">
        <v>1</v>
      </c>
      <c r="K11" s="76"/>
      <c r="L11" s="77"/>
      <c r="M11" s="78">
        <v>1</v>
      </c>
      <c r="N11" s="79"/>
      <c r="O11" s="76"/>
      <c r="P11" s="79"/>
      <c r="Q11" s="75">
        <f t="shared" si="0"/>
        <v>15</v>
      </c>
      <c r="R11" s="80" t="s">
        <v>52</v>
      </c>
    </row>
    <row r="12" spans="1:18" ht="14.25">
      <c r="A12" s="412"/>
      <c r="B12" s="75" t="s">
        <v>46</v>
      </c>
      <c r="C12" s="76">
        <v>6</v>
      </c>
      <c r="D12" s="77"/>
      <c r="E12" s="76"/>
      <c r="F12" s="77"/>
      <c r="G12" s="76"/>
      <c r="H12" s="77"/>
      <c r="I12" s="76"/>
      <c r="J12" s="77">
        <v>1</v>
      </c>
      <c r="K12" s="76"/>
      <c r="L12" s="77"/>
      <c r="M12" s="78"/>
      <c r="N12" s="79"/>
      <c r="O12" s="76"/>
      <c r="P12" s="79"/>
      <c r="Q12" s="75">
        <f t="shared" si="0"/>
        <v>7</v>
      </c>
      <c r="R12" s="80" t="s">
        <v>46</v>
      </c>
    </row>
    <row r="13" spans="1:18" ht="14.25">
      <c r="A13" s="412"/>
      <c r="B13" s="75" t="s">
        <v>449</v>
      </c>
      <c r="C13" s="76"/>
      <c r="D13" s="77"/>
      <c r="E13" s="76"/>
      <c r="F13" s="77"/>
      <c r="G13" s="76"/>
      <c r="H13" s="77">
        <v>2</v>
      </c>
      <c r="I13" s="76"/>
      <c r="J13" s="77">
        <v>2</v>
      </c>
      <c r="K13" s="76"/>
      <c r="L13" s="77">
        <v>1</v>
      </c>
      <c r="M13" s="78">
        <v>1</v>
      </c>
      <c r="N13" s="79"/>
      <c r="O13" s="76"/>
      <c r="P13" s="79"/>
      <c r="Q13" s="76">
        <f t="shared" si="0"/>
        <v>6</v>
      </c>
      <c r="R13" s="75" t="s">
        <v>449</v>
      </c>
    </row>
    <row r="14" spans="1:18" ht="14.25">
      <c r="A14" s="412"/>
      <c r="B14" s="75" t="s">
        <v>528</v>
      </c>
      <c r="C14" s="76">
        <v>3</v>
      </c>
      <c r="D14" s="77"/>
      <c r="E14" s="76"/>
      <c r="F14" s="77"/>
      <c r="G14" s="76"/>
      <c r="H14" s="77"/>
      <c r="I14" s="76"/>
      <c r="J14" s="77"/>
      <c r="K14" s="76"/>
      <c r="L14" s="77"/>
      <c r="M14" s="78"/>
      <c r="N14" s="79"/>
      <c r="O14" s="76"/>
      <c r="P14" s="79">
        <v>1</v>
      </c>
      <c r="Q14" s="75">
        <f t="shared" si="0"/>
        <v>4</v>
      </c>
      <c r="R14" s="80" t="s">
        <v>528</v>
      </c>
    </row>
    <row r="15" spans="1:18" ht="14.25">
      <c r="A15" s="412"/>
      <c r="B15" s="75" t="s">
        <v>937</v>
      </c>
      <c r="C15" s="76"/>
      <c r="D15" s="77"/>
      <c r="E15" s="76"/>
      <c r="F15" s="77"/>
      <c r="G15" s="76"/>
      <c r="H15" s="77"/>
      <c r="I15" s="76">
        <v>1</v>
      </c>
      <c r="J15" s="77">
        <v>3</v>
      </c>
      <c r="K15" s="76"/>
      <c r="L15" s="77"/>
      <c r="M15" s="78"/>
      <c r="N15" s="79"/>
      <c r="O15" s="76"/>
      <c r="P15" s="79"/>
      <c r="Q15" s="75">
        <f t="shared" si="0"/>
        <v>4</v>
      </c>
      <c r="R15" s="75" t="s">
        <v>937</v>
      </c>
    </row>
    <row r="16" spans="1:18" ht="12.75" customHeight="1">
      <c r="A16" s="412"/>
      <c r="B16" s="75" t="s">
        <v>41</v>
      </c>
      <c r="C16" s="76">
        <v>2</v>
      </c>
      <c r="D16" s="77"/>
      <c r="E16" s="76">
        <v>1</v>
      </c>
      <c r="F16" s="77"/>
      <c r="G16" s="76"/>
      <c r="H16" s="77"/>
      <c r="I16" s="76"/>
      <c r="J16" s="77"/>
      <c r="K16" s="76"/>
      <c r="L16" s="77"/>
      <c r="M16" s="78"/>
      <c r="N16" s="79"/>
      <c r="O16" s="76"/>
      <c r="P16" s="79"/>
      <c r="Q16" s="75">
        <f t="shared" si="0"/>
        <v>3</v>
      </c>
      <c r="R16" s="80" t="s">
        <v>41</v>
      </c>
    </row>
    <row r="17" spans="1:18" ht="14.25">
      <c r="A17" s="412"/>
      <c r="B17" s="80" t="s">
        <v>169</v>
      </c>
      <c r="C17" s="76">
        <v>3</v>
      </c>
      <c r="D17" s="77"/>
      <c r="E17" s="76"/>
      <c r="F17" s="77"/>
      <c r="G17" s="76"/>
      <c r="H17" s="77"/>
      <c r="I17" s="76"/>
      <c r="J17" s="77"/>
      <c r="K17" s="76"/>
      <c r="L17" s="77"/>
      <c r="M17" s="78"/>
      <c r="N17" s="79"/>
      <c r="O17" s="76"/>
      <c r="P17" s="79"/>
      <c r="Q17" s="75">
        <f t="shared" si="0"/>
        <v>3</v>
      </c>
      <c r="R17" s="80" t="s">
        <v>169</v>
      </c>
    </row>
    <row r="18" spans="1:18" ht="14.25">
      <c r="A18" s="412"/>
      <c r="B18" s="75" t="s">
        <v>536</v>
      </c>
      <c r="C18" s="76"/>
      <c r="D18" s="77"/>
      <c r="E18" s="76">
        <v>1</v>
      </c>
      <c r="F18" s="77"/>
      <c r="G18" s="76"/>
      <c r="H18" s="77">
        <v>1</v>
      </c>
      <c r="I18" s="76"/>
      <c r="J18" s="77">
        <v>1</v>
      </c>
      <c r="K18" s="76"/>
      <c r="L18" s="77"/>
      <c r="M18" s="78"/>
      <c r="N18" s="79"/>
      <c r="O18" s="76"/>
      <c r="P18" s="79"/>
      <c r="Q18" s="75">
        <f t="shared" si="0"/>
        <v>3</v>
      </c>
      <c r="R18" s="80" t="s">
        <v>536</v>
      </c>
    </row>
    <row r="19" spans="1:18" ht="14.25">
      <c r="A19" s="412"/>
      <c r="B19" s="75" t="s">
        <v>191</v>
      </c>
      <c r="C19" s="76">
        <v>1</v>
      </c>
      <c r="D19" s="77"/>
      <c r="E19" s="76"/>
      <c r="F19" s="77"/>
      <c r="G19" s="76"/>
      <c r="H19" s="77"/>
      <c r="I19" s="76"/>
      <c r="J19" s="77"/>
      <c r="K19" s="76"/>
      <c r="L19" s="77"/>
      <c r="M19" s="78"/>
      <c r="N19" s="79"/>
      <c r="O19" s="76"/>
      <c r="P19" s="79"/>
      <c r="Q19" s="75">
        <f t="shared" si="0"/>
        <v>1</v>
      </c>
      <c r="R19" s="80" t="s">
        <v>191</v>
      </c>
    </row>
    <row r="20" spans="1:18" ht="14.25">
      <c r="A20" s="412"/>
      <c r="B20" s="81"/>
      <c r="C20" s="77">
        <f aca="true" t="shared" si="1" ref="C20:Q20">SUM(C4:C19)</f>
        <v>240</v>
      </c>
      <c r="D20" s="77">
        <f t="shared" si="1"/>
        <v>4</v>
      </c>
      <c r="E20" s="77">
        <f t="shared" si="1"/>
        <v>121</v>
      </c>
      <c r="F20" s="77">
        <f t="shared" si="1"/>
        <v>19</v>
      </c>
      <c r="G20" s="77">
        <f t="shared" si="1"/>
        <v>2</v>
      </c>
      <c r="H20" s="77">
        <f t="shared" si="1"/>
        <v>45</v>
      </c>
      <c r="I20" s="77">
        <f t="shared" si="1"/>
        <v>26</v>
      </c>
      <c r="J20" s="77">
        <f t="shared" si="1"/>
        <v>202</v>
      </c>
      <c r="K20" s="77">
        <f t="shared" si="1"/>
        <v>32</v>
      </c>
      <c r="L20" s="77">
        <f t="shared" si="1"/>
        <v>26</v>
      </c>
      <c r="M20" s="77">
        <f t="shared" si="1"/>
        <v>52</v>
      </c>
      <c r="N20" s="77">
        <f t="shared" si="1"/>
        <v>1</v>
      </c>
      <c r="O20" s="76">
        <f t="shared" si="1"/>
        <v>1</v>
      </c>
      <c r="P20" s="79">
        <f t="shared" si="1"/>
        <v>10</v>
      </c>
      <c r="Q20" s="82">
        <f t="shared" si="1"/>
        <v>781</v>
      </c>
      <c r="R20" s="83" t="s">
        <v>938</v>
      </c>
    </row>
    <row r="21" spans="1:18" ht="13.5" customHeight="1">
      <c r="A21" s="412" t="s">
        <v>939</v>
      </c>
      <c r="B21" s="84" t="s">
        <v>940</v>
      </c>
      <c r="C21" s="76">
        <v>1</v>
      </c>
      <c r="D21" s="77"/>
      <c r="E21" s="76"/>
      <c r="F21" s="77"/>
      <c r="G21" s="76"/>
      <c r="H21" s="77"/>
      <c r="I21" s="76"/>
      <c r="J21" s="77"/>
      <c r="K21" s="76"/>
      <c r="L21" s="77"/>
      <c r="M21" s="78"/>
      <c r="N21" s="79"/>
      <c r="O21" s="76"/>
      <c r="P21" s="79"/>
      <c r="Q21" s="75">
        <f>SUM(C21:P21)</f>
        <v>1</v>
      </c>
      <c r="R21" s="80" t="s">
        <v>940</v>
      </c>
    </row>
    <row r="22" spans="1:18" ht="14.25">
      <c r="A22" s="412"/>
      <c r="B22" s="75"/>
      <c r="C22" s="76"/>
      <c r="D22" s="77"/>
      <c r="E22" s="76"/>
      <c r="F22" s="77"/>
      <c r="G22" s="76"/>
      <c r="H22" s="77"/>
      <c r="I22" s="76"/>
      <c r="J22" s="77"/>
      <c r="K22" s="76"/>
      <c r="L22" s="77"/>
      <c r="M22" s="78"/>
      <c r="N22" s="79"/>
      <c r="O22" s="76"/>
      <c r="P22" s="79"/>
      <c r="Q22" s="75"/>
      <c r="R22" s="80"/>
    </row>
    <row r="23" spans="1:18" ht="14.25">
      <c r="A23" s="412"/>
      <c r="B23" s="81"/>
      <c r="C23" s="77">
        <f>SUM(C21:C22)</f>
        <v>1</v>
      </c>
      <c r="D23" s="77">
        <f aca="true" t="shared" si="2" ref="D23:I23">SUM(D22:D22)</f>
        <v>0</v>
      </c>
      <c r="E23" s="77">
        <f t="shared" si="2"/>
        <v>0</v>
      </c>
      <c r="F23" s="77">
        <f t="shared" si="2"/>
        <v>0</v>
      </c>
      <c r="G23" s="77">
        <f t="shared" si="2"/>
        <v>0</v>
      </c>
      <c r="H23" s="77">
        <f t="shared" si="2"/>
        <v>0</v>
      </c>
      <c r="I23" s="77">
        <f t="shared" si="2"/>
        <v>0</v>
      </c>
      <c r="J23" s="77">
        <f>SUM(J21:J22)</f>
        <v>0</v>
      </c>
      <c r="K23" s="77">
        <f aca="true" t="shared" si="3" ref="K23:P23">SUM(K22:K22)</f>
        <v>0</v>
      </c>
      <c r="L23" s="77">
        <f t="shared" si="3"/>
        <v>0</v>
      </c>
      <c r="M23" s="77">
        <f t="shared" si="3"/>
        <v>0</v>
      </c>
      <c r="N23" s="77">
        <f t="shared" si="3"/>
        <v>0</v>
      </c>
      <c r="O23" s="76">
        <f t="shared" si="3"/>
        <v>0</v>
      </c>
      <c r="P23" s="79">
        <f t="shared" si="3"/>
        <v>0</v>
      </c>
      <c r="Q23" s="82">
        <f>SUM(Q21:Q22)</f>
        <v>1</v>
      </c>
      <c r="R23" s="83" t="s">
        <v>941</v>
      </c>
    </row>
    <row r="24" spans="1:18" ht="13.5" customHeight="1">
      <c r="A24" s="417" t="s">
        <v>942</v>
      </c>
      <c r="B24" s="80" t="s">
        <v>943</v>
      </c>
      <c r="C24" s="76">
        <v>3</v>
      </c>
      <c r="D24" s="77"/>
      <c r="E24" s="76"/>
      <c r="F24" s="77"/>
      <c r="G24" s="76"/>
      <c r="H24" s="77"/>
      <c r="I24" s="76"/>
      <c r="J24" s="77"/>
      <c r="K24" s="76"/>
      <c r="L24" s="77"/>
      <c r="M24" s="78"/>
      <c r="N24" s="79"/>
      <c r="O24" s="76"/>
      <c r="P24" s="79"/>
      <c r="Q24" s="75">
        <f>SUM(C24:P24)</f>
        <v>3</v>
      </c>
      <c r="R24" s="80" t="s">
        <v>943</v>
      </c>
    </row>
    <row r="25" spans="1:18" ht="14.25">
      <c r="A25" s="417"/>
      <c r="B25" s="80" t="s">
        <v>944</v>
      </c>
      <c r="C25" s="76">
        <v>2</v>
      </c>
      <c r="D25" s="77"/>
      <c r="E25" s="76"/>
      <c r="F25" s="77"/>
      <c r="G25" s="76"/>
      <c r="H25" s="77"/>
      <c r="I25" s="76"/>
      <c r="J25" s="77"/>
      <c r="K25" s="76"/>
      <c r="L25" s="77"/>
      <c r="M25" s="78"/>
      <c r="N25" s="79"/>
      <c r="O25" s="76"/>
      <c r="P25" s="79"/>
      <c r="Q25" s="75">
        <f>SUM(C25:P25)</f>
        <v>2</v>
      </c>
      <c r="R25" s="80" t="s">
        <v>944</v>
      </c>
    </row>
    <row r="26" spans="1:18" ht="14.25">
      <c r="A26" s="417"/>
      <c r="B26" s="80" t="s">
        <v>945</v>
      </c>
      <c r="C26" s="76"/>
      <c r="D26" s="77"/>
      <c r="E26" s="76"/>
      <c r="F26" s="77"/>
      <c r="G26" s="76"/>
      <c r="H26" s="77">
        <v>2</v>
      </c>
      <c r="I26" s="76"/>
      <c r="J26" s="77"/>
      <c r="K26" s="76"/>
      <c r="L26" s="77"/>
      <c r="M26" s="78"/>
      <c r="N26" s="79"/>
      <c r="O26" s="76"/>
      <c r="P26" s="79"/>
      <c r="Q26" s="75">
        <f>SUM(C26:P26)</f>
        <v>2</v>
      </c>
      <c r="R26" s="80" t="s">
        <v>945</v>
      </c>
    </row>
    <row r="27" spans="1:18" ht="14.25">
      <c r="A27" s="417"/>
      <c r="B27" s="75" t="s">
        <v>946</v>
      </c>
      <c r="C27" s="76"/>
      <c r="D27" s="77"/>
      <c r="E27" s="76"/>
      <c r="F27" s="77"/>
      <c r="G27" s="76"/>
      <c r="H27" s="77"/>
      <c r="I27" s="76"/>
      <c r="J27" s="77"/>
      <c r="K27" s="76"/>
      <c r="L27" s="77">
        <v>1</v>
      </c>
      <c r="M27" s="78"/>
      <c r="N27" s="79"/>
      <c r="O27" s="76"/>
      <c r="P27" s="79"/>
      <c r="Q27" s="75">
        <f>SUM(C27:P27)</f>
        <v>1</v>
      </c>
      <c r="R27" s="80" t="s">
        <v>946</v>
      </c>
    </row>
    <row r="28" spans="1:18" ht="14.25">
      <c r="A28" s="417"/>
      <c r="B28" s="80" t="s">
        <v>947</v>
      </c>
      <c r="C28" s="76"/>
      <c r="D28" s="77"/>
      <c r="E28" s="76"/>
      <c r="F28" s="77"/>
      <c r="G28" s="76">
        <v>1</v>
      </c>
      <c r="H28" s="77"/>
      <c r="I28" s="76"/>
      <c r="J28" s="77"/>
      <c r="K28" s="76"/>
      <c r="L28" s="77"/>
      <c r="M28" s="78"/>
      <c r="N28" s="79"/>
      <c r="O28" s="76"/>
      <c r="P28" s="79"/>
      <c r="Q28" s="75">
        <f>SUM(C28:P28)</f>
        <v>1</v>
      </c>
      <c r="R28" s="80" t="s">
        <v>947</v>
      </c>
    </row>
    <row r="29" spans="1:18" ht="14.25">
      <c r="A29" s="417"/>
      <c r="B29" s="81"/>
      <c r="C29" s="77">
        <f aca="true" t="shared" si="4" ref="C29:M29">SUM(C24:C28)</f>
        <v>5</v>
      </c>
      <c r="D29" s="77">
        <f t="shared" si="4"/>
        <v>0</v>
      </c>
      <c r="E29" s="77">
        <f t="shared" si="4"/>
        <v>0</v>
      </c>
      <c r="F29" s="77">
        <f t="shared" si="4"/>
        <v>0</v>
      </c>
      <c r="G29" s="77">
        <f t="shared" si="4"/>
        <v>1</v>
      </c>
      <c r="H29" s="77">
        <f t="shared" si="4"/>
        <v>2</v>
      </c>
      <c r="I29" s="77">
        <f t="shared" si="4"/>
        <v>0</v>
      </c>
      <c r="J29" s="77">
        <f t="shared" si="4"/>
        <v>0</v>
      </c>
      <c r="K29" s="77">
        <f t="shared" si="4"/>
        <v>0</v>
      </c>
      <c r="L29" s="77">
        <f t="shared" si="4"/>
        <v>1</v>
      </c>
      <c r="M29" s="77">
        <f t="shared" si="4"/>
        <v>0</v>
      </c>
      <c r="N29" s="77">
        <f>SUM(N24:N26)</f>
        <v>0</v>
      </c>
      <c r="O29" s="77">
        <f>SUM(O24:O28)</f>
        <v>0</v>
      </c>
      <c r="P29" s="79">
        <f>SUM(P24:P26)</f>
        <v>0</v>
      </c>
      <c r="Q29" s="82">
        <f>SUM(Q24:Q28)</f>
        <v>9</v>
      </c>
      <c r="R29" s="83" t="s">
        <v>948</v>
      </c>
    </row>
    <row r="30" spans="1:18" ht="13.5" customHeight="1">
      <c r="A30" s="413" t="s">
        <v>949</v>
      </c>
      <c r="B30" s="85"/>
      <c r="C30" s="76"/>
      <c r="D30" s="77"/>
      <c r="E30" s="76"/>
      <c r="F30" s="77"/>
      <c r="G30" s="76"/>
      <c r="H30" s="77"/>
      <c r="I30" s="76"/>
      <c r="J30" s="77"/>
      <c r="K30" s="76"/>
      <c r="L30" s="77"/>
      <c r="M30" s="78"/>
      <c r="N30" s="79"/>
      <c r="O30" s="76"/>
      <c r="P30" s="79"/>
      <c r="Q30" s="75">
        <f>SUM(C30:P30)</f>
        <v>0</v>
      </c>
      <c r="R30" s="86"/>
    </row>
    <row r="31" spans="1:18" ht="14.25">
      <c r="A31" s="413"/>
      <c r="B31" s="87"/>
      <c r="C31" s="76"/>
      <c r="D31" s="77"/>
      <c r="E31" s="76"/>
      <c r="F31" s="77"/>
      <c r="G31" s="76"/>
      <c r="H31" s="77"/>
      <c r="I31" s="76"/>
      <c r="J31" s="77"/>
      <c r="K31" s="76"/>
      <c r="L31" s="77"/>
      <c r="M31" s="78"/>
      <c r="N31" s="79"/>
      <c r="O31" s="76"/>
      <c r="P31" s="79"/>
      <c r="Q31" s="75">
        <f>SUM(C31:P31)</f>
        <v>0</v>
      </c>
      <c r="R31" s="87"/>
    </row>
    <row r="32" spans="1:18" ht="14.25">
      <c r="A32" s="413"/>
      <c r="B32" s="81"/>
      <c r="C32" s="77">
        <f aca="true" t="shared" si="5" ref="C32:Q32">SUM(C30:C31)</f>
        <v>0</v>
      </c>
      <c r="D32" s="77">
        <f t="shared" si="5"/>
        <v>0</v>
      </c>
      <c r="E32" s="77">
        <f t="shared" si="5"/>
        <v>0</v>
      </c>
      <c r="F32" s="77">
        <f t="shared" si="5"/>
        <v>0</v>
      </c>
      <c r="G32" s="77">
        <f t="shared" si="5"/>
        <v>0</v>
      </c>
      <c r="H32" s="77">
        <f t="shared" si="5"/>
        <v>0</v>
      </c>
      <c r="I32" s="77">
        <f t="shared" si="5"/>
        <v>0</v>
      </c>
      <c r="J32" s="77">
        <f t="shared" si="5"/>
        <v>0</v>
      </c>
      <c r="K32" s="77">
        <f t="shared" si="5"/>
        <v>0</v>
      </c>
      <c r="L32" s="77">
        <f t="shared" si="5"/>
        <v>0</v>
      </c>
      <c r="M32" s="77">
        <f t="shared" si="5"/>
        <v>0</v>
      </c>
      <c r="N32" s="79">
        <f t="shared" si="5"/>
        <v>0</v>
      </c>
      <c r="O32" s="79">
        <f t="shared" si="5"/>
        <v>0</v>
      </c>
      <c r="P32" s="79">
        <f t="shared" si="5"/>
        <v>0</v>
      </c>
      <c r="Q32" s="82">
        <f t="shared" si="5"/>
        <v>0</v>
      </c>
      <c r="R32" s="83" t="s">
        <v>950</v>
      </c>
    </row>
    <row r="33" spans="1:18" ht="13.5" customHeight="1">
      <c r="A33" s="412" t="s">
        <v>951</v>
      </c>
      <c r="B33" s="75" t="s">
        <v>104</v>
      </c>
      <c r="C33" s="76">
        <v>1</v>
      </c>
      <c r="D33" s="77"/>
      <c r="E33" s="76"/>
      <c r="F33" s="77"/>
      <c r="G33" s="76"/>
      <c r="H33" s="77"/>
      <c r="I33" s="76"/>
      <c r="J33" s="77">
        <v>1</v>
      </c>
      <c r="K33" s="76"/>
      <c r="L33" s="77"/>
      <c r="M33" s="78"/>
      <c r="N33" s="79"/>
      <c r="O33" s="76"/>
      <c r="P33" s="79"/>
      <c r="Q33" s="75">
        <f>SUM(C33:P33)</f>
        <v>2</v>
      </c>
      <c r="R33" s="80" t="s">
        <v>104</v>
      </c>
    </row>
    <row r="34" spans="1:18" ht="14.25">
      <c r="A34" s="412"/>
      <c r="B34" s="80"/>
      <c r="C34" s="76"/>
      <c r="D34" s="77"/>
      <c r="E34" s="76"/>
      <c r="F34" s="77"/>
      <c r="G34" s="76"/>
      <c r="H34" s="77"/>
      <c r="I34" s="76"/>
      <c r="J34" s="77"/>
      <c r="K34" s="76"/>
      <c r="L34" s="77"/>
      <c r="M34" s="78"/>
      <c r="N34" s="79"/>
      <c r="O34" s="76"/>
      <c r="P34" s="79"/>
      <c r="Q34" s="75"/>
      <c r="R34" s="80"/>
    </row>
    <row r="35" spans="1:18" ht="14.25">
      <c r="A35" s="412"/>
      <c r="B35" s="81"/>
      <c r="C35" s="77">
        <f aca="true" t="shared" si="6" ref="C35:P35">SUM(C33:C33)</f>
        <v>1</v>
      </c>
      <c r="D35" s="77">
        <f t="shared" si="6"/>
        <v>0</v>
      </c>
      <c r="E35" s="77">
        <f t="shared" si="6"/>
        <v>0</v>
      </c>
      <c r="F35" s="77">
        <f t="shared" si="6"/>
        <v>0</v>
      </c>
      <c r="G35" s="77">
        <f t="shared" si="6"/>
        <v>0</v>
      </c>
      <c r="H35" s="77">
        <f t="shared" si="6"/>
        <v>0</v>
      </c>
      <c r="I35" s="77">
        <f t="shared" si="6"/>
        <v>0</v>
      </c>
      <c r="J35" s="77">
        <f t="shared" si="6"/>
        <v>1</v>
      </c>
      <c r="K35" s="77">
        <f t="shared" si="6"/>
        <v>0</v>
      </c>
      <c r="L35" s="77">
        <f t="shared" si="6"/>
        <v>0</v>
      </c>
      <c r="M35" s="77">
        <f t="shared" si="6"/>
        <v>0</v>
      </c>
      <c r="N35" s="77">
        <f t="shared" si="6"/>
        <v>0</v>
      </c>
      <c r="O35" s="76">
        <f t="shared" si="6"/>
        <v>0</v>
      </c>
      <c r="P35" s="79">
        <f t="shared" si="6"/>
        <v>0</v>
      </c>
      <c r="Q35" s="82">
        <f>SUM(Q33:Q34)</f>
        <v>2</v>
      </c>
      <c r="R35" s="83" t="s">
        <v>941</v>
      </c>
    </row>
    <row r="36" spans="1:18" ht="13.5" customHeight="1">
      <c r="A36" s="412" t="s">
        <v>952</v>
      </c>
      <c r="B36" s="75" t="s">
        <v>14</v>
      </c>
      <c r="C36" s="76">
        <v>1</v>
      </c>
      <c r="D36" s="77"/>
      <c r="E36" s="76"/>
      <c r="F36" s="77"/>
      <c r="G36" s="76"/>
      <c r="H36" s="77"/>
      <c r="I36" s="76"/>
      <c r="J36" s="77"/>
      <c r="K36" s="76"/>
      <c r="L36" s="77"/>
      <c r="M36" s="78"/>
      <c r="N36" s="79"/>
      <c r="O36" s="76"/>
      <c r="P36" s="79"/>
      <c r="Q36" s="75">
        <f>SUM(C36:P36)</f>
        <v>1</v>
      </c>
      <c r="R36" s="80" t="s">
        <v>14</v>
      </c>
    </row>
    <row r="37" spans="1:18" ht="13.5" customHeight="1">
      <c r="A37" s="412"/>
      <c r="B37" s="80" t="s">
        <v>33</v>
      </c>
      <c r="C37" s="76">
        <v>1</v>
      </c>
      <c r="D37" s="77"/>
      <c r="E37" s="76"/>
      <c r="F37" s="77"/>
      <c r="G37" s="76"/>
      <c r="H37" s="77"/>
      <c r="I37" s="76"/>
      <c r="J37" s="77"/>
      <c r="K37" s="76"/>
      <c r="L37" s="77"/>
      <c r="M37" s="78"/>
      <c r="N37" s="79"/>
      <c r="O37" s="76"/>
      <c r="P37" s="79"/>
      <c r="Q37" s="75">
        <f>SUM(C37:P37)</f>
        <v>1</v>
      </c>
      <c r="R37" s="80" t="s">
        <v>33</v>
      </c>
    </row>
    <row r="38" spans="1:18" ht="13.5" customHeight="1">
      <c r="A38" s="412"/>
      <c r="B38" s="81"/>
      <c r="C38" s="77">
        <f>SUM(C36:C37)</f>
        <v>2</v>
      </c>
      <c r="D38" s="77">
        <f aca="true" t="shared" si="7" ref="D38:P38">SUM(D37:D37)</f>
        <v>0</v>
      </c>
      <c r="E38" s="77">
        <f t="shared" si="7"/>
        <v>0</v>
      </c>
      <c r="F38" s="77">
        <f t="shared" si="7"/>
        <v>0</v>
      </c>
      <c r="G38" s="77">
        <f t="shared" si="7"/>
        <v>0</v>
      </c>
      <c r="H38" s="77">
        <f t="shared" si="7"/>
        <v>0</v>
      </c>
      <c r="I38" s="77">
        <f t="shared" si="7"/>
        <v>0</v>
      </c>
      <c r="J38" s="77">
        <f t="shared" si="7"/>
        <v>0</v>
      </c>
      <c r="K38" s="77">
        <f t="shared" si="7"/>
        <v>0</v>
      </c>
      <c r="L38" s="77">
        <f t="shared" si="7"/>
        <v>0</v>
      </c>
      <c r="M38" s="77">
        <f t="shared" si="7"/>
        <v>0</v>
      </c>
      <c r="N38" s="77">
        <f t="shared" si="7"/>
        <v>0</v>
      </c>
      <c r="O38" s="76">
        <f t="shared" si="7"/>
        <v>0</v>
      </c>
      <c r="P38" s="79">
        <f t="shared" si="7"/>
        <v>0</v>
      </c>
      <c r="Q38" s="82">
        <f>SUM(Q36:Q37)</f>
        <v>2</v>
      </c>
      <c r="R38" s="83" t="s">
        <v>953</v>
      </c>
    </row>
    <row r="39" spans="1:18" ht="13.5" customHeight="1">
      <c r="A39" s="413" t="s">
        <v>954</v>
      </c>
      <c r="B39" s="80" t="s">
        <v>188</v>
      </c>
      <c r="C39" s="76">
        <v>3</v>
      </c>
      <c r="D39" s="77"/>
      <c r="E39" s="76"/>
      <c r="F39" s="77"/>
      <c r="G39" s="76"/>
      <c r="H39" s="77"/>
      <c r="I39" s="76"/>
      <c r="J39" s="77"/>
      <c r="K39" s="76"/>
      <c r="L39" s="77"/>
      <c r="M39" s="78"/>
      <c r="N39" s="79"/>
      <c r="O39" s="76"/>
      <c r="P39" s="79"/>
      <c r="Q39" s="75">
        <f aca="true" t="shared" si="8" ref="Q39:Q46">SUM(C39:P39)</f>
        <v>3</v>
      </c>
      <c r="R39" s="80" t="s">
        <v>188</v>
      </c>
    </row>
    <row r="40" spans="1:18" ht="13.5" customHeight="1">
      <c r="A40" s="413"/>
      <c r="B40" s="80" t="s">
        <v>37</v>
      </c>
      <c r="C40" s="76">
        <v>2</v>
      </c>
      <c r="D40" s="77"/>
      <c r="E40" s="76"/>
      <c r="F40" s="77"/>
      <c r="G40" s="76"/>
      <c r="H40" s="77"/>
      <c r="I40" s="76"/>
      <c r="J40" s="77"/>
      <c r="K40" s="76"/>
      <c r="L40" s="77"/>
      <c r="M40" s="78"/>
      <c r="N40" s="79"/>
      <c r="O40" s="76"/>
      <c r="P40" s="79"/>
      <c r="Q40" s="75">
        <f t="shared" si="8"/>
        <v>2</v>
      </c>
      <c r="R40" s="80" t="s">
        <v>37</v>
      </c>
    </row>
    <row r="41" spans="1:18" ht="13.5" customHeight="1">
      <c r="A41" s="413"/>
      <c r="B41" s="80" t="s">
        <v>595</v>
      </c>
      <c r="C41" s="76"/>
      <c r="D41" s="77"/>
      <c r="E41" s="76"/>
      <c r="F41" s="77"/>
      <c r="G41" s="76"/>
      <c r="H41" s="77"/>
      <c r="I41" s="76">
        <v>1</v>
      </c>
      <c r="J41" s="77"/>
      <c r="K41" s="76"/>
      <c r="L41" s="77">
        <v>1</v>
      </c>
      <c r="M41" s="78"/>
      <c r="N41" s="79"/>
      <c r="O41" s="76"/>
      <c r="P41" s="79"/>
      <c r="Q41" s="75">
        <f t="shared" si="8"/>
        <v>2</v>
      </c>
      <c r="R41" s="75" t="s">
        <v>595</v>
      </c>
    </row>
    <row r="42" spans="1:18" ht="14.25">
      <c r="A42" s="413"/>
      <c r="B42" s="80" t="s">
        <v>26</v>
      </c>
      <c r="C42" s="76">
        <v>2</v>
      </c>
      <c r="D42" s="77"/>
      <c r="E42" s="76"/>
      <c r="F42" s="77"/>
      <c r="G42" s="76"/>
      <c r="H42" s="77"/>
      <c r="I42" s="76"/>
      <c r="J42" s="77"/>
      <c r="K42" s="76"/>
      <c r="L42" s="77"/>
      <c r="M42" s="78"/>
      <c r="N42" s="79"/>
      <c r="O42" s="76"/>
      <c r="P42" s="79"/>
      <c r="Q42" s="75">
        <f t="shared" si="8"/>
        <v>2</v>
      </c>
      <c r="R42" s="80" t="s">
        <v>26</v>
      </c>
    </row>
    <row r="43" spans="1:18" ht="14.25">
      <c r="A43" s="413"/>
      <c r="B43" s="80" t="s">
        <v>594</v>
      </c>
      <c r="C43" s="76"/>
      <c r="D43" s="77"/>
      <c r="E43" s="76"/>
      <c r="F43" s="77"/>
      <c r="G43" s="76"/>
      <c r="H43" s="77"/>
      <c r="I43" s="76">
        <v>2</v>
      </c>
      <c r="J43" s="77"/>
      <c r="K43" s="76"/>
      <c r="L43" s="77"/>
      <c r="M43" s="78"/>
      <c r="N43" s="79"/>
      <c r="O43" s="76"/>
      <c r="P43" s="79"/>
      <c r="Q43" s="75">
        <f t="shared" si="8"/>
        <v>2</v>
      </c>
      <c r="R43" s="75" t="s">
        <v>594</v>
      </c>
    </row>
    <row r="44" spans="1:18" ht="14.25">
      <c r="A44" s="413"/>
      <c r="B44" s="80" t="s">
        <v>597</v>
      </c>
      <c r="C44" s="76"/>
      <c r="D44" s="77"/>
      <c r="E44" s="76"/>
      <c r="F44" s="77"/>
      <c r="G44" s="76"/>
      <c r="H44" s="77"/>
      <c r="I44" s="76">
        <v>1</v>
      </c>
      <c r="J44" s="77"/>
      <c r="K44" s="76"/>
      <c r="L44" s="77"/>
      <c r="M44" s="78"/>
      <c r="N44" s="79"/>
      <c r="O44" s="76"/>
      <c r="P44" s="79"/>
      <c r="Q44" s="75">
        <f t="shared" si="8"/>
        <v>1</v>
      </c>
      <c r="R44" s="75" t="s">
        <v>597</v>
      </c>
    </row>
    <row r="45" spans="1:18" ht="14.25">
      <c r="A45" s="413"/>
      <c r="B45" s="80" t="s">
        <v>317</v>
      </c>
      <c r="C45" s="76"/>
      <c r="D45" s="77"/>
      <c r="E45" s="76"/>
      <c r="F45" s="77"/>
      <c r="G45" s="76"/>
      <c r="H45" s="77"/>
      <c r="I45" s="76">
        <v>1</v>
      </c>
      <c r="J45" s="77"/>
      <c r="K45" s="76"/>
      <c r="L45" s="77"/>
      <c r="M45" s="78"/>
      <c r="N45" s="79"/>
      <c r="O45" s="76"/>
      <c r="P45" s="79"/>
      <c r="Q45" s="75">
        <f t="shared" si="8"/>
        <v>1</v>
      </c>
      <c r="R45" s="75" t="s">
        <v>317</v>
      </c>
    </row>
    <row r="46" spans="1:18" ht="14.25">
      <c r="A46" s="413"/>
      <c r="B46" s="80" t="s">
        <v>239</v>
      </c>
      <c r="C46" s="76">
        <v>1</v>
      </c>
      <c r="D46" s="77"/>
      <c r="E46" s="76"/>
      <c r="F46" s="77"/>
      <c r="G46" s="76"/>
      <c r="H46" s="77"/>
      <c r="I46" s="76"/>
      <c r="J46" s="77"/>
      <c r="K46" s="76"/>
      <c r="L46" s="77"/>
      <c r="M46" s="78"/>
      <c r="N46" s="79"/>
      <c r="O46" s="76"/>
      <c r="P46" s="79"/>
      <c r="Q46" s="75">
        <f t="shared" si="8"/>
        <v>1</v>
      </c>
      <c r="R46" s="75" t="s">
        <v>239</v>
      </c>
    </row>
    <row r="47" spans="1:18" ht="14.25">
      <c r="A47" s="413"/>
      <c r="B47" s="81"/>
      <c r="C47" s="77">
        <f>SUM(C39:C46)</f>
        <v>8</v>
      </c>
      <c r="D47" s="77">
        <f aca="true" t="shared" si="9" ref="D47:P47">SUM(D41:D46)</f>
        <v>0</v>
      </c>
      <c r="E47" s="77">
        <f t="shared" si="9"/>
        <v>0</v>
      </c>
      <c r="F47" s="77">
        <f t="shared" si="9"/>
        <v>0</v>
      </c>
      <c r="G47" s="77">
        <f t="shared" si="9"/>
        <v>0</v>
      </c>
      <c r="H47" s="77">
        <f t="shared" si="9"/>
        <v>0</v>
      </c>
      <c r="I47" s="77">
        <f t="shared" si="9"/>
        <v>5</v>
      </c>
      <c r="J47" s="77">
        <f t="shared" si="9"/>
        <v>0</v>
      </c>
      <c r="K47" s="77">
        <f t="shared" si="9"/>
        <v>0</v>
      </c>
      <c r="L47" s="77">
        <f t="shared" si="9"/>
        <v>1</v>
      </c>
      <c r="M47" s="77">
        <f t="shared" si="9"/>
        <v>0</v>
      </c>
      <c r="N47" s="77">
        <f t="shared" si="9"/>
        <v>0</v>
      </c>
      <c r="O47" s="77">
        <f t="shared" si="9"/>
        <v>0</v>
      </c>
      <c r="P47" s="77">
        <f t="shared" si="9"/>
        <v>0</v>
      </c>
      <c r="Q47" s="77">
        <f>SUM(Q39:Q46)</f>
        <v>14</v>
      </c>
      <c r="R47" s="88" t="s">
        <v>955</v>
      </c>
    </row>
    <row r="48" spans="1:18" ht="15" customHeight="1">
      <c r="A48" s="89" t="s">
        <v>956</v>
      </c>
      <c r="B48" s="81"/>
      <c r="C48" s="77">
        <f aca="true" t="shared" si="10" ref="C48:P48">SUM(C20,C23,C29,C32,C35,C38,C47)</f>
        <v>257</v>
      </c>
      <c r="D48" s="77">
        <f t="shared" si="10"/>
        <v>4</v>
      </c>
      <c r="E48" s="77">
        <f t="shared" si="10"/>
        <v>121</v>
      </c>
      <c r="F48" s="77">
        <f t="shared" si="10"/>
        <v>19</v>
      </c>
      <c r="G48" s="77">
        <f t="shared" si="10"/>
        <v>3</v>
      </c>
      <c r="H48" s="77">
        <f t="shared" si="10"/>
        <v>47</v>
      </c>
      <c r="I48" s="77">
        <f t="shared" si="10"/>
        <v>31</v>
      </c>
      <c r="J48" s="77">
        <f t="shared" si="10"/>
        <v>203</v>
      </c>
      <c r="K48" s="77">
        <f t="shared" si="10"/>
        <v>32</v>
      </c>
      <c r="L48" s="77">
        <f t="shared" si="10"/>
        <v>28</v>
      </c>
      <c r="M48" s="77">
        <f t="shared" si="10"/>
        <v>52</v>
      </c>
      <c r="N48" s="77">
        <f t="shared" si="10"/>
        <v>1</v>
      </c>
      <c r="O48" s="77">
        <f t="shared" si="10"/>
        <v>1</v>
      </c>
      <c r="P48" s="77">
        <f t="shared" si="10"/>
        <v>10</v>
      </c>
      <c r="Q48" s="77">
        <f>SUM(Q47,Q38,Q35,Q32,Q29,Q23,Q20)</f>
        <v>809</v>
      </c>
      <c r="R48" s="88" t="s">
        <v>957</v>
      </c>
    </row>
    <row r="49" spans="1:18" ht="13.5">
      <c r="A49" s="90"/>
      <c r="B49" s="90"/>
      <c r="C49" s="90"/>
      <c r="D49" s="90"/>
      <c r="E49" s="90"/>
      <c r="F49" s="90"/>
      <c r="G49" s="90"/>
      <c r="H49" s="90"/>
      <c r="I49" s="90"/>
      <c r="J49" s="90"/>
      <c r="K49" s="90"/>
      <c r="L49" s="90"/>
      <c r="M49" s="90"/>
      <c r="N49" s="90"/>
      <c r="O49" s="90"/>
      <c r="P49" s="90"/>
      <c r="Q49" s="90"/>
      <c r="R49" s="90"/>
    </row>
    <row r="50" spans="1:18" ht="13.5">
      <c r="A50" s="90"/>
      <c r="B50" s="90"/>
      <c r="C50" s="90"/>
      <c r="D50" s="90"/>
      <c r="E50" s="90"/>
      <c r="F50" s="90"/>
      <c r="G50" s="90"/>
      <c r="H50" s="90"/>
      <c r="I50" s="90"/>
      <c r="J50" s="90"/>
      <c r="K50" s="90"/>
      <c r="L50" s="90"/>
      <c r="M50" s="90"/>
      <c r="N50" s="90"/>
      <c r="O50" s="90"/>
      <c r="P50" s="90"/>
      <c r="Q50" s="90"/>
      <c r="R50" s="90"/>
    </row>
    <row r="51" spans="1:18" ht="13.5" customHeight="1">
      <c r="A51" s="90"/>
      <c r="B51" s="90"/>
      <c r="C51" s="90"/>
      <c r="D51" s="90"/>
      <c r="E51" s="90"/>
      <c r="F51" s="90"/>
      <c r="G51" s="90"/>
      <c r="H51" s="90"/>
      <c r="I51" s="90"/>
      <c r="J51" s="90"/>
      <c r="K51" s="90"/>
      <c r="L51" s="414" t="s">
        <v>958</v>
      </c>
      <c r="M51" s="414"/>
      <c r="N51" s="414"/>
      <c r="O51" s="414"/>
      <c r="P51" s="414"/>
      <c r="Q51" s="414"/>
      <c r="R51" s="414"/>
    </row>
  </sheetData>
  <sheetProtection/>
  <mergeCells count="10">
    <mergeCell ref="A33:A35"/>
    <mergeCell ref="A36:A38"/>
    <mergeCell ref="A39:A47"/>
    <mergeCell ref="L51:R51"/>
    <mergeCell ref="B1:Q1"/>
    <mergeCell ref="A3:B3"/>
    <mergeCell ref="A4:A20"/>
    <mergeCell ref="A21:A23"/>
    <mergeCell ref="A24:A29"/>
    <mergeCell ref="A30:A32"/>
  </mergeCells>
  <printOptions/>
  <pageMargins left="0.7" right="0.7" top="0.75" bottom="0.75" header="0.3" footer="0.3"/>
  <pageSetup fitToHeight="0"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7"/>
  <sheetViews>
    <sheetView view="pageBreakPreview" zoomScale="60" zoomScalePageLayoutView="0" workbookViewId="0" topLeftCell="A1">
      <selection activeCell="E39" sqref="E39"/>
    </sheetView>
  </sheetViews>
  <sheetFormatPr defaultColWidth="9.00390625" defaultRowHeight="13.5"/>
  <cols>
    <col min="1" max="1" width="23.50390625" style="64" customWidth="1"/>
    <col min="2" max="2" width="4.50390625" style="64" customWidth="1"/>
    <col min="3" max="3" width="5.75390625" style="64" customWidth="1"/>
    <col min="4" max="6" width="5.125" style="64" customWidth="1"/>
    <col min="7" max="7" width="6.875" style="64" customWidth="1"/>
    <col min="8" max="9" width="5.75390625" style="64" customWidth="1"/>
    <col min="10" max="10" width="5.625" style="64" customWidth="1"/>
    <col min="11" max="12" width="5.00390625" style="64" customWidth="1"/>
    <col min="13" max="13" width="6.875" style="64" customWidth="1"/>
    <col min="14" max="14" width="8.875" style="64" customWidth="1"/>
    <col min="15" max="15" width="3.625" style="64" customWidth="1"/>
    <col min="16" max="16" width="6.875" style="64" customWidth="1"/>
    <col min="17" max="17" width="3.625" style="64" customWidth="1"/>
    <col min="18" max="18" width="5.625" style="64" customWidth="1"/>
    <col min="19" max="16384" width="9.00390625" style="64" customWidth="1"/>
  </cols>
  <sheetData>
    <row r="1" spans="1:18" ht="21" customHeight="1">
      <c r="A1" s="424" t="s">
        <v>959</v>
      </c>
      <c r="B1" s="424"/>
      <c r="C1" s="424"/>
      <c r="D1" s="424"/>
      <c r="E1" s="424"/>
      <c r="F1" s="424"/>
      <c r="G1" s="424"/>
      <c r="H1" s="424"/>
      <c r="I1" s="424"/>
      <c r="J1" s="424"/>
      <c r="K1" s="424"/>
      <c r="L1" s="424"/>
      <c r="M1" s="424"/>
      <c r="N1" s="424"/>
      <c r="O1" s="91"/>
      <c r="P1" s="91"/>
      <c r="Q1" s="91"/>
      <c r="R1" s="91"/>
    </row>
    <row r="2" spans="1:18" ht="12.75" customHeight="1">
      <c r="A2" s="91"/>
      <c r="B2" s="91"/>
      <c r="C2" s="91"/>
      <c r="D2" s="91"/>
      <c r="E2" s="91"/>
      <c r="F2" s="91"/>
      <c r="G2" s="91"/>
      <c r="H2" s="91"/>
      <c r="I2" s="91"/>
      <c r="J2" s="91"/>
      <c r="K2" s="91"/>
      <c r="L2" s="91"/>
      <c r="M2" s="91"/>
      <c r="N2" s="91"/>
      <c r="O2" s="91"/>
      <c r="P2" s="91"/>
      <c r="Q2" s="91"/>
      <c r="R2" s="91"/>
    </row>
    <row r="3" spans="1:18" ht="14.25" customHeight="1" thickBot="1">
      <c r="A3" s="90"/>
      <c r="B3" s="90"/>
      <c r="C3" s="90"/>
      <c r="D3" s="90"/>
      <c r="E3" s="90"/>
      <c r="F3" s="90"/>
      <c r="G3" s="90"/>
      <c r="H3" s="90"/>
      <c r="I3" s="90"/>
      <c r="J3" s="90"/>
      <c r="K3" s="90"/>
      <c r="L3" s="90"/>
      <c r="M3" s="425" t="s">
        <v>919</v>
      </c>
      <c r="N3" s="425"/>
      <c r="O3" s="90"/>
      <c r="P3" s="90"/>
      <c r="Q3" s="90"/>
      <c r="R3" s="90"/>
    </row>
    <row r="4" spans="1:14" ht="13.5" customHeight="1" thickBot="1">
      <c r="A4" s="426" t="s">
        <v>960</v>
      </c>
      <c r="B4" s="427" t="s">
        <v>961</v>
      </c>
      <c r="C4" s="428" t="s">
        <v>962</v>
      </c>
      <c r="D4" s="428"/>
      <c r="E4" s="428"/>
      <c r="F4" s="428"/>
      <c r="G4" s="428"/>
      <c r="H4" s="429" t="s">
        <v>963</v>
      </c>
      <c r="I4" s="429"/>
      <c r="J4" s="429"/>
      <c r="K4" s="429"/>
      <c r="L4" s="429"/>
      <c r="M4" s="429"/>
      <c r="N4" s="430" t="s">
        <v>964</v>
      </c>
    </row>
    <row r="5" spans="1:14" ht="15" thickBot="1">
      <c r="A5" s="426"/>
      <c r="B5" s="427"/>
      <c r="C5" s="431" t="s">
        <v>965</v>
      </c>
      <c r="D5" s="419" t="s">
        <v>966</v>
      </c>
      <c r="E5" s="419"/>
      <c r="F5" s="419"/>
      <c r="G5" s="420" t="s">
        <v>967</v>
      </c>
      <c r="H5" s="418" t="s">
        <v>965</v>
      </c>
      <c r="I5" s="418"/>
      <c r="J5" s="419" t="s">
        <v>966</v>
      </c>
      <c r="K5" s="419"/>
      <c r="L5" s="419"/>
      <c r="M5" s="420" t="s">
        <v>967</v>
      </c>
      <c r="N5" s="430"/>
    </row>
    <row r="6" spans="1:14" ht="48" customHeight="1" thickBot="1">
      <c r="A6" s="426"/>
      <c r="B6" s="427"/>
      <c r="C6" s="431"/>
      <c r="D6" s="92" t="s">
        <v>968</v>
      </c>
      <c r="E6" s="93" t="s">
        <v>969</v>
      </c>
      <c r="F6" s="93" t="s">
        <v>970</v>
      </c>
      <c r="G6" s="420"/>
      <c r="H6" s="94" t="s">
        <v>971</v>
      </c>
      <c r="I6" s="95" t="s">
        <v>972</v>
      </c>
      <c r="J6" s="92" t="s">
        <v>968</v>
      </c>
      <c r="K6" s="93" t="s">
        <v>969</v>
      </c>
      <c r="L6" s="93" t="s">
        <v>970</v>
      </c>
      <c r="M6" s="420"/>
      <c r="N6" s="430"/>
    </row>
    <row r="7" spans="1:18" ht="31.5" customHeight="1">
      <c r="A7" s="96" t="s">
        <v>11</v>
      </c>
      <c r="B7" s="97"/>
      <c r="C7" s="98">
        <v>72</v>
      </c>
      <c r="D7" s="99"/>
      <c r="E7" s="99">
        <v>14</v>
      </c>
      <c r="F7" s="99">
        <v>24</v>
      </c>
      <c r="G7" s="100">
        <f aca="true" t="shared" si="0" ref="G7:G20">SUM(C7:F7)</f>
        <v>110</v>
      </c>
      <c r="H7" s="98">
        <v>67</v>
      </c>
      <c r="I7" s="99">
        <v>73</v>
      </c>
      <c r="J7" s="99"/>
      <c r="K7" s="101">
        <v>2</v>
      </c>
      <c r="L7" s="102">
        <v>5</v>
      </c>
      <c r="M7" s="103">
        <f aca="true" t="shared" si="1" ref="M7:M20">SUM(H7:L7)</f>
        <v>147</v>
      </c>
      <c r="N7" s="104">
        <f aca="true" t="shared" si="2" ref="N7:N20">B7+G7+M7</f>
        <v>257</v>
      </c>
      <c r="O7" s="90"/>
      <c r="P7" s="90"/>
      <c r="Q7" s="90"/>
      <c r="R7" s="90"/>
    </row>
    <row r="8" spans="1:18" ht="31.5" customHeight="1">
      <c r="A8" s="105" t="s">
        <v>973</v>
      </c>
      <c r="B8" s="106"/>
      <c r="C8" s="107">
        <v>1</v>
      </c>
      <c r="D8" s="108">
        <v>2</v>
      </c>
      <c r="E8" s="108"/>
      <c r="F8" s="108"/>
      <c r="G8" s="109">
        <f t="shared" si="0"/>
        <v>3</v>
      </c>
      <c r="H8" s="107"/>
      <c r="I8" s="108"/>
      <c r="J8" s="108">
        <v>1</v>
      </c>
      <c r="K8" s="108"/>
      <c r="L8" s="108"/>
      <c r="M8" s="110">
        <f t="shared" si="1"/>
        <v>1</v>
      </c>
      <c r="N8" s="111">
        <f t="shared" si="2"/>
        <v>4</v>
      </c>
      <c r="O8" s="90"/>
      <c r="P8" s="90"/>
      <c r="Q8" s="90"/>
      <c r="R8" s="90"/>
    </row>
    <row r="9" spans="1:18" ht="31.5" customHeight="1">
      <c r="A9" s="105" t="s">
        <v>509</v>
      </c>
      <c r="B9" s="112"/>
      <c r="C9" s="113">
        <v>111</v>
      </c>
      <c r="D9" s="114">
        <v>1</v>
      </c>
      <c r="E9" s="114">
        <v>5</v>
      </c>
      <c r="F9" s="114"/>
      <c r="G9" s="115">
        <f t="shared" si="0"/>
        <v>117</v>
      </c>
      <c r="H9" s="113">
        <v>4</v>
      </c>
      <c r="I9" s="114"/>
      <c r="J9" s="114"/>
      <c r="K9" s="114"/>
      <c r="L9" s="114"/>
      <c r="M9" s="116">
        <f t="shared" si="1"/>
        <v>4</v>
      </c>
      <c r="N9" s="117">
        <f t="shared" si="2"/>
        <v>121</v>
      </c>
      <c r="O9" s="90"/>
      <c r="P9" s="90"/>
      <c r="Q9" s="90"/>
      <c r="R9" s="90"/>
    </row>
    <row r="10" spans="1:18" ht="31.5" customHeight="1">
      <c r="A10" s="105" t="s">
        <v>498</v>
      </c>
      <c r="B10" s="106"/>
      <c r="C10" s="107">
        <v>6</v>
      </c>
      <c r="D10" s="108"/>
      <c r="E10" s="108">
        <v>1</v>
      </c>
      <c r="F10" s="108"/>
      <c r="G10" s="109">
        <f t="shared" si="0"/>
        <v>7</v>
      </c>
      <c r="H10" s="107">
        <v>7</v>
      </c>
      <c r="I10" s="108">
        <v>5</v>
      </c>
      <c r="J10" s="108"/>
      <c r="K10" s="108"/>
      <c r="L10" s="108"/>
      <c r="M10" s="110">
        <f t="shared" si="1"/>
        <v>12</v>
      </c>
      <c r="N10" s="111">
        <f t="shared" si="2"/>
        <v>19</v>
      </c>
      <c r="O10" s="90"/>
      <c r="P10" s="90"/>
      <c r="Q10" s="90"/>
      <c r="R10" s="90"/>
    </row>
    <row r="11" spans="1:18" ht="31.5" customHeight="1">
      <c r="A11" s="105" t="s">
        <v>664</v>
      </c>
      <c r="B11" s="112"/>
      <c r="C11" s="113">
        <v>2</v>
      </c>
      <c r="D11" s="114"/>
      <c r="E11" s="114"/>
      <c r="F11" s="114"/>
      <c r="G11" s="115">
        <f t="shared" si="0"/>
        <v>2</v>
      </c>
      <c r="H11" s="113">
        <v>1</v>
      </c>
      <c r="I11" s="114"/>
      <c r="J11" s="114"/>
      <c r="K11" s="114"/>
      <c r="L11" s="114"/>
      <c r="M11" s="116">
        <f t="shared" si="1"/>
        <v>1</v>
      </c>
      <c r="N11" s="117">
        <f t="shared" si="2"/>
        <v>3</v>
      </c>
      <c r="O11" s="90"/>
      <c r="P11" s="90"/>
      <c r="Q11" s="90"/>
      <c r="R11" s="90"/>
    </row>
    <row r="12" spans="1:18" ht="31.5" customHeight="1">
      <c r="A12" s="105" t="s">
        <v>828</v>
      </c>
      <c r="B12" s="106"/>
      <c r="C12" s="107">
        <v>47</v>
      </c>
      <c r="D12" s="108"/>
      <c r="E12" s="108"/>
      <c r="F12" s="108"/>
      <c r="G12" s="109">
        <f t="shared" si="0"/>
        <v>47</v>
      </c>
      <c r="H12" s="107"/>
      <c r="I12" s="108"/>
      <c r="J12" s="108"/>
      <c r="K12" s="108"/>
      <c r="L12" s="108"/>
      <c r="M12" s="110">
        <f t="shared" si="1"/>
        <v>0</v>
      </c>
      <c r="N12" s="111">
        <f t="shared" si="2"/>
        <v>47</v>
      </c>
      <c r="O12" s="90"/>
      <c r="P12" s="90"/>
      <c r="Q12" s="90"/>
      <c r="R12" s="90"/>
    </row>
    <row r="13" spans="1:18" ht="31.5" customHeight="1">
      <c r="A13" s="105" t="s">
        <v>573</v>
      </c>
      <c r="B13" s="112"/>
      <c r="C13" s="113">
        <v>23</v>
      </c>
      <c r="D13" s="114">
        <v>8</v>
      </c>
      <c r="E13" s="114"/>
      <c r="F13" s="114"/>
      <c r="G13" s="115">
        <f t="shared" si="0"/>
        <v>31</v>
      </c>
      <c r="H13" s="113"/>
      <c r="I13" s="114"/>
      <c r="J13" s="114"/>
      <c r="K13" s="114"/>
      <c r="L13" s="114"/>
      <c r="M13" s="116">
        <f t="shared" si="1"/>
        <v>0</v>
      </c>
      <c r="N13" s="117">
        <f t="shared" si="2"/>
        <v>31</v>
      </c>
      <c r="O13" s="90"/>
      <c r="P13" s="90"/>
      <c r="Q13" s="90"/>
      <c r="R13" s="90"/>
    </row>
    <row r="14" spans="1:18" ht="31.5" customHeight="1">
      <c r="A14" s="105" t="s">
        <v>559</v>
      </c>
      <c r="B14" s="106"/>
      <c r="C14" s="107">
        <v>198</v>
      </c>
      <c r="D14" s="108"/>
      <c r="E14" s="108"/>
      <c r="F14" s="108"/>
      <c r="G14" s="109">
        <f t="shared" si="0"/>
        <v>198</v>
      </c>
      <c r="H14" s="107">
        <v>5</v>
      </c>
      <c r="I14" s="108"/>
      <c r="J14" s="108"/>
      <c r="K14" s="108"/>
      <c r="L14" s="108"/>
      <c r="M14" s="110">
        <f t="shared" si="1"/>
        <v>5</v>
      </c>
      <c r="N14" s="111">
        <f t="shared" si="2"/>
        <v>203</v>
      </c>
      <c r="O14" s="90"/>
      <c r="P14" s="90"/>
      <c r="Q14" s="90"/>
      <c r="R14" s="90"/>
    </row>
    <row r="15" spans="1:18" ht="31.5" customHeight="1">
      <c r="A15" s="105" t="s">
        <v>711</v>
      </c>
      <c r="B15" s="112"/>
      <c r="C15" s="113">
        <v>24</v>
      </c>
      <c r="D15" s="114">
        <v>4</v>
      </c>
      <c r="E15" s="114"/>
      <c r="F15" s="114"/>
      <c r="G15" s="115">
        <f t="shared" si="0"/>
        <v>28</v>
      </c>
      <c r="H15" s="113">
        <v>4</v>
      </c>
      <c r="I15" s="114"/>
      <c r="J15" s="114"/>
      <c r="K15" s="114"/>
      <c r="L15" s="114"/>
      <c r="M15" s="116">
        <f t="shared" si="1"/>
        <v>4</v>
      </c>
      <c r="N15" s="117">
        <f t="shared" si="2"/>
        <v>32</v>
      </c>
      <c r="O15" s="90"/>
      <c r="P15" s="90"/>
      <c r="Q15" s="90"/>
      <c r="R15" s="90"/>
    </row>
    <row r="16" spans="1:18" ht="31.5" customHeight="1">
      <c r="A16" s="105" t="s">
        <v>855</v>
      </c>
      <c r="B16" s="106"/>
      <c r="C16" s="107">
        <v>21</v>
      </c>
      <c r="D16" s="108"/>
      <c r="E16" s="108">
        <v>1</v>
      </c>
      <c r="F16" s="108">
        <v>6</v>
      </c>
      <c r="G16" s="109">
        <f t="shared" si="0"/>
        <v>28</v>
      </c>
      <c r="H16" s="107"/>
      <c r="I16" s="108"/>
      <c r="J16" s="108"/>
      <c r="K16" s="108"/>
      <c r="L16" s="108"/>
      <c r="M16" s="110">
        <f t="shared" si="1"/>
        <v>0</v>
      </c>
      <c r="N16" s="111">
        <f t="shared" si="2"/>
        <v>28</v>
      </c>
      <c r="O16" s="90"/>
      <c r="P16" s="90"/>
      <c r="Q16" s="90"/>
      <c r="R16" s="90"/>
    </row>
    <row r="17" spans="1:18" ht="31.5" customHeight="1">
      <c r="A17" s="118" t="s">
        <v>974</v>
      </c>
      <c r="B17" s="119"/>
      <c r="C17" s="120">
        <v>51</v>
      </c>
      <c r="D17" s="121"/>
      <c r="E17" s="121"/>
      <c r="F17" s="121"/>
      <c r="G17" s="115">
        <f t="shared" si="0"/>
        <v>51</v>
      </c>
      <c r="H17" s="122"/>
      <c r="I17" s="123">
        <v>1</v>
      </c>
      <c r="J17" s="123"/>
      <c r="K17" s="123"/>
      <c r="L17" s="123"/>
      <c r="M17" s="124">
        <f t="shared" si="1"/>
        <v>1</v>
      </c>
      <c r="N17" s="125">
        <f t="shared" si="2"/>
        <v>52</v>
      </c>
      <c r="O17" s="90"/>
      <c r="P17" s="90"/>
      <c r="Q17" s="90"/>
      <c r="R17" s="90"/>
    </row>
    <row r="18" spans="1:18" ht="31.5" customHeight="1">
      <c r="A18" s="118" t="s">
        <v>784</v>
      </c>
      <c r="B18" s="126"/>
      <c r="C18" s="127">
        <v>1</v>
      </c>
      <c r="D18" s="128"/>
      <c r="E18" s="128"/>
      <c r="F18" s="128"/>
      <c r="G18" s="109">
        <f t="shared" si="0"/>
        <v>1</v>
      </c>
      <c r="H18" s="129"/>
      <c r="I18" s="130"/>
      <c r="J18" s="130"/>
      <c r="K18" s="130"/>
      <c r="L18" s="130"/>
      <c r="M18" s="131">
        <f t="shared" si="1"/>
        <v>0</v>
      </c>
      <c r="N18" s="132">
        <f t="shared" si="2"/>
        <v>1</v>
      </c>
      <c r="O18" s="90"/>
      <c r="P18" s="90"/>
      <c r="Q18" s="90"/>
      <c r="R18" s="90"/>
    </row>
    <row r="19" spans="1:18" ht="31.5" customHeight="1">
      <c r="A19" s="118" t="s">
        <v>750</v>
      </c>
      <c r="B19" s="119"/>
      <c r="C19" s="120">
        <v>1</v>
      </c>
      <c r="D19" s="121"/>
      <c r="E19" s="121"/>
      <c r="F19" s="133"/>
      <c r="G19" s="134">
        <f t="shared" si="0"/>
        <v>1</v>
      </c>
      <c r="H19" s="122"/>
      <c r="I19" s="123"/>
      <c r="J19" s="123"/>
      <c r="K19" s="123"/>
      <c r="L19" s="123"/>
      <c r="M19" s="124">
        <f t="shared" si="1"/>
        <v>0</v>
      </c>
      <c r="N19" s="125">
        <f t="shared" si="2"/>
        <v>1</v>
      </c>
      <c r="O19" s="90"/>
      <c r="P19" s="90"/>
      <c r="Q19" s="90"/>
      <c r="R19" s="90"/>
    </row>
    <row r="20" spans="1:14" ht="31.5" customHeight="1" thickBot="1">
      <c r="A20" s="118" t="s">
        <v>975</v>
      </c>
      <c r="B20" s="126"/>
      <c r="C20" s="135">
        <v>10</v>
      </c>
      <c r="D20" s="136"/>
      <c r="E20" s="136"/>
      <c r="F20" s="136"/>
      <c r="G20" s="137">
        <f t="shared" si="0"/>
        <v>10</v>
      </c>
      <c r="H20" s="135"/>
      <c r="I20" s="136"/>
      <c r="J20" s="136"/>
      <c r="K20" s="136"/>
      <c r="L20" s="136"/>
      <c r="M20" s="138">
        <f t="shared" si="1"/>
        <v>0</v>
      </c>
      <c r="N20" s="139">
        <f t="shared" si="2"/>
        <v>10</v>
      </c>
    </row>
    <row r="21" spans="1:16" ht="30" customHeight="1" thickBot="1">
      <c r="A21" s="140" t="s">
        <v>976</v>
      </c>
      <c r="B21" s="141">
        <f aca="true" t="shared" si="3" ref="B21:N21">SUM(B7:B20)</f>
        <v>0</v>
      </c>
      <c r="C21" s="142">
        <f t="shared" si="3"/>
        <v>568</v>
      </c>
      <c r="D21" s="143">
        <f t="shared" si="3"/>
        <v>15</v>
      </c>
      <c r="E21" s="143">
        <f t="shared" si="3"/>
        <v>21</v>
      </c>
      <c r="F21" s="144">
        <f t="shared" si="3"/>
        <v>30</v>
      </c>
      <c r="G21" s="145">
        <f t="shared" si="3"/>
        <v>634</v>
      </c>
      <c r="H21" s="142">
        <f t="shared" si="3"/>
        <v>88</v>
      </c>
      <c r="I21" s="143">
        <f t="shared" si="3"/>
        <v>79</v>
      </c>
      <c r="J21" s="143">
        <f t="shared" si="3"/>
        <v>1</v>
      </c>
      <c r="K21" s="143">
        <f t="shared" si="3"/>
        <v>2</v>
      </c>
      <c r="L21" s="143">
        <f t="shared" si="3"/>
        <v>5</v>
      </c>
      <c r="M21" s="144">
        <f t="shared" si="3"/>
        <v>175</v>
      </c>
      <c r="N21" s="141">
        <f t="shared" si="3"/>
        <v>809</v>
      </c>
      <c r="P21" s="146"/>
    </row>
    <row r="23" spans="1:18" ht="13.5" customHeight="1">
      <c r="A23" s="147" t="s">
        <v>977</v>
      </c>
      <c r="B23" s="421" t="s">
        <v>978</v>
      </c>
      <c r="C23" s="421"/>
      <c r="D23" s="421"/>
      <c r="E23" s="421"/>
      <c r="F23" s="421"/>
      <c r="G23" s="421"/>
      <c r="H23" s="421"/>
      <c r="I23" s="421"/>
      <c r="J23" s="421"/>
      <c r="K23" s="421"/>
      <c r="L23" s="421"/>
      <c r="M23" s="421"/>
      <c r="N23" s="421"/>
      <c r="O23" s="90"/>
      <c r="P23" s="90"/>
      <c r="Q23" s="90"/>
      <c r="R23" s="90"/>
    </row>
    <row r="24" spans="1:18" ht="14.25">
      <c r="A24" s="147" t="s">
        <v>977</v>
      </c>
      <c r="B24" s="422" t="s">
        <v>979</v>
      </c>
      <c r="C24" s="422"/>
      <c r="D24" s="422"/>
      <c r="E24" s="422"/>
      <c r="F24" s="422"/>
      <c r="G24" s="422"/>
      <c r="H24" s="422"/>
      <c r="I24" s="422"/>
      <c r="J24" s="422"/>
      <c r="K24" s="422"/>
      <c r="L24" s="422"/>
      <c r="M24" s="422"/>
      <c r="N24" s="90"/>
      <c r="O24" s="90"/>
      <c r="P24" s="90"/>
      <c r="Q24" s="90"/>
      <c r="R24" s="90"/>
    </row>
    <row r="27" spans="7:14" ht="13.5" customHeight="1">
      <c r="G27" s="423" t="s">
        <v>958</v>
      </c>
      <c r="H27" s="423"/>
      <c r="I27" s="423"/>
      <c r="J27" s="423"/>
      <c r="K27" s="423"/>
      <c r="L27" s="423"/>
      <c r="M27" s="423"/>
      <c r="N27" s="423"/>
    </row>
  </sheetData>
  <sheetProtection/>
  <mergeCells count="16">
    <mergeCell ref="A1:N1"/>
    <mergeCell ref="M3:N3"/>
    <mergeCell ref="A4:A6"/>
    <mergeCell ref="B4:B6"/>
    <mergeCell ref="C4:G4"/>
    <mergeCell ref="H4:M4"/>
    <mergeCell ref="N4:N6"/>
    <mergeCell ref="C5:C6"/>
    <mergeCell ref="D5:F5"/>
    <mergeCell ref="G5:G6"/>
    <mergeCell ref="H5:I5"/>
    <mergeCell ref="J5:L5"/>
    <mergeCell ref="M5:M6"/>
    <mergeCell ref="B23:N23"/>
    <mergeCell ref="B24:M24"/>
    <mergeCell ref="G27:N27"/>
  </mergeCells>
  <printOptions/>
  <pageMargins left="0.7" right="0.7" top="0.75" bottom="0.75" header="0.3" footer="0.3"/>
  <pageSetup fitToHeight="0"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K120"/>
  <sheetViews>
    <sheetView view="pageBreakPreview" zoomScale="60" zoomScalePageLayoutView="0" workbookViewId="0" topLeftCell="A1">
      <selection activeCell="E39" sqref="E39"/>
    </sheetView>
  </sheetViews>
  <sheetFormatPr defaultColWidth="9.00390625" defaultRowHeight="13.5"/>
  <cols>
    <col min="1" max="1" width="10.50390625" style="148" customWidth="1"/>
    <col min="2" max="9" width="9.00390625" style="148" customWidth="1"/>
    <col min="10" max="16384" width="9.00390625" style="148" customWidth="1"/>
  </cols>
  <sheetData>
    <row r="1" spans="1:11" ht="18.75">
      <c r="A1" s="148" t="s">
        <v>1002</v>
      </c>
      <c r="E1" s="149"/>
      <c r="F1" s="149"/>
      <c r="G1" s="149"/>
      <c r="H1" s="149"/>
      <c r="I1" s="149"/>
      <c r="J1" s="149"/>
      <c r="K1" s="149"/>
    </row>
    <row r="2" spans="5:11" ht="18.75">
      <c r="E2" s="149"/>
      <c r="F2" s="149"/>
      <c r="G2" s="149"/>
      <c r="H2" s="149"/>
      <c r="I2" s="149"/>
      <c r="J2" s="149"/>
      <c r="K2" s="149"/>
    </row>
    <row r="3" spans="1:5" ht="27.75" customHeight="1">
      <c r="A3" s="150" t="s">
        <v>1003</v>
      </c>
      <c r="B3" s="149"/>
      <c r="C3" s="149"/>
      <c r="D3" s="149"/>
      <c r="E3" s="151"/>
    </row>
    <row r="4" spans="1:4" ht="17.25" customHeight="1">
      <c r="A4" s="150"/>
      <c r="B4" s="149"/>
      <c r="C4" s="149"/>
      <c r="D4" s="149"/>
    </row>
    <row r="5" spans="1:11" ht="18.75">
      <c r="A5" s="152" t="s">
        <v>1174</v>
      </c>
      <c r="B5" s="149"/>
      <c r="C5" s="149"/>
      <c r="D5" s="149"/>
      <c r="E5" s="153"/>
      <c r="F5" s="149"/>
      <c r="G5" s="149"/>
      <c r="H5" s="149"/>
      <c r="I5" s="149"/>
      <c r="J5" s="149"/>
      <c r="K5" s="149"/>
    </row>
    <row r="6" spans="1:11" ht="18.75">
      <c r="A6" s="438" t="s">
        <v>1004</v>
      </c>
      <c r="B6" s="439"/>
      <c r="C6" s="440"/>
      <c r="D6" s="438" t="s">
        <v>1005</v>
      </c>
      <c r="E6" s="439"/>
      <c r="F6" s="439"/>
      <c r="G6" s="439"/>
      <c r="H6" s="439"/>
      <c r="I6" s="440"/>
      <c r="J6" s="149"/>
      <c r="K6" s="149"/>
    </row>
    <row r="7" spans="1:11" ht="18.75">
      <c r="A7" s="154" t="s">
        <v>1006</v>
      </c>
      <c r="B7" s="155"/>
      <c r="C7" s="156"/>
      <c r="D7" s="157" t="s">
        <v>980</v>
      </c>
      <c r="E7" s="155"/>
      <c r="F7" s="155"/>
      <c r="G7" s="155"/>
      <c r="H7" s="155"/>
      <c r="I7" s="156"/>
      <c r="J7" s="149"/>
      <c r="K7" s="149"/>
    </row>
    <row r="8" spans="1:9" ht="18.75">
      <c r="A8" s="154" t="s">
        <v>1007</v>
      </c>
      <c r="B8" s="155"/>
      <c r="C8" s="156"/>
      <c r="D8" s="157" t="s">
        <v>1008</v>
      </c>
      <c r="E8" s="155"/>
      <c r="F8" s="155"/>
      <c r="G8" s="155"/>
      <c r="H8" s="155"/>
      <c r="I8" s="156"/>
    </row>
    <row r="9" spans="1:9" ht="18.75">
      <c r="A9" s="154" t="s">
        <v>1009</v>
      </c>
      <c r="B9" s="155"/>
      <c r="C9" s="156"/>
      <c r="D9" s="157" t="s">
        <v>1010</v>
      </c>
      <c r="E9" s="155"/>
      <c r="F9" s="155"/>
      <c r="G9" s="155"/>
      <c r="H9" s="155"/>
      <c r="I9" s="156"/>
    </row>
    <row r="10" spans="1:9" ht="18.75">
      <c r="A10" s="154" t="s">
        <v>1011</v>
      </c>
      <c r="B10" s="155"/>
      <c r="C10" s="156"/>
      <c r="D10" s="157" t="s">
        <v>1012</v>
      </c>
      <c r="E10" s="155"/>
      <c r="F10" s="155"/>
      <c r="G10" s="155"/>
      <c r="H10" s="155"/>
      <c r="I10" s="156"/>
    </row>
    <row r="11" spans="1:9" ht="18.75">
      <c r="A11" s="154" t="s">
        <v>1013</v>
      </c>
      <c r="B11" s="155"/>
      <c r="C11" s="156"/>
      <c r="D11" s="157" t="s">
        <v>981</v>
      </c>
      <c r="E11" s="155"/>
      <c r="F11" s="155"/>
      <c r="G11" s="155"/>
      <c r="H11" s="155"/>
      <c r="I11" s="156"/>
    </row>
    <row r="12" spans="1:9" ht="18.75">
      <c r="A12" s="154" t="s">
        <v>1014</v>
      </c>
      <c r="B12" s="155"/>
      <c r="C12" s="156"/>
      <c r="D12" s="157" t="s">
        <v>1015</v>
      </c>
      <c r="E12" s="155"/>
      <c r="F12" s="155"/>
      <c r="G12" s="155"/>
      <c r="H12" s="155"/>
      <c r="I12" s="156"/>
    </row>
    <row r="13" spans="1:9" ht="18.75">
      <c r="A13" s="154" t="s">
        <v>1016</v>
      </c>
      <c r="B13" s="155"/>
      <c r="C13" s="156"/>
      <c r="D13" s="157" t="s">
        <v>1017</v>
      </c>
      <c r="E13" s="155"/>
      <c r="F13" s="155"/>
      <c r="G13" s="155"/>
      <c r="H13" s="155"/>
      <c r="I13" s="156"/>
    </row>
    <row r="14" spans="1:9" ht="18.75">
      <c r="A14" s="154" t="s">
        <v>982</v>
      </c>
      <c r="B14" s="155"/>
      <c r="C14" s="156"/>
      <c r="D14" s="157" t="s">
        <v>1018</v>
      </c>
      <c r="E14" s="155"/>
      <c r="F14" s="155"/>
      <c r="G14" s="155"/>
      <c r="H14" s="155"/>
      <c r="I14" s="156"/>
    </row>
    <row r="15" spans="1:9" ht="18.75">
      <c r="A15" s="154" t="s">
        <v>1019</v>
      </c>
      <c r="B15" s="155"/>
      <c r="C15" s="156"/>
      <c r="D15" s="157" t="s">
        <v>983</v>
      </c>
      <c r="E15" s="155"/>
      <c r="F15" s="155"/>
      <c r="G15" s="155"/>
      <c r="H15" s="155"/>
      <c r="I15" s="156"/>
    </row>
    <row r="16" spans="1:9" ht="18.75">
      <c r="A16" s="154" t="s">
        <v>1020</v>
      </c>
      <c r="B16" s="155"/>
      <c r="C16" s="156"/>
      <c r="D16" s="157" t="s">
        <v>984</v>
      </c>
      <c r="E16" s="155"/>
      <c r="F16" s="155"/>
      <c r="G16" s="155"/>
      <c r="H16" s="155"/>
      <c r="I16" s="156"/>
    </row>
    <row r="17" spans="1:9" ht="18.75">
      <c r="A17" s="154" t="s">
        <v>1021</v>
      </c>
      <c r="B17" s="155"/>
      <c r="C17" s="156"/>
      <c r="D17" s="157" t="s">
        <v>985</v>
      </c>
      <c r="E17" s="155"/>
      <c r="F17" s="155"/>
      <c r="G17" s="155"/>
      <c r="H17" s="155"/>
      <c r="I17" s="156"/>
    </row>
    <row r="18" spans="1:9" ht="18.75">
      <c r="A18" s="154" t="s">
        <v>1022</v>
      </c>
      <c r="B18" s="155"/>
      <c r="C18" s="156"/>
      <c r="D18" s="157" t="s">
        <v>986</v>
      </c>
      <c r="E18" s="155"/>
      <c r="F18" s="155"/>
      <c r="G18" s="155"/>
      <c r="H18" s="155"/>
      <c r="I18" s="156"/>
    </row>
    <row r="19" spans="1:9" ht="18.75">
      <c r="A19" s="154" t="s">
        <v>1023</v>
      </c>
      <c r="B19" s="155"/>
      <c r="C19" s="156"/>
      <c r="D19" s="157" t="s">
        <v>1024</v>
      </c>
      <c r="E19" s="155"/>
      <c r="F19" s="155"/>
      <c r="G19" s="155"/>
      <c r="H19" s="155"/>
      <c r="I19" s="156"/>
    </row>
    <row r="20" spans="1:9" ht="18.75">
      <c r="A20" s="154" t="s">
        <v>1025</v>
      </c>
      <c r="B20" s="155"/>
      <c r="C20" s="156"/>
      <c r="D20" s="157" t="s">
        <v>987</v>
      </c>
      <c r="E20" s="155"/>
      <c r="F20" s="155"/>
      <c r="G20" s="155"/>
      <c r="H20" s="155"/>
      <c r="I20" s="156"/>
    </row>
    <row r="21" spans="1:11" ht="18.75">
      <c r="A21" s="158"/>
      <c r="B21" s="159"/>
      <c r="C21" s="159"/>
      <c r="D21" s="158"/>
      <c r="E21" s="159"/>
      <c r="F21" s="159"/>
      <c r="G21" s="159"/>
      <c r="H21" s="159"/>
      <c r="I21" s="159"/>
      <c r="J21" s="149"/>
      <c r="K21" s="149"/>
    </row>
    <row r="22" spans="1:11" ht="18.75">
      <c r="A22" s="152" t="s">
        <v>1026</v>
      </c>
      <c r="B22" s="149"/>
      <c r="C22" s="149"/>
      <c r="D22" s="149"/>
      <c r="E22" s="149"/>
      <c r="F22" s="149"/>
      <c r="G22" s="149"/>
      <c r="H22" s="149"/>
      <c r="I22" s="149"/>
      <c r="J22" s="149"/>
      <c r="K22" s="149"/>
    </row>
    <row r="23" spans="1:11" ht="18.75">
      <c r="A23" s="160" t="s">
        <v>988</v>
      </c>
      <c r="B23" s="149"/>
      <c r="C23" s="149"/>
      <c r="D23" s="149"/>
      <c r="E23" s="149"/>
      <c r="F23" s="149"/>
      <c r="G23" s="149"/>
      <c r="H23" s="149"/>
      <c r="I23" s="149"/>
      <c r="J23" s="149"/>
      <c r="K23" s="149"/>
    </row>
    <row r="24" spans="1:11" ht="18.75">
      <c r="A24" s="160" t="s">
        <v>989</v>
      </c>
      <c r="B24" s="149"/>
      <c r="C24" s="149"/>
      <c r="D24" s="149"/>
      <c r="E24" s="149"/>
      <c r="F24" s="149"/>
      <c r="G24" s="149"/>
      <c r="H24" s="149"/>
      <c r="I24" s="149"/>
      <c r="J24" s="149"/>
      <c r="K24" s="149"/>
    </row>
    <row r="25" spans="1:11" ht="18.75">
      <c r="A25" s="161" t="s">
        <v>1027</v>
      </c>
      <c r="B25" s="438" t="s">
        <v>1028</v>
      </c>
      <c r="C25" s="439"/>
      <c r="D25" s="440"/>
      <c r="E25" s="161" t="s">
        <v>1029</v>
      </c>
      <c r="F25" s="438" t="s">
        <v>1030</v>
      </c>
      <c r="G25" s="439"/>
      <c r="H25" s="439"/>
      <c r="I25" s="439"/>
      <c r="J25" s="439"/>
      <c r="K25" s="440"/>
    </row>
    <row r="26" spans="1:11" ht="18.75">
      <c r="A26" s="161" t="s">
        <v>1031</v>
      </c>
      <c r="B26" s="162" t="s">
        <v>1032</v>
      </c>
      <c r="C26" s="163"/>
      <c r="D26" s="164"/>
      <c r="E26" s="161"/>
      <c r="F26" s="162"/>
      <c r="G26" s="163"/>
      <c r="H26" s="163"/>
      <c r="I26" s="163"/>
      <c r="J26" s="163"/>
      <c r="K26" s="164"/>
    </row>
    <row r="27" spans="1:11" ht="18.75">
      <c r="A27" s="161" t="s">
        <v>1033</v>
      </c>
      <c r="B27" s="435" t="s">
        <v>1032</v>
      </c>
      <c r="C27" s="433"/>
      <c r="D27" s="434"/>
      <c r="E27" s="161"/>
      <c r="F27" s="435"/>
      <c r="G27" s="433"/>
      <c r="H27" s="433"/>
      <c r="I27" s="433"/>
      <c r="J27" s="433"/>
      <c r="K27" s="434"/>
    </row>
    <row r="28" spans="1:11" ht="18.75">
      <c r="A28" s="161" t="s">
        <v>1034</v>
      </c>
      <c r="B28" s="435" t="s">
        <v>1032</v>
      </c>
      <c r="C28" s="433"/>
      <c r="D28" s="434"/>
      <c r="E28" s="161"/>
      <c r="F28" s="435"/>
      <c r="G28" s="433"/>
      <c r="H28" s="433"/>
      <c r="I28" s="433"/>
      <c r="J28" s="433"/>
      <c r="K28" s="434"/>
    </row>
    <row r="29" spans="1:11" ht="18.75">
      <c r="A29" s="161" t="s">
        <v>1035</v>
      </c>
      <c r="B29" s="435" t="s">
        <v>1032</v>
      </c>
      <c r="C29" s="433"/>
      <c r="D29" s="434"/>
      <c r="E29" s="161"/>
      <c r="F29" s="435"/>
      <c r="G29" s="433"/>
      <c r="H29" s="433"/>
      <c r="I29" s="433"/>
      <c r="J29" s="433"/>
      <c r="K29" s="434"/>
    </row>
    <row r="30" spans="1:11" ht="18.75">
      <c r="A30" s="186" t="s">
        <v>1036</v>
      </c>
      <c r="B30" s="435" t="s">
        <v>1032</v>
      </c>
      <c r="C30" s="433"/>
      <c r="D30" s="434"/>
      <c r="E30" s="161"/>
      <c r="F30" s="435"/>
      <c r="G30" s="433"/>
      <c r="H30" s="433"/>
      <c r="I30" s="433"/>
      <c r="J30" s="433"/>
      <c r="K30" s="434"/>
    </row>
    <row r="31" spans="1:11" ht="18.75">
      <c r="A31" s="165"/>
      <c r="B31" s="159"/>
      <c r="C31" s="159"/>
      <c r="D31" s="159"/>
      <c r="E31" s="165"/>
      <c r="F31" s="159"/>
      <c r="G31" s="159"/>
      <c r="H31" s="159"/>
      <c r="I31" s="159"/>
      <c r="J31" s="159"/>
      <c r="K31" s="159"/>
    </row>
    <row r="32" spans="1:11" ht="18.75">
      <c r="A32" s="160" t="s">
        <v>991</v>
      </c>
      <c r="B32" s="149"/>
      <c r="C32" s="149"/>
      <c r="D32" s="149"/>
      <c r="E32" s="149"/>
      <c r="F32" s="149"/>
      <c r="G32" s="149"/>
      <c r="H32" s="149"/>
      <c r="I32" s="149"/>
      <c r="J32" s="149"/>
      <c r="K32" s="149"/>
    </row>
    <row r="33" spans="1:11" ht="18.75">
      <c r="A33" s="160" t="s">
        <v>1037</v>
      </c>
      <c r="B33" s="149"/>
      <c r="C33" s="149"/>
      <c r="D33" s="149"/>
      <c r="E33" s="149"/>
      <c r="F33" s="149"/>
      <c r="G33" s="149"/>
      <c r="H33" s="149"/>
      <c r="I33" s="149"/>
      <c r="J33" s="149"/>
      <c r="K33" s="149"/>
    </row>
    <row r="34" spans="1:11" ht="18.75">
      <c r="A34" s="161" t="s">
        <v>1027</v>
      </c>
      <c r="B34" s="438" t="s">
        <v>1028</v>
      </c>
      <c r="C34" s="439"/>
      <c r="D34" s="440"/>
      <c r="E34" s="161" t="s">
        <v>1029</v>
      </c>
      <c r="F34" s="438" t="s">
        <v>1030</v>
      </c>
      <c r="G34" s="439"/>
      <c r="H34" s="439"/>
      <c r="I34" s="439"/>
      <c r="J34" s="439"/>
      <c r="K34" s="440"/>
    </row>
    <row r="35" spans="1:11" ht="18.75">
      <c r="A35" s="161" t="s">
        <v>1038</v>
      </c>
      <c r="B35" s="435" t="s">
        <v>1039</v>
      </c>
      <c r="C35" s="433"/>
      <c r="D35" s="434"/>
      <c r="E35" s="161">
        <v>20</v>
      </c>
      <c r="F35" s="432" t="s">
        <v>1040</v>
      </c>
      <c r="G35" s="433"/>
      <c r="H35" s="433"/>
      <c r="I35" s="433"/>
      <c r="J35" s="433"/>
      <c r="K35" s="434"/>
    </row>
    <row r="36" spans="1:11" ht="18.75">
      <c r="A36" s="161" t="s">
        <v>1041</v>
      </c>
      <c r="B36" s="435" t="s">
        <v>1039</v>
      </c>
      <c r="C36" s="433"/>
      <c r="D36" s="434"/>
      <c r="E36" s="161">
        <v>21</v>
      </c>
      <c r="F36" s="435" t="s">
        <v>1040</v>
      </c>
      <c r="G36" s="433"/>
      <c r="H36" s="433"/>
      <c r="I36" s="433"/>
      <c r="J36" s="433"/>
      <c r="K36" s="434"/>
    </row>
    <row r="37" spans="1:11" ht="18.75">
      <c r="A37" s="166" t="s">
        <v>1031</v>
      </c>
      <c r="B37" s="435" t="s">
        <v>1042</v>
      </c>
      <c r="C37" s="433"/>
      <c r="D37" s="434"/>
      <c r="E37" s="161">
        <v>23</v>
      </c>
      <c r="F37" s="435" t="s">
        <v>1040</v>
      </c>
      <c r="G37" s="433"/>
      <c r="H37" s="433"/>
      <c r="I37" s="433"/>
      <c r="J37" s="433"/>
      <c r="K37" s="434"/>
    </row>
    <row r="38" spans="1:11" ht="18.75">
      <c r="A38" s="166" t="s">
        <v>1034</v>
      </c>
      <c r="B38" s="435" t="s">
        <v>1043</v>
      </c>
      <c r="C38" s="433"/>
      <c r="D38" s="434"/>
      <c r="E38" s="161">
        <v>18</v>
      </c>
      <c r="F38" s="435" t="s">
        <v>1040</v>
      </c>
      <c r="G38" s="433"/>
      <c r="H38" s="433"/>
      <c r="I38" s="433"/>
      <c r="J38" s="433"/>
      <c r="K38" s="434"/>
    </row>
    <row r="39" spans="1:11" ht="18.75">
      <c r="A39" s="166" t="s">
        <v>1044</v>
      </c>
      <c r="B39" s="435" t="s">
        <v>1045</v>
      </c>
      <c r="C39" s="433"/>
      <c r="D39" s="434"/>
      <c r="E39" s="161">
        <v>13</v>
      </c>
      <c r="F39" s="435" t="s">
        <v>1040</v>
      </c>
      <c r="G39" s="433"/>
      <c r="H39" s="433"/>
      <c r="I39" s="433"/>
      <c r="J39" s="433"/>
      <c r="K39" s="434"/>
    </row>
    <row r="40" spans="1:11" ht="18.75">
      <c r="A40" s="167" t="s">
        <v>1046</v>
      </c>
      <c r="B40" s="149"/>
      <c r="C40" s="149"/>
      <c r="D40" s="149"/>
      <c r="E40" s="149"/>
      <c r="F40" s="149"/>
      <c r="G40" s="149"/>
      <c r="H40" s="149"/>
      <c r="I40" s="149"/>
      <c r="J40" s="149"/>
      <c r="K40" s="149"/>
    </row>
    <row r="41" spans="1:11" ht="18.75">
      <c r="A41" s="167"/>
      <c r="B41" s="149"/>
      <c r="C41" s="149"/>
      <c r="D41" s="149"/>
      <c r="E41" s="149"/>
      <c r="F41" s="149"/>
      <c r="G41" s="149"/>
      <c r="H41" s="149"/>
      <c r="I41" s="149"/>
      <c r="J41" s="149"/>
      <c r="K41" s="149"/>
    </row>
    <row r="42" spans="1:11" s="189" customFormat="1" ht="18.75">
      <c r="A42" s="187" t="s">
        <v>1175</v>
      </c>
      <c r="B42" s="188"/>
      <c r="C42" s="188"/>
      <c r="D42" s="188"/>
      <c r="E42" s="188"/>
      <c r="F42" s="188"/>
      <c r="G42" s="188"/>
      <c r="H42" s="188"/>
      <c r="I42" s="188"/>
      <c r="J42" s="188"/>
      <c r="K42" s="188"/>
    </row>
    <row r="43" spans="1:10" s="192" customFormat="1" ht="18.75">
      <c r="A43" s="441" t="s">
        <v>1004</v>
      </c>
      <c r="B43" s="441"/>
      <c r="C43" s="441"/>
      <c r="D43" s="442" t="s">
        <v>1047</v>
      </c>
      <c r="E43" s="443"/>
      <c r="F43" s="444"/>
      <c r="G43" s="190" t="s">
        <v>1029</v>
      </c>
      <c r="H43" s="445" t="s">
        <v>1048</v>
      </c>
      <c r="I43" s="445"/>
      <c r="J43" s="191" t="s">
        <v>1049</v>
      </c>
    </row>
    <row r="44" spans="1:10" s="168" customFormat="1" ht="18.75">
      <c r="A44" s="157" t="s">
        <v>1050</v>
      </c>
      <c r="B44" s="155"/>
      <c r="C44" s="156"/>
      <c r="D44" s="157" t="s">
        <v>1051</v>
      </c>
      <c r="E44" s="169"/>
      <c r="F44" s="170"/>
      <c r="G44" s="171">
        <v>123</v>
      </c>
      <c r="H44" s="157">
        <v>10</v>
      </c>
      <c r="I44" s="172"/>
      <c r="J44" s="173">
        <v>5</v>
      </c>
    </row>
    <row r="45" spans="1:10" s="168" customFormat="1" ht="13.5" customHeight="1">
      <c r="A45" s="157" t="s">
        <v>1007</v>
      </c>
      <c r="B45" s="169"/>
      <c r="C45" s="170"/>
      <c r="D45" s="157" t="s">
        <v>1052</v>
      </c>
      <c r="E45" s="169"/>
      <c r="F45" s="170"/>
      <c r="G45" s="161">
        <v>237</v>
      </c>
      <c r="H45" s="157">
        <v>10</v>
      </c>
      <c r="I45" s="172"/>
      <c r="J45" s="171">
        <v>5</v>
      </c>
    </row>
    <row r="46" spans="1:10" s="168" customFormat="1" ht="13.5" customHeight="1">
      <c r="A46" s="157" t="s">
        <v>1009</v>
      </c>
      <c r="B46" s="169"/>
      <c r="C46" s="170"/>
      <c r="D46" s="157" t="s">
        <v>1052</v>
      </c>
      <c r="E46" s="169"/>
      <c r="F46" s="170"/>
      <c r="G46" s="161">
        <v>237</v>
      </c>
      <c r="H46" s="157">
        <v>10</v>
      </c>
      <c r="I46" s="172"/>
      <c r="J46" s="171">
        <v>5</v>
      </c>
    </row>
    <row r="47" spans="1:10" s="168" customFormat="1" ht="18.75">
      <c r="A47" s="157" t="s">
        <v>1025</v>
      </c>
      <c r="B47" s="155"/>
      <c r="C47" s="156"/>
      <c r="D47" s="157" t="s">
        <v>1052</v>
      </c>
      <c r="E47" s="169"/>
      <c r="F47" s="170"/>
      <c r="G47" s="171">
        <v>154</v>
      </c>
      <c r="H47" s="157">
        <v>11</v>
      </c>
      <c r="I47" s="172"/>
      <c r="J47" s="173">
        <v>5</v>
      </c>
    </row>
    <row r="48" spans="1:10" s="168" customFormat="1" ht="13.5" customHeight="1">
      <c r="A48" s="157" t="s">
        <v>1053</v>
      </c>
      <c r="B48" s="169"/>
      <c r="C48" s="170"/>
      <c r="D48" s="157" t="s">
        <v>1051</v>
      </c>
      <c r="E48" s="169"/>
      <c r="F48" s="170"/>
      <c r="G48" s="161">
        <v>147</v>
      </c>
      <c r="H48" s="157">
        <v>1</v>
      </c>
      <c r="I48" s="172"/>
      <c r="J48" s="171">
        <v>5</v>
      </c>
    </row>
    <row r="49" spans="1:11" ht="18.75">
      <c r="A49" s="167"/>
      <c r="B49" s="149"/>
      <c r="C49" s="149"/>
      <c r="D49" s="149"/>
      <c r="E49" s="149"/>
      <c r="F49" s="149"/>
      <c r="G49" s="149"/>
      <c r="H49" s="149"/>
      <c r="I49" s="149"/>
      <c r="J49" s="149"/>
      <c r="K49" s="149"/>
    </row>
    <row r="50" spans="1:11" ht="18.75">
      <c r="A50" s="167"/>
      <c r="B50" s="149"/>
      <c r="C50" s="149"/>
      <c r="D50" s="149"/>
      <c r="E50" s="149"/>
      <c r="F50" s="149"/>
      <c r="G50" s="149"/>
      <c r="H50" s="149"/>
      <c r="I50" s="149"/>
      <c r="J50" s="149"/>
      <c r="K50" s="149"/>
    </row>
    <row r="51" spans="1:11" s="168" customFormat="1" ht="18.75">
      <c r="A51" s="174" t="s">
        <v>1176</v>
      </c>
      <c r="B51" s="175"/>
      <c r="C51" s="175"/>
      <c r="D51" s="175"/>
      <c r="E51" s="175"/>
      <c r="F51" s="175"/>
      <c r="G51" s="175"/>
      <c r="H51" s="175"/>
      <c r="I51" s="175"/>
      <c r="J51" s="175"/>
      <c r="K51" s="175"/>
    </row>
    <row r="52" spans="1:10" ht="18.75">
      <c r="A52" s="438" t="s">
        <v>1004</v>
      </c>
      <c r="B52" s="439"/>
      <c r="C52" s="440"/>
      <c r="D52" s="446" t="s">
        <v>1047</v>
      </c>
      <c r="E52" s="447"/>
      <c r="F52" s="448"/>
      <c r="G52" s="171" t="s">
        <v>1029</v>
      </c>
      <c r="H52" s="446" t="s">
        <v>1048</v>
      </c>
      <c r="I52" s="448"/>
      <c r="J52" s="173" t="s">
        <v>1049</v>
      </c>
    </row>
    <row r="53" spans="1:10" ht="18.75">
      <c r="A53" s="162" t="s">
        <v>1054</v>
      </c>
      <c r="B53" s="176"/>
      <c r="C53" s="177"/>
      <c r="D53" s="178" t="s">
        <v>1055</v>
      </c>
      <c r="E53" s="179"/>
      <c r="F53" s="180"/>
      <c r="G53" s="171">
        <v>122</v>
      </c>
      <c r="H53" s="181">
        <v>5</v>
      </c>
      <c r="I53" s="180"/>
      <c r="J53" s="173">
        <v>10</v>
      </c>
    </row>
    <row r="54" spans="1:10" ht="18.75">
      <c r="A54" s="162" t="s">
        <v>1056</v>
      </c>
      <c r="B54" s="176"/>
      <c r="C54" s="177"/>
      <c r="D54" s="178" t="s">
        <v>1055</v>
      </c>
      <c r="E54" s="179"/>
      <c r="F54" s="180"/>
      <c r="G54" s="171">
        <v>20</v>
      </c>
      <c r="H54" s="181">
        <v>7</v>
      </c>
      <c r="I54" s="180"/>
      <c r="J54" s="173">
        <v>11</v>
      </c>
    </row>
    <row r="55" spans="1:10" ht="18.75">
      <c r="A55" s="162" t="s">
        <v>1016</v>
      </c>
      <c r="B55" s="176"/>
      <c r="C55" s="177"/>
      <c r="D55" s="178" t="s">
        <v>1057</v>
      </c>
      <c r="E55" s="179"/>
      <c r="F55" s="180"/>
      <c r="G55" s="171">
        <v>13</v>
      </c>
      <c r="H55" s="181">
        <v>7</v>
      </c>
      <c r="I55" s="180"/>
      <c r="J55" s="173">
        <v>17</v>
      </c>
    </row>
    <row r="56" spans="1:10" ht="18.75">
      <c r="A56" s="162" t="s">
        <v>1058</v>
      </c>
      <c r="B56" s="176"/>
      <c r="C56" s="177"/>
      <c r="D56" s="178" t="s">
        <v>1055</v>
      </c>
      <c r="E56" s="179"/>
      <c r="F56" s="180"/>
      <c r="G56" s="171">
        <v>42</v>
      </c>
      <c r="H56" s="181">
        <v>7</v>
      </c>
      <c r="I56" s="180"/>
      <c r="J56" s="173">
        <v>10</v>
      </c>
    </row>
    <row r="57" spans="1:10" ht="18.75">
      <c r="A57" s="162" t="s">
        <v>1059</v>
      </c>
      <c r="B57" s="176"/>
      <c r="C57" s="177"/>
      <c r="D57" s="178" t="s">
        <v>1060</v>
      </c>
      <c r="E57" s="179"/>
      <c r="F57" s="180"/>
      <c r="G57" s="171">
        <v>21</v>
      </c>
      <c r="H57" s="181">
        <v>7</v>
      </c>
      <c r="I57" s="180"/>
      <c r="J57" s="173">
        <v>6</v>
      </c>
    </row>
    <row r="58" spans="1:10" ht="18.75">
      <c r="A58" s="162" t="s">
        <v>1061</v>
      </c>
      <c r="B58" s="176"/>
      <c r="C58" s="177"/>
      <c r="D58" s="178" t="s">
        <v>1055</v>
      </c>
      <c r="E58" s="179"/>
      <c r="F58" s="180"/>
      <c r="G58" s="171">
        <v>22</v>
      </c>
      <c r="H58" s="181">
        <v>7</v>
      </c>
      <c r="I58" s="180"/>
      <c r="J58" s="173">
        <v>9</v>
      </c>
    </row>
    <row r="59" spans="1:10" ht="18.75">
      <c r="A59" s="162" t="s">
        <v>1062</v>
      </c>
      <c r="B59" s="176"/>
      <c r="C59" s="177"/>
      <c r="D59" s="178" t="s">
        <v>1063</v>
      </c>
      <c r="E59" s="179"/>
      <c r="F59" s="180"/>
      <c r="G59" s="171">
        <v>9</v>
      </c>
      <c r="H59" s="181">
        <v>7</v>
      </c>
      <c r="I59" s="180"/>
      <c r="J59" s="173">
        <v>11</v>
      </c>
    </row>
    <row r="60" spans="1:10" ht="18.75">
      <c r="A60" s="162" t="s">
        <v>1064</v>
      </c>
      <c r="B60" s="176"/>
      <c r="C60" s="177"/>
      <c r="D60" s="178" t="s">
        <v>1057</v>
      </c>
      <c r="E60" s="179"/>
      <c r="F60" s="180"/>
      <c r="G60" s="171">
        <v>24</v>
      </c>
      <c r="H60" s="181">
        <v>7</v>
      </c>
      <c r="I60" s="180"/>
      <c r="J60" s="173">
        <v>10</v>
      </c>
    </row>
    <row r="61" spans="1:10" ht="18.75">
      <c r="A61" s="162" t="s">
        <v>1065</v>
      </c>
      <c r="B61" s="176"/>
      <c r="C61" s="177"/>
      <c r="D61" s="178" t="s">
        <v>1057</v>
      </c>
      <c r="E61" s="179"/>
      <c r="F61" s="180"/>
      <c r="G61" s="171">
        <v>13</v>
      </c>
      <c r="H61" s="181">
        <v>7</v>
      </c>
      <c r="I61" s="180"/>
      <c r="J61" s="173">
        <v>10</v>
      </c>
    </row>
    <row r="62" spans="1:10" ht="18.75">
      <c r="A62" s="162" t="s">
        <v>1066</v>
      </c>
      <c r="B62" s="176"/>
      <c r="C62" s="177"/>
      <c r="D62" s="178" t="s">
        <v>1067</v>
      </c>
      <c r="E62" s="179"/>
      <c r="F62" s="180"/>
      <c r="G62" s="171">
        <v>18</v>
      </c>
      <c r="H62" s="181">
        <v>7</v>
      </c>
      <c r="I62" s="180"/>
      <c r="J62" s="173">
        <v>7</v>
      </c>
    </row>
    <row r="63" spans="1:10" ht="18.75">
      <c r="A63" s="162" t="s">
        <v>1068</v>
      </c>
      <c r="B63" s="176"/>
      <c r="C63" s="177"/>
      <c r="D63" s="178" t="s">
        <v>1069</v>
      </c>
      <c r="E63" s="179"/>
      <c r="F63" s="180"/>
      <c r="G63" s="171">
        <v>6</v>
      </c>
      <c r="H63" s="181">
        <v>8</v>
      </c>
      <c r="I63" s="180"/>
      <c r="J63" s="173">
        <v>21</v>
      </c>
    </row>
    <row r="64" spans="1:10" ht="18.75">
      <c r="A64" s="162" t="s">
        <v>1014</v>
      </c>
      <c r="B64" s="176"/>
      <c r="C64" s="177"/>
      <c r="D64" s="178" t="s">
        <v>1057</v>
      </c>
      <c r="E64" s="179"/>
      <c r="F64" s="180"/>
      <c r="G64" s="171">
        <v>10</v>
      </c>
      <c r="H64" s="181">
        <v>8</v>
      </c>
      <c r="I64" s="180"/>
      <c r="J64" s="173">
        <v>11</v>
      </c>
    </row>
    <row r="65" spans="1:10" ht="18.75">
      <c r="A65" s="162" t="s">
        <v>1023</v>
      </c>
      <c r="B65" s="176"/>
      <c r="C65" s="177"/>
      <c r="D65" s="178" t="s">
        <v>1070</v>
      </c>
      <c r="E65" s="179"/>
      <c r="F65" s="180"/>
      <c r="G65" s="171">
        <v>10</v>
      </c>
      <c r="H65" s="181">
        <v>8</v>
      </c>
      <c r="I65" s="180"/>
      <c r="J65" s="173">
        <v>3</v>
      </c>
    </row>
    <row r="66" spans="1:10" ht="18.75">
      <c r="A66" s="162" t="s">
        <v>1071</v>
      </c>
      <c r="B66" s="176"/>
      <c r="C66" s="177"/>
      <c r="D66" s="178" t="s">
        <v>1052</v>
      </c>
      <c r="E66" s="179"/>
      <c r="F66" s="180"/>
      <c r="G66" s="171">
        <v>5</v>
      </c>
      <c r="H66" s="181">
        <v>8</v>
      </c>
      <c r="I66" s="180"/>
      <c r="J66" s="173">
        <v>4</v>
      </c>
    </row>
    <row r="67" spans="1:10" ht="18.75">
      <c r="A67" s="162" t="s">
        <v>1013</v>
      </c>
      <c r="B67" s="176"/>
      <c r="C67" s="177"/>
      <c r="D67" s="178" t="s">
        <v>1072</v>
      </c>
      <c r="E67" s="179"/>
      <c r="F67" s="180"/>
      <c r="G67" s="171">
        <v>14</v>
      </c>
      <c r="H67" s="181">
        <v>12</v>
      </c>
      <c r="I67" s="180"/>
      <c r="J67" s="173">
        <v>6</v>
      </c>
    </row>
    <row r="68" spans="1:10" ht="18.75">
      <c r="A68" s="162" t="s">
        <v>1073</v>
      </c>
      <c r="B68" s="176"/>
      <c r="C68" s="177"/>
      <c r="D68" s="178" t="s">
        <v>1055</v>
      </c>
      <c r="E68" s="179"/>
      <c r="F68" s="180"/>
      <c r="G68" s="171">
        <v>30</v>
      </c>
      <c r="H68" s="181">
        <v>12</v>
      </c>
      <c r="I68" s="180"/>
      <c r="J68" s="173">
        <v>11</v>
      </c>
    </row>
    <row r="69" spans="1:10" ht="18.75">
      <c r="A69" s="162" t="s">
        <v>1074</v>
      </c>
      <c r="B69" s="176"/>
      <c r="C69" s="177"/>
      <c r="D69" s="178" t="s">
        <v>1055</v>
      </c>
      <c r="E69" s="179"/>
      <c r="F69" s="180"/>
      <c r="G69" s="171">
        <v>41</v>
      </c>
      <c r="H69" s="181">
        <v>12</v>
      </c>
      <c r="I69" s="180"/>
      <c r="J69" s="173">
        <v>11</v>
      </c>
    </row>
    <row r="70" spans="1:10" ht="18.75">
      <c r="A70" s="162" t="s">
        <v>1023</v>
      </c>
      <c r="B70" s="176"/>
      <c r="C70" s="177"/>
      <c r="D70" s="178" t="s">
        <v>1075</v>
      </c>
      <c r="E70" s="179"/>
      <c r="F70" s="180"/>
      <c r="G70" s="171">
        <v>15</v>
      </c>
      <c r="H70" s="181">
        <v>12</v>
      </c>
      <c r="I70" s="180"/>
      <c r="J70" s="173">
        <v>3</v>
      </c>
    </row>
    <row r="71" spans="1:10" ht="18.75">
      <c r="A71" s="162" t="s">
        <v>1076</v>
      </c>
      <c r="B71" s="176"/>
      <c r="C71" s="177"/>
      <c r="D71" s="178" t="s">
        <v>1077</v>
      </c>
      <c r="E71" s="179"/>
      <c r="F71" s="180"/>
      <c r="G71" s="171">
        <v>11</v>
      </c>
      <c r="H71" s="181">
        <v>1</v>
      </c>
      <c r="I71" s="180"/>
      <c r="J71" s="173">
        <v>10</v>
      </c>
    </row>
    <row r="72" spans="1:10" ht="18.75">
      <c r="A72" s="162" t="s">
        <v>1076</v>
      </c>
      <c r="B72" s="176"/>
      <c r="C72" s="177"/>
      <c r="D72" s="178" t="s">
        <v>1078</v>
      </c>
      <c r="E72" s="179"/>
      <c r="F72" s="180"/>
      <c r="G72" s="171">
        <v>4</v>
      </c>
      <c r="H72" s="181">
        <v>1</v>
      </c>
      <c r="I72" s="180"/>
      <c r="J72" s="173">
        <v>8</v>
      </c>
    </row>
    <row r="73" spans="1:10" ht="18.75">
      <c r="A73" s="162" t="s">
        <v>1079</v>
      </c>
      <c r="B73" s="176"/>
      <c r="C73" s="177"/>
      <c r="D73" s="178" t="s">
        <v>1080</v>
      </c>
      <c r="E73" s="179"/>
      <c r="F73" s="180"/>
      <c r="G73" s="171">
        <v>27</v>
      </c>
      <c r="H73" s="181">
        <v>3</v>
      </c>
      <c r="I73" s="180"/>
      <c r="J73" s="173">
        <v>8</v>
      </c>
    </row>
    <row r="74" spans="1:10" ht="18.75">
      <c r="A74" s="162" t="s">
        <v>1013</v>
      </c>
      <c r="B74" s="176"/>
      <c r="C74" s="177"/>
      <c r="D74" s="178" t="s">
        <v>1055</v>
      </c>
      <c r="E74" s="179"/>
      <c r="F74" s="180"/>
      <c r="G74" s="171">
        <v>30</v>
      </c>
      <c r="H74" s="181">
        <v>3</v>
      </c>
      <c r="I74" s="180"/>
      <c r="J74" s="173">
        <v>7</v>
      </c>
    </row>
    <row r="75" spans="1:10" ht="18.75">
      <c r="A75" s="162" t="s">
        <v>1081</v>
      </c>
      <c r="B75" s="176"/>
      <c r="C75" s="177"/>
      <c r="D75" s="178" t="s">
        <v>1082</v>
      </c>
      <c r="E75" s="179"/>
      <c r="F75" s="180"/>
      <c r="G75" s="171">
        <v>36</v>
      </c>
      <c r="H75" s="181">
        <v>3</v>
      </c>
      <c r="I75" s="180"/>
      <c r="J75" s="173">
        <v>10</v>
      </c>
    </row>
    <row r="76" spans="1:10" ht="18.75">
      <c r="A76" s="162" t="s">
        <v>1083</v>
      </c>
      <c r="B76" s="176"/>
      <c r="C76" s="177"/>
      <c r="D76" s="178" t="s">
        <v>1055</v>
      </c>
      <c r="E76" s="179"/>
      <c r="F76" s="180"/>
      <c r="G76" s="171">
        <v>30</v>
      </c>
      <c r="H76" s="181">
        <v>3</v>
      </c>
      <c r="I76" s="180"/>
      <c r="J76" s="173">
        <v>9</v>
      </c>
    </row>
    <row r="77" spans="1:10" ht="18.75">
      <c r="A77" s="162" t="s">
        <v>1084</v>
      </c>
      <c r="B77" s="176"/>
      <c r="C77" s="177"/>
      <c r="D77" s="178" t="s">
        <v>1057</v>
      </c>
      <c r="E77" s="179"/>
      <c r="F77" s="180"/>
      <c r="G77" s="171">
        <v>30</v>
      </c>
      <c r="H77" s="181">
        <v>3</v>
      </c>
      <c r="I77" s="180"/>
      <c r="J77" s="173">
        <v>11</v>
      </c>
    </row>
    <row r="78" spans="1:10" ht="18.75">
      <c r="A78" s="162" t="s">
        <v>1050</v>
      </c>
      <c r="B78" s="176"/>
      <c r="C78" s="177"/>
      <c r="D78" s="178" t="s">
        <v>1055</v>
      </c>
      <c r="E78" s="179"/>
      <c r="F78" s="180"/>
      <c r="G78" s="171">
        <v>30</v>
      </c>
      <c r="H78" s="181">
        <v>3</v>
      </c>
      <c r="I78" s="180"/>
      <c r="J78" s="173">
        <v>16</v>
      </c>
    </row>
    <row r="79" spans="1:10" ht="18.75">
      <c r="A79" s="162" t="s">
        <v>1016</v>
      </c>
      <c r="B79" s="176"/>
      <c r="C79" s="177"/>
      <c r="D79" s="178" t="s">
        <v>1082</v>
      </c>
      <c r="E79" s="179"/>
      <c r="F79" s="180"/>
      <c r="G79" s="171">
        <v>5</v>
      </c>
      <c r="H79" s="181">
        <v>3</v>
      </c>
      <c r="I79" s="180"/>
      <c r="J79" s="173">
        <v>10</v>
      </c>
    </row>
    <row r="80" spans="1:10" ht="18.75">
      <c r="A80" s="162" t="s">
        <v>1085</v>
      </c>
      <c r="B80" s="176"/>
      <c r="C80" s="177"/>
      <c r="D80" s="178" t="s">
        <v>66</v>
      </c>
      <c r="E80" s="179"/>
      <c r="F80" s="180"/>
      <c r="G80" s="171">
        <v>2</v>
      </c>
      <c r="H80" s="181">
        <v>3</v>
      </c>
      <c r="I80" s="180"/>
      <c r="J80" s="173">
        <v>10</v>
      </c>
    </row>
    <row r="81" spans="1:10" ht="18.75">
      <c r="A81" s="162" t="s">
        <v>1074</v>
      </c>
      <c r="B81" s="176"/>
      <c r="C81" s="177"/>
      <c r="D81" s="178" t="s">
        <v>66</v>
      </c>
      <c r="E81" s="179"/>
      <c r="F81" s="180"/>
      <c r="G81" s="171">
        <v>5</v>
      </c>
      <c r="H81" s="181">
        <v>3</v>
      </c>
      <c r="I81" s="180"/>
      <c r="J81" s="173">
        <v>10</v>
      </c>
    </row>
    <row r="82" spans="1:10" ht="18.75">
      <c r="A82" s="162" t="s">
        <v>1086</v>
      </c>
      <c r="B82" s="176"/>
      <c r="C82" s="177"/>
      <c r="D82" s="178" t="s">
        <v>66</v>
      </c>
      <c r="E82" s="179"/>
      <c r="F82" s="180"/>
      <c r="G82" s="171">
        <v>1</v>
      </c>
      <c r="H82" s="181">
        <v>3</v>
      </c>
      <c r="I82" s="180"/>
      <c r="J82" s="173">
        <v>10</v>
      </c>
    </row>
    <row r="83" spans="1:10" ht="18.75">
      <c r="A83" s="162" t="s">
        <v>1023</v>
      </c>
      <c r="B83" s="176"/>
      <c r="C83" s="177"/>
      <c r="D83" s="178" t="s">
        <v>1055</v>
      </c>
      <c r="E83" s="179"/>
      <c r="F83" s="180"/>
      <c r="G83" s="171">
        <v>30</v>
      </c>
      <c r="H83" s="181">
        <v>3</v>
      </c>
      <c r="I83" s="180"/>
      <c r="J83" s="173">
        <v>10</v>
      </c>
    </row>
    <row r="84" spans="1:10" ht="18.75">
      <c r="A84" s="162" t="s">
        <v>1087</v>
      </c>
      <c r="B84" s="176"/>
      <c r="C84" s="177"/>
      <c r="D84" s="178" t="s">
        <v>1055</v>
      </c>
      <c r="E84" s="179"/>
      <c r="F84" s="180"/>
      <c r="G84" s="171">
        <v>20</v>
      </c>
      <c r="H84" s="181">
        <v>3</v>
      </c>
      <c r="I84" s="180"/>
      <c r="J84" s="173">
        <v>12</v>
      </c>
    </row>
    <row r="85" spans="1:11" ht="16.5" customHeight="1">
      <c r="A85" s="149"/>
      <c r="B85" s="149"/>
      <c r="C85" s="149"/>
      <c r="D85" s="149"/>
      <c r="E85" s="149"/>
      <c r="F85" s="149"/>
      <c r="G85" s="149"/>
      <c r="H85" s="149"/>
      <c r="I85" s="149"/>
      <c r="J85" s="149"/>
      <c r="K85" s="149"/>
    </row>
    <row r="86" spans="1:11" ht="18.75">
      <c r="A86" s="193" t="s">
        <v>1177</v>
      </c>
      <c r="B86" s="152"/>
      <c r="C86" s="152"/>
      <c r="D86" s="152"/>
      <c r="E86" s="152"/>
      <c r="F86" s="152"/>
      <c r="G86" s="152"/>
      <c r="H86" s="152"/>
      <c r="I86" s="152"/>
      <c r="J86" s="149"/>
      <c r="K86" s="149"/>
    </row>
    <row r="87" spans="1:11" ht="18.75">
      <c r="A87" s="160" t="s">
        <v>1088</v>
      </c>
      <c r="B87" s="149"/>
      <c r="C87" s="149"/>
      <c r="D87" s="149"/>
      <c r="E87" s="149"/>
      <c r="F87" s="149"/>
      <c r="G87" s="149"/>
      <c r="H87" s="149"/>
      <c r="I87" s="149"/>
      <c r="J87" s="149"/>
      <c r="K87" s="149"/>
    </row>
    <row r="88" spans="1:11" ht="18.75">
      <c r="A88" s="436" t="s">
        <v>1027</v>
      </c>
      <c r="B88" s="438" t="s">
        <v>1089</v>
      </c>
      <c r="C88" s="439"/>
      <c r="D88" s="440"/>
      <c r="E88" s="438" t="s">
        <v>1090</v>
      </c>
      <c r="F88" s="439"/>
      <c r="G88" s="440"/>
      <c r="H88" s="438" t="s">
        <v>1091</v>
      </c>
      <c r="I88" s="439"/>
      <c r="J88" s="440"/>
      <c r="K88" s="161" t="s">
        <v>1092</v>
      </c>
    </row>
    <row r="89" spans="1:11" ht="18.75">
      <c r="A89" s="437"/>
      <c r="B89" s="161" t="s">
        <v>1093</v>
      </c>
      <c r="C89" s="161" t="s">
        <v>1094</v>
      </c>
      <c r="D89" s="161" t="s">
        <v>1095</v>
      </c>
      <c r="E89" s="161" t="s">
        <v>1093</v>
      </c>
      <c r="F89" s="161" t="s">
        <v>1094</v>
      </c>
      <c r="G89" s="161" t="s">
        <v>1095</v>
      </c>
      <c r="H89" s="161" t="s">
        <v>1093</v>
      </c>
      <c r="I89" s="161" t="s">
        <v>1094</v>
      </c>
      <c r="J89" s="161" t="s">
        <v>1095</v>
      </c>
      <c r="K89" s="161"/>
    </row>
    <row r="90" spans="1:11" ht="18.75">
      <c r="A90" s="161" t="s">
        <v>1031</v>
      </c>
      <c r="B90" s="161">
        <v>2</v>
      </c>
      <c r="C90" s="161">
        <v>0</v>
      </c>
      <c r="D90" s="161">
        <v>3</v>
      </c>
      <c r="E90" s="161">
        <v>3</v>
      </c>
      <c r="F90" s="161">
        <v>5</v>
      </c>
      <c r="G90" s="161">
        <v>0</v>
      </c>
      <c r="H90" s="161">
        <v>5</v>
      </c>
      <c r="I90" s="161">
        <v>5</v>
      </c>
      <c r="J90" s="161">
        <v>3</v>
      </c>
      <c r="K90" s="161">
        <v>13</v>
      </c>
    </row>
    <row r="91" spans="1:11" ht="18.75">
      <c r="A91" s="161" t="s">
        <v>1033</v>
      </c>
      <c r="B91" s="161">
        <v>1</v>
      </c>
      <c r="C91" s="161">
        <v>3</v>
      </c>
      <c r="D91" s="161">
        <v>1</v>
      </c>
      <c r="E91" s="161">
        <v>3</v>
      </c>
      <c r="F91" s="161">
        <v>4</v>
      </c>
      <c r="G91" s="161">
        <v>2</v>
      </c>
      <c r="H91" s="161">
        <v>4</v>
      </c>
      <c r="I91" s="161">
        <v>7</v>
      </c>
      <c r="J91" s="161">
        <v>3</v>
      </c>
      <c r="K91" s="161">
        <f>SUM(H91:J91)</f>
        <v>14</v>
      </c>
    </row>
    <row r="92" spans="1:11" ht="18.75">
      <c r="A92" s="161" t="s">
        <v>1034</v>
      </c>
      <c r="B92" s="161">
        <v>1</v>
      </c>
      <c r="C92" s="161">
        <v>1</v>
      </c>
      <c r="D92" s="161">
        <v>2</v>
      </c>
      <c r="E92" s="161">
        <v>2</v>
      </c>
      <c r="F92" s="161">
        <v>4</v>
      </c>
      <c r="G92" s="161">
        <v>2</v>
      </c>
      <c r="H92" s="161">
        <v>3</v>
      </c>
      <c r="I92" s="161">
        <v>5</v>
      </c>
      <c r="J92" s="161">
        <v>4</v>
      </c>
      <c r="K92" s="161">
        <f>SUM(H92:J92)</f>
        <v>12</v>
      </c>
    </row>
    <row r="93" spans="1:11" ht="18.75">
      <c r="A93" s="161" t="s">
        <v>1035</v>
      </c>
      <c r="B93" s="161">
        <v>1</v>
      </c>
      <c r="C93" s="161">
        <v>3</v>
      </c>
      <c r="D93" s="161">
        <v>0</v>
      </c>
      <c r="E93" s="161">
        <v>8</v>
      </c>
      <c r="F93" s="161">
        <v>4</v>
      </c>
      <c r="G93" s="161">
        <v>4</v>
      </c>
      <c r="H93" s="161">
        <v>9</v>
      </c>
      <c r="I93" s="161">
        <v>7</v>
      </c>
      <c r="J93" s="161">
        <v>4</v>
      </c>
      <c r="K93" s="161">
        <f>SUM(H93:J93)</f>
        <v>20</v>
      </c>
    </row>
    <row r="94" spans="1:11" ht="18.75">
      <c r="A94" s="186" t="s">
        <v>1036</v>
      </c>
      <c r="B94" s="161">
        <v>1</v>
      </c>
      <c r="C94" s="161">
        <v>1</v>
      </c>
      <c r="D94" s="161">
        <v>1</v>
      </c>
      <c r="E94" s="161">
        <v>5</v>
      </c>
      <c r="F94" s="161">
        <v>8</v>
      </c>
      <c r="G94" s="161">
        <v>3</v>
      </c>
      <c r="H94" s="161">
        <v>6</v>
      </c>
      <c r="I94" s="161">
        <v>9</v>
      </c>
      <c r="J94" s="161">
        <v>4</v>
      </c>
      <c r="K94" s="161">
        <f>SUM(H94:J94)</f>
        <v>19</v>
      </c>
    </row>
    <row r="95" spans="1:11" ht="18.75">
      <c r="A95" s="165"/>
      <c r="B95" s="165"/>
      <c r="C95" s="165"/>
      <c r="D95" s="165"/>
      <c r="E95" s="165"/>
      <c r="F95" s="165"/>
      <c r="G95" s="165"/>
      <c r="H95" s="165"/>
      <c r="I95" s="165"/>
      <c r="J95" s="165"/>
      <c r="K95" s="165"/>
    </row>
    <row r="96" spans="1:11" ht="18.75">
      <c r="A96" s="160" t="s">
        <v>1096</v>
      </c>
      <c r="B96" s="149"/>
      <c r="C96" s="149"/>
      <c r="D96" s="149"/>
      <c r="E96" s="149"/>
      <c r="F96" s="149"/>
      <c r="G96" s="149"/>
      <c r="H96" s="149"/>
      <c r="I96" s="149"/>
      <c r="J96" s="149"/>
      <c r="K96" s="149"/>
    </row>
    <row r="97" spans="1:11" ht="18" customHeight="1">
      <c r="A97" s="161" t="s">
        <v>992</v>
      </c>
      <c r="B97" s="161" t="s">
        <v>1097</v>
      </c>
      <c r="C97" s="161" t="s">
        <v>993</v>
      </c>
      <c r="D97" s="182" t="s">
        <v>994</v>
      </c>
      <c r="E97" s="182" t="s">
        <v>1098</v>
      </c>
      <c r="F97" s="161" t="s">
        <v>995</v>
      </c>
      <c r="G97" s="161" t="s">
        <v>1099</v>
      </c>
      <c r="H97" s="161" t="s">
        <v>996</v>
      </c>
      <c r="I97" s="149"/>
      <c r="J97" s="149"/>
      <c r="K97" s="149"/>
    </row>
    <row r="98" spans="1:11" ht="18.75">
      <c r="A98" s="161" t="s">
        <v>1031</v>
      </c>
      <c r="B98" s="161">
        <v>6</v>
      </c>
      <c r="C98" s="161">
        <v>1</v>
      </c>
      <c r="D98" s="161">
        <v>1</v>
      </c>
      <c r="E98" s="161">
        <v>0</v>
      </c>
      <c r="F98" s="161">
        <v>0</v>
      </c>
      <c r="G98" s="161">
        <v>5</v>
      </c>
      <c r="H98" s="161">
        <v>13</v>
      </c>
      <c r="I98" s="149"/>
      <c r="J98" s="149"/>
      <c r="K98" s="149"/>
    </row>
    <row r="99" spans="1:11" ht="18.75">
      <c r="A99" s="161" t="s">
        <v>1033</v>
      </c>
      <c r="B99" s="161">
        <v>7</v>
      </c>
      <c r="C99" s="161">
        <v>1</v>
      </c>
      <c r="D99" s="161">
        <v>1</v>
      </c>
      <c r="E99" s="161">
        <v>1</v>
      </c>
      <c r="F99" s="161">
        <v>0</v>
      </c>
      <c r="G99" s="161">
        <v>4</v>
      </c>
      <c r="H99" s="161">
        <f>SUM(B99:G99)</f>
        <v>14</v>
      </c>
      <c r="I99" s="149"/>
      <c r="J99" s="149"/>
      <c r="K99" s="149"/>
    </row>
    <row r="100" spans="1:11" ht="18.75">
      <c r="A100" s="161" t="s">
        <v>1034</v>
      </c>
      <c r="B100" s="161">
        <v>7</v>
      </c>
      <c r="C100" s="161">
        <v>0</v>
      </c>
      <c r="D100" s="161">
        <v>1</v>
      </c>
      <c r="E100" s="161">
        <v>1</v>
      </c>
      <c r="F100" s="161">
        <v>0</v>
      </c>
      <c r="G100" s="161">
        <v>3</v>
      </c>
      <c r="H100" s="161">
        <f>SUM(B100:G100)</f>
        <v>12</v>
      </c>
      <c r="I100" s="149"/>
      <c r="J100" s="149"/>
      <c r="K100" s="149"/>
    </row>
    <row r="101" spans="1:11" ht="18.75">
      <c r="A101" s="161" t="s">
        <v>1035</v>
      </c>
      <c r="B101" s="161">
        <v>12</v>
      </c>
      <c r="C101" s="161">
        <v>0</v>
      </c>
      <c r="D101" s="161">
        <v>2</v>
      </c>
      <c r="E101" s="161">
        <v>1</v>
      </c>
      <c r="F101" s="161">
        <v>1</v>
      </c>
      <c r="G101" s="161">
        <v>4</v>
      </c>
      <c r="H101" s="161">
        <f>SUM(B101:G101)</f>
        <v>20</v>
      </c>
      <c r="I101" s="149"/>
      <c r="J101" s="149"/>
      <c r="K101" s="149"/>
    </row>
    <row r="102" spans="1:11" ht="18.75">
      <c r="A102" s="186" t="s">
        <v>1036</v>
      </c>
      <c r="B102" s="161">
        <v>10</v>
      </c>
      <c r="C102" s="161">
        <v>0</v>
      </c>
      <c r="D102" s="161">
        <v>2</v>
      </c>
      <c r="E102" s="161">
        <v>1</v>
      </c>
      <c r="F102" s="161">
        <v>1</v>
      </c>
      <c r="G102" s="161">
        <v>5</v>
      </c>
      <c r="H102" s="161">
        <f>SUM(B102:G102)</f>
        <v>19</v>
      </c>
      <c r="I102" s="149"/>
      <c r="J102" s="188"/>
      <c r="K102" s="149"/>
    </row>
    <row r="103" spans="1:11" ht="18.75">
      <c r="A103" s="165"/>
      <c r="B103" s="165"/>
      <c r="C103" s="165"/>
      <c r="D103" s="165"/>
      <c r="E103" s="165"/>
      <c r="F103" s="165"/>
      <c r="G103" s="165"/>
      <c r="H103" s="165"/>
      <c r="I103" s="149"/>
      <c r="J103" s="149"/>
      <c r="K103" s="149"/>
    </row>
    <row r="104" spans="1:11" ht="18.75">
      <c r="A104" s="187" t="s">
        <v>1178</v>
      </c>
      <c r="B104" s="149"/>
      <c r="C104" s="149"/>
      <c r="D104" s="149"/>
      <c r="E104" s="149"/>
      <c r="F104" s="149"/>
      <c r="G104" s="149"/>
      <c r="H104" s="149"/>
      <c r="I104" s="149"/>
      <c r="J104" s="149"/>
      <c r="K104" s="149"/>
    </row>
    <row r="105" spans="1:11" ht="18.75">
      <c r="A105" s="438" t="s">
        <v>997</v>
      </c>
      <c r="B105" s="439"/>
      <c r="C105" s="440"/>
      <c r="D105" s="161" t="s">
        <v>7</v>
      </c>
      <c r="E105" s="149"/>
      <c r="F105" s="149"/>
      <c r="G105" s="149"/>
      <c r="H105" s="149"/>
      <c r="I105" s="149"/>
      <c r="J105" s="152"/>
      <c r="K105" s="152"/>
    </row>
    <row r="106" spans="1:11" ht="18.75">
      <c r="A106" s="435" t="s">
        <v>1100</v>
      </c>
      <c r="B106" s="433"/>
      <c r="C106" s="434"/>
      <c r="D106" s="161">
        <v>1</v>
      </c>
      <c r="E106" s="149"/>
      <c r="G106" s="149"/>
      <c r="H106" s="149"/>
      <c r="I106" s="149"/>
      <c r="J106" s="159"/>
      <c r="K106" s="159"/>
    </row>
    <row r="107" spans="1:11" ht="18.75">
      <c r="A107" s="432" t="s">
        <v>1101</v>
      </c>
      <c r="B107" s="433"/>
      <c r="C107" s="434"/>
      <c r="D107" s="161">
        <v>3</v>
      </c>
      <c r="E107" s="149"/>
      <c r="G107" s="149"/>
      <c r="H107" s="149"/>
      <c r="I107" s="149"/>
      <c r="J107" s="159"/>
      <c r="K107" s="159"/>
    </row>
    <row r="108" spans="1:11" ht="18.75">
      <c r="A108" s="432" t="s">
        <v>1102</v>
      </c>
      <c r="B108" s="433"/>
      <c r="C108" s="434"/>
      <c r="D108" s="161">
        <v>0</v>
      </c>
      <c r="E108" s="149"/>
      <c r="F108" s="149"/>
      <c r="G108" s="149"/>
      <c r="H108" s="149"/>
      <c r="I108" s="149"/>
      <c r="J108" s="159"/>
      <c r="K108" s="159"/>
    </row>
    <row r="109" spans="1:11" ht="18.75">
      <c r="A109" s="435" t="s">
        <v>970</v>
      </c>
      <c r="B109" s="433"/>
      <c r="C109" s="434"/>
      <c r="D109" s="161">
        <v>15</v>
      </c>
      <c r="E109" s="149"/>
      <c r="F109" s="149"/>
      <c r="G109" s="149"/>
      <c r="H109" s="149"/>
      <c r="I109" s="149"/>
      <c r="J109" s="159"/>
      <c r="K109" s="159"/>
    </row>
    <row r="110" spans="1:11" ht="18.75">
      <c r="A110" s="435" t="s">
        <v>996</v>
      </c>
      <c r="B110" s="433"/>
      <c r="C110" s="434"/>
      <c r="D110" s="161">
        <f>SUM(D106:D109)</f>
        <v>19</v>
      </c>
      <c r="E110" s="149"/>
      <c r="F110" s="149"/>
      <c r="G110" s="149"/>
      <c r="H110" s="149"/>
      <c r="I110" s="149"/>
      <c r="J110" s="149"/>
      <c r="K110" s="149"/>
    </row>
    <row r="111" spans="1:9" ht="17.25" customHeight="1">
      <c r="A111" s="149"/>
      <c r="B111" s="149"/>
      <c r="C111" s="149"/>
      <c r="D111" s="149"/>
      <c r="E111" s="149"/>
      <c r="F111" s="149"/>
      <c r="G111" s="149"/>
      <c r="H111" s="149"/>
      <c r="I111" s="149"/>
    </row>
    <row r="112" spans="1:8" s="189" customFormat="1" ht="18.75">
      <c r="A112" s="193" t="s">
        <v>1179</v>
      </c>
      <c r="B112" s="193"/>
      <c r="C112" s="193"/>
      <c r="D112" s="193"/>
      <c r="E112" s="193"/>
      <c r="F112" s="193"/>
      <c r="G112" s="193"/>
      <c r="H112" s="193"/>
    </row>
    <row r="113" spans="1:11" ht="18.75">
      <c r="A113" s="183" t="s">
        <v>998</v>
      </c>
      <c r="B113" s="178" t="s">
        <v>1103</v>
      </c>
      <c r="C113" s="163"/>
      <c r="D113" s="163"/>
      <c r="E113" s="163"/>
      <c r="F113" s="163"/>
      <c r="G113" s="163"/>
      <c r="H113" s="163"/>
      <c r="I113" s="163"/>
      <c r="J113" s="163"/>
      <c r="K113" s="164"/>
    </row>
    <row r="114" spans="1:11" ht="18.75">
      <c r="A114" s="183" t="s">
        <v>999</v>
      </c>
      <c r="B114" s="178"/>
      <c r="C114" s="163"/>
      <c r="D114" s="163"/>
      <c r="E114" s="163"/>
      <c r="F114" s="163"/>
      <c r="G114" s="163"/>
      <c r="H114" s="163"/>
      <c r="I114" s="163"/>
      <c r="J114" s="163"/>
      <c r="K114" s="164"/>
    </row>
    <row r="115" spans="1:11" ht="18.75">
      <c r="A115" s="183" t="s">
        <v>990</v>
      </c>
      <c r="B115" s="178"/>
      <c r="C115" s="163"/>
      <c r="D115" s="163"/>
      <c r="E115" s="163"/>
      <c r="F115" s="163"/>
      <c r="G115" s="163"/>
      <c r="H115" s="163"/>
      <c r="I115" s="163"/>
      <c r="J115" s="163"/>
      <c r="K115" s="164"/>
    </row>
    <row r="116" spans="1:11" ht="18.75">
      <c r="A116" s="183" t="s">
        <v>1000</v>
      </c>
      <c r="B116" s="178"/>
      <c r="C116" s="163"/>
      <c r="D116" s="163"/>
      <c r="E116" s="163"/>
      <c r="F116" s="163"/>
      <c r="G116" s="163"/>
      <c r="H116" s="163"/>
      <c r="I116" s="163"/>
      <c r="J116" s="163"/>
      <c r="K116" s="164"/>
    </row>
    <row r="117" spans="1:11" ht="18.75">
      <c r="A117" s="183" t="s">
        <v>1001</v>
      </c>
      <c r="B117" s="162"/>
      <c r="C117" s="163"/>
      <c r="D117" s="163"/>
      <c r="E117" s="163"/>
      <c r="F117" s="163"/>
      <c r="G117" s="163"/>
      <c r="H117" s="163"/>
      <c r="I117" s="163"/>
      <c r="J117" s="163"/>
      <c r="K117" s="164"/>
    </row>
    <row r="118" ht="18.75">
      <c r="A118" s="149"/>
    </row>
    <row r="119" spans="1:8" ht="18.75">
      <c r="A119" s="149"/>
      <c r="B119" s="149"/>
      <c r="C119" s="149"/>
      <c r="D119" s="149"/>
      <c r="E119" s="149"/>
      <c r="F119" s="149"/>
      <c r="G119" s="149"/>
      <c r="H119" s="149"/>
    </row>
    <row r="120" ht="18.75">
      <c r="A120" s="149"/>
    </row>
  </sheetData>
  <sheetProtection/>
  <mergeCells count="40">
    <mergeCell ref="A6:C6"/>
    <mergeCell ref="D6:I6"/>
    <mergeCell ref="B25:D25"/>
    <mergeCell ref="F25:K25"/>
    <mergeCell ref="B27:D27"/>
    <mergeCell ref="F27:K27"/>
    <mergeCell ref="B34:D34"/>
    <mergeCell ref="F34:K34"/>
    <mergeCell ref="B35:D35"/>
    <mergeCell ref="F35:K35"/>
    <mergeCell ref="B28:D28"/>
    <mergeCell ref="F28:K28"/>
    <mergeCell ref="B29:D29"/>
    <mergeCell ref="F29:K29"/>
    <mergeCell ref="B30:D30"/>
    <mergeCell ref="F30:K30"/>
    <mergeCell ref="D52:F52"/>
    <mergeCell ref="H52:I52"/>
    <mergeCell ref="B36:D36"/>
    <mergeCell ref="F36:K36"/>
    <mergeCell ref="B37:D37"/>
    <mergeCell ref="F37:K37"/>
    <mergeCell ref="B38:D38"/>
    <mergeCell ref="F38:K38"/>
    <mergeCell ref="E88:G88"/>
    <mergeCell ref="H88:J88"/>
    <mergeCell ref="A105:C105"/>
    <mergeCell ref="A106:C106"/>
    <mergeCell ref="B39:D39"/>
    <mergeCell ref="F39:K39"/>
    <mergeCell ref="A43:C43"/>
    <mergeCell ref="D43:F43"/>
    <mergeCell ref="H43:I43"/>
    <mergeCell ref="A52:C52"/>
    <mergeCell ref="A107:C107"/>
    <mergeCell ref="A108:C108"/>
    <mergeCell ref="A109:C109"/>
    <mergeCell ref="A110:C110"/>
    <mergeCell ref="A88:A89"/>
    <mergeCell ref="B88:D88"/>
  </mergeCells>
  <printOptions/>
  <pageMargins left="0.7" right="0.7" top="0.75" bottom="0.75" header="0.3" footer="0.3"/>
  <pageSetup fitToHeight="0"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E77"/>
  <sheetViews>
    <sheetView view="pageBreakPreview" zoomScale="60" zoomScalePageLayoutView="85" workbookViewId="0" topLeftCell="A1">
      <selection activeCell="B3" sqref="B3"/>
    </sheetView>
  </sheetViews>
  <sheetFormatPr defaultColWidth="9.00390625" defaultRowHeight="13.5"/>
  <cols>
    <col min="1" max="1" width="30.125" style="148" customWidth="1"/>
    <col min="2" max="2" width="28.25390625" style="148" customWidth="1"/>
    <col min="3" max="3" width="23.75390625" style="148" customWidth="1"/>
    <col min="4" max="4" width="11.375" style="148" customWidth="1"/>
    <col min="5" max="5" width="9.75390625" style="148" customWidth="1"/>
    <col min="6" max="16384" width="9.00390625" style="148" customWidth="1"/>
  </cols>
  <sheetData>
    <row r="1" spans="1:4" ht="18.75">
      <c r="A1" s="148" t="s">
        <v>1104</v>
      </c>
      <c r="D1" s="184"/>
    </row>
    <row r="2" ht="18.75">
      <c r="D2" s="184"/>
    </row>
    <row r="3" spans="1:4" ht="33.75" customHeight="1">
      <c r="A3" s="185" t="s">
        <v>1105</v>
      </c>
      <c r="B3" s="151"/>
      <c r="C3" s="184"/>
      <c r="D3" s="184"/>
    </row>
    <row r="4" spans="1:4" s="211" customFormat="1" ht="18.75">
      <c r="A4" s="210" t="s">
        <v>1209</v>
      </c>
      <c r="C4" s="212"/>
      <c r="D4" s="212"/>
    </row>
    <row r="5" spans="1:3" s="211" customFormat="1" ht="23.25" customHeight="1">
      <c r="A5" s="213" t="s">
        <v>1106</v>
      </c>
      <c r="B5" s="213" t="s">
        <v>1107</v>
      </c>
      <c r="C5" s="213" t="s">
        <v>1108</v>
      </c>
    </row>
    <row r="6" spans="1:3" s="211" customFormat="1" ht="21.75" customHeight="1">
      <c r="A6" s="465" t="s">
        <v>1109</v>
      </c>
      <c r="B6" s="214" t="s">
        <v>1110</v>
      </c>
      <c r="C6" s="215">
        <v>22</v>
      </c>
    </row>
    <row r="7" spans="1:3" s="211" customFormat="1" ht="21.75" customHeight="1">
      <c r="A7" s="466"/>
      <c r="B7" s="216" t="s">
        <v>1111</v>
      </c>
      <c r="C7" s="217">
        <v>97</v>
      </c>
    </row>
    <row r="8" spans="1:3" s="211" customFormat="1" ht="21.75" customHeight="1">
      <c r="A8" s="218" t="s">
        <v>1112</v>
      </c>
      <c r="B8" s="219" t="s">
        <v>1113</v>
      </c>
      <c r="C8" s="213">
        <v>143</v>
      </c>
    </row>
    <row r="9" spans="1:3" s="211" customFormat="1" ht="21.75" customHeight="1">
      <c r="A9" s="467" t="s">
        <v>1114</v>
      </c>
      <c r="B9" s="214" t="s">
        <v>1113</v>
      </c>
      <c r="C9" s="215">
        <v>357</v>
      </c>
    </row>
    <row r="10" spans="1:3" s="211" customFormat="1" ht="21.75" customHeight="1">
      <c r="A10" s="466"/>
      <c r="B10" s="216" t="s">
        <v>1115</v>
      </c>
      <c r="C10" s="217">
        <v>36</v>
      </c>
    </row>
    <row r="11" spans="1:3" s="211" customFormat="1" ht="21.75" customHeight="1">
      <c r="A11" s="465" t="s">
        <v>1116</v>
      </c>
      <c r="B11" s="214" t="s">
        <v>1111</v>
      </c>
      <c r="C11" s="215">
        <v>21</v>
      </c>
    </row>
    <row r="12" spans="1:3" s="211" customFormat="1" ht="21.75" customHeight="1">
      <c r="A12" s="466"/>
      <c r="B12" s="216" t="s">
        <v>1110</v>
      </c>
      <c r="C12" s="217">
        <v>261</v>
      </c>
    </row>
    <row r="13" spans="1:3" s="211" customFormat="1" ht="21.75" customHeight="1">
      <c r="A13" s="220" t="s">
        <v>1117</v>
      </c>
      <c r="B13" s="219" t="s">
        <v>1115</v>
      </c>
      <c r="C13" s="213">
        <v>5</v>
      </c>
    </row>
    <row r="14" spans="1:3" s="211" customFormat="1" ht="21.75" customHeight="1">
      <c r="A14" s="465" t="s">
        <v>1118</v>
      </c>
      <c r="B14" s="214" t="s">
        <v>1119</v>
      </c>
      <c r="C14" s="215">
        <v>31</v>
      </c>
    </row>
    <row r="15" spans="1:3" s="211" customFormat="1" ht="21.75" customHeight="1">
      <c r="A15" s="466"/>
      <c r="B15" s="216" t="s">
        <v>1115</v>
      </c>
      <c r="C15" s="217">
        <v>181</v>
      </c>
    </row>
    <row r="16" spans="1:3" s="211" customFormat="1" ht="21.75" customHeight="1">
      <c r="A16" s="221" t="s">
        <v>1120</v>
      </c>
      <c r="B16" s="222" t="s">
        <v>1110</v>
      </c>
      <c r="C16" s="223">
        <v>208</v>
      </c>
    </row>
    <row r="17" spans="1:3" s="211" customFormat="1" ht="21.75" customHeight="1">
      <c r="A17" s="220" t="s">
        <v>1121</v>
      </c>
      <c r="B17" s="219" t="s">
        <v>1115</v>
      </c>
      <c r="C17" s="213">
        <v>59</v>
      </c>
    </row>
    <row r="18" spans="3:4" s="211" customFormat="1" ht="18.75">
      <c r="C18" s="212"/>
      <c r="D18" s="212"/>
    </row>
    <row r="19" spans="1:4" s="211" customFormat="1" ht="18.75">
      <c r="A19" s="210" t="s">
        <v>1210</v>
      </c>
      <c r="C19" s="212"/>
      <c r="D19" s="212"/>
    </row>
    <row r="20" spans="1:4" s="211" customFormat="1" ht="20.25" customHeight="1">
      <c r="A20" s="213" t="s">
        <v>1004</v>
      </c>
      <c r="B20" s="468" t="s">
        <v>1122</v>
      </c>
      <c r="C20" s="469"/>
      <c r="D20" s="470"/>
    </row>
    <row r="21" spans="1:4" s="211" customFormat="1" ht="20.25" customHeight="1">
      <c r="A21" s="224" t="s">
        <v>1109</v>
      </c>
      <c r="B21" s="224" t="s">
        <v>1111</v>
      </c>
      <c r="C21" s="457" t="s">
        <v>1123</v>
      </c>
      <c r="D21" s="458"/>
    </row>
    <row r="22" spans="1:4" s="211" customFormat="1" ht="20.25" customHeight="1">
      <c r="A22" s="224" t="s">
        <v>1124</v>
      </c>
      <c r="B22" s="224" t="s">
        <v>1125</v>
      </c>
      <c r="C22" s="457" t="s">
        <v>1126</v>
      </c>
      <c r="D22" s="458"/>
    </row>
    <row r="23" spans="1:4" s="211" customFormat="1" ht="20.25" customHeight="1">
      <c r="A23" s="224" t="s">
        <v>1118</v>
      </c>
      <c r="B23" s="225" t="s">
        <v>1127</v>
      </c>
      <c r="C23" s="459" t="s">
        <v>1128</v>
      </c>
      <c r="D23" s="460"/>
    </row>
    <row r="24" spans="1:4" s="211" customFormat="1" ht="20.25" customHeight="1">
      <c r="A24" s="226" t="s">
        <v>1129</v>
      </c>
      <c r="B24" s="227" t="s">
        <v>1111</v>
      </c>
      <c r="C24" s="461" t="s">
        <v>1130</v>
      </c>
      <c r="D24" s="462"/>
    </row>
    <row r="25" spans="1:4" s="211" customFormat="1" ht="20.25" customHeight="1">
      <c r="A25" s="221" t="s">
        <v>1131</v>
      </c>
      <c r="B25" s="227" t="s">
        <v>47</v>
      </c>
      <c r="C25" s="463" t="s">
        <v>1132</v>
      </c>
      <c r="D25" s="464"/>
    </row>
    <row r="26" spans="1:4" s="211" customFormat="1" ht="18.75">
      <c r="A26" s="228"/>
      <c r="B26" s="229"/>
      <c r="C26" s="229"/>
      <c r="D26" s="229"/>
    </row>
    <row r="27" spans="1:4" s="211" customFormat="1" ht="18.75">
      <c r="A27" s="210" t="s">
        <v>1211</v>
      </c>
      <c r="C27" s="212"/>
      <c r="D27" s="212"/>
    </row>
    <row r="28" spans="1:3" s="211" customFormat="1" ht="20.25" customHeight="1">
      <c r="A28" s="230" t="s">
        <v>1133</v>
      </c>
      <c r="B28" s="230" t="s">
        <v>1134</v>
      </c>
      <c r="C28" s="230" t="s">
        <v>1135</v>
      </c>
    </row>
    <row r="29" spans="1:3" s="211" customFormat="1" ht="20.25" customHeight="1">
      <c r="A29" s="453" t="s">
        <v>1136</v>
      </c>
      <c r="B29" s="219" t="s">
        <v>1137</v>
      </c>
      <c r="C29" s="213">
        <v>4</v>
      </c>
    </row>
    <row r="30" spans="1:3" s="211" customFormat="1" ht="20.25" customHeight="1">
      <c r="A30" s="452"/>
      <c r="B30" s="219" t="s">
        <v>1138</v>
      </c>
      <c r="C30" s="213">
        <v>1</v>
      </c>
    </row>
    <row r="31" spans="1:3" s="211" customFormat="1" ht="20.25" customHeight="1">
      <c r="A31" s="452"/>
      <c r="B31" s="219" t="s">
        <v>1139</v>
      </c>
      <c r="C31" s="213">
        <v>1</v>
      </c>
    </row>
    <row r="32" spans="1:3" s="211" customFormat="1" ht="20.25" customHeight="1">
      <c r="A32" s="452"/>
      <c r="B32" s="219" t="s">
        <v>1140</v>
      </c>
      <c r="C32" s="213">
        <v>1</v>
      </c>
    </row>
    <row r="33" spans="1:3" s="211" customFormat="1" ht="20.25" customHeight="1">
      <c r="A33" s="452"/>
      <c r="B33" s="219" t="s">
        <v>1141</v>
      </c>
      <c r="C33" s="213">
        <v>1</v>
      </c>
    </row>
    <row r="34" spans="1:3" s="211" customFormat="1" ht="20.25" customHeight="1">
      <c r="A34" s="453" t="s">
        <v>1119</v>
      </c>
      <c r="B34" s="219" t="s">
        <v>1137</v>
      </c>
      <c r="C34" s="213">
        <v>4</v>
      </c>
    </row>
    <row r="35" spans="1:3" s="211" customFormat="1" ht="20.25" customHeight="1">
      <c r="A35" s="456"/>
      <c r="B35" s="218" t="s">
        <v>1140</v>
      </c>
      <c r="C35" s="213">
        <v>1</v>
      </c>
    </row>
    <row r="36" spans="1:3" s="211" customFormat="1" ht="20.25" customHeight="1">
      <c r="A36" s="221" t="s">
        <v>1142</v>
      </c>
      <c r="B36" s="219" t="s">
        <v>1143</v>
      </c>
      <c r="C36" s="213">
        <v>3</v>
      </c>
    </row>
    <row r="37" spans="1:3" s="211" customFormat="1" ht="20.25" customHeight="1">
      <c r="A37" s="231" t="s">
        <v>1144</v>
      </c>
      <c r="B37" s="219" t="s">
        <v>1141</v>
      </c>
      <c r="C37" s="213">
        <v>1</v>
      </c>
    </row>
    <row r="38" spans="1:3" s="211" customFormat="1" ht="20.25" customHeight="1">
      <c r="A38" s="453" t="s">
        <v>1145</v>
      </c>
      <c r="B38" s="218" t="s">
        <v>1137</v>
      </c>
      <c r="C38" s="213">
        <v>1</v>
      </c>
    </row>
    <row r="39" spans="1:3" s="211" customFormat="1" ht="20.25" customHeight="1">
      <c r="A39" s="456"/>
      <c r="B39" s="218" t="s">
        <v>1141</v>
      </c>
      <c r="C39" s="213">
        <v>1</v>
      </c>
    </row>
    <row r="40" spans="1:3" s="211" customFormat="1" ht="20.25" customHeight="1">
      <c r="A40" s="232" t="s">
        <v>1146</v>
      </c>
      <c r="B40" s="218" t="s">
        <v>1137</v>
      </c>
      <c r="C40" s="213">
        <v>1</v>
      </c>
    </row>
    <row r="41" spans="1:3" s="211" customFormat="1" ht="20.25" customHeight="1">
      <c r="A41" s="232" t="s">
        <v>1147</v>
      </c>
      <c r="B41" s="218" t="s">
        <v>1148</v>
      </c>
      <c r="C41" s="213">
        <v>1</v>
      </c>
    </row>
    <row r="42" spans="1:3" s="211" customFormat="1" ht="20.25" customHeight="1">
      <c r="A42" s="232" t="s">
        <v>47</v>
      </c>
      <c r="B42" s="218" t="s">
        <v>1140</v>
      </c>
      <c r="C42" s="213">
        <v>1</v>
      </c>
    </row>
    <row r="43" spans="1:3" s="211" customFormat="1" ht="20.25" customHeight="1">
      <c r="A43" s="232" t="s">
        <v>1149</v>
      </c>
      <c r="B43" s="218" t="s">
        <v>1139</v>
      </c>
      <c r="C43" s="213">
        <v>1</v>
      </c>
    </row>
    <row r="44" spans="1:3" s="211" customFormat="1" ht="20.25" customHeight="1">
      <c r="A44" s="232" t="s">
        <v>1150</v>
      </c>
      <c r="B44" s="218" t="s">
        <v>1139</v>
      </c>
      <c r="C44" s="213">
        <v>1</v>
      </c>
    </row>
    <row r="45" spans="1:3" s="211" customFormat="1" ht="20.25" customHeight="1">
      <c r="A45" s="220" t="s">
        <v>1151</v>
      </c>
      <c r="B45" s="219" t="s">
        <v>1139</v>
      </c>
      <c r="C45" s="213">
        <v>1</v>
      </c>
    </row>
    <row r="46" spans="1:3" s="211" customFormat="1" ht="20.25" customHeight="1">
      <c r="A46" s="451" t="s">
        <v>1152</v>
      </c>
      <c r="B46" s="451"/>
      <c r="C46" s="213">
        <f>SUM(C29:C45)</f>
        <v>25</v>
      </c>
    </row>
    <row r="47" spans="1:3" s="211" customFormat="1" ht="16.5" customHeight="1">
      <c r="A47" s="233"/>
      <c r="B47" s="233"/>
      <c r="C47" s="233"/>
    </row>
    <row r="48" spans="1:4" s="211" customFormat="1" ht="18.75">
      <c r="A48" s="210" t="s">
        <v>1212</v>
      </c>
      <c r="C48" s="212"/>
      <c r="D48" s="212"/>
    </row>
    <row r="49" spans="1:4" s="211" customFormat="1" ht="18.75">
      <c r="A49" s="213" t="s">
        <v>1153</v>
      </c>
      <c r="B49" s="213" t="s">
        <v>1154</v>
      </c>
      <c r="C49" s="213" t="s">
        <v>1155</v>
      </c>
      <c r="D49" s="213" t="s">
        <v>1156</v>
      </c>
    </row>
    <row r="50" spans="1:4" s="211" customFormat="1" ht="18.75">
      <c r="A50" s="453" t="s">
        <v>1157</v>
      </c>
      <c r="B50" s="453" t="s">
        <v>1136</v>
      </c>
      <c r="C50" s="234" t="s">
        <v>1137</v>
      </c>
      <c r="D50" s="235">
        <v>18</v>
      </c>
    </row>
    <row r="51" spans="1:4" s="211" customFormat="1" ht="18.75">
      <c r="A51" s="452"/>
      <c r="B51" s="452"/>
      <c r="C51" s="236" t="s">
        <v>1158</v>
      </c>
      <c r="D51" s="219">
        <v>17</v>
      </c>
    </row>
    <row r="52" spans="1:4" s="211" customFormat="1" ht="18.75">
      <c r="A52" s="452"/>
      <c r="B52" s="452"/>
      <c r="C52" s="236" t="s">
        <v>1159</v>
      </c>
      <c r="D52" s="219">
        <v>12</v>
      </c>
    </row>
    <row r="53" spans="1:4" s="211" customFormat="1" ht="18.75">
      <c r="A53" s="452"/>
      <c r="B53" s="449" t="s">
        <v>1160</v>
      </c>
      <c r="C53" s="450"/>
      <c r="D53" s="237">
        <f>SUM(D50:D52)</f>
        <v>47</v>
      </c>
    </row>
    <row r="54" spans="1:4" s="211" customFormat="1" ht="18.75">
      <c r="A54" s="452"/>
      <c r="B54" s="238" t="s">
        <v>1127</v>
      </c>
      <c r="C54" s="239" t="s">
        <v>1112</v>
      </c>
      <c r="D54" s="219">
        <v>9</v>
      </c>
    </row>
    <row r="55" spans="1:4" s="211" customFormat="1" ht="18.75">
      <c r="A55" s="452"/>
      <c r="B55" s="449" t="s">
        <v>1161</v>
      </c>
      <c r="C55" s="450"/>
      <c r="D55" s="219">
        <f>SUM(D54)</f>
        <v>9</v>
      </c>
    </row>
    <row r="56" spans="1:4" s="211" customFormat="1" ht="18.75">
      <c r="A56" s="452"/>
      <c r="B56" s="238" t="s">
        <v>1110</v>
      </c>
      <c r="C56" s="239" t="s">
        <v>1112</v>
      </c>
      <c r="D56" s="219">
        <v>2</v>
      </c>
    </row>
    <row r="57" spans="1:4" s="211" customFormat="1" ht="18.75">
      <c r="A57" s="452"/>
      <c r="B57" s="449" t="s">
        <v>1161</v>
      </c>
      <c r="C57" s="450"/>
      <c r="D57" s="219">
        <f>SUM(D56)</f>
        <v>2</v>
      </c>
    </row>
    <row r="58" spans="1:4" s="211" customFormat="1" ht="18.75">
      <c r="A58" s="452"/>
      <c r="B58" s="238" t="s">
        <v>1119</v>
      </c>
      <c r="C58" s="239" t="s">
        <v>1162</v>
      </c>
      <c r="D58" s="219">
        <v>2</v>
      </c>
    </row>
    <row r="59" spans="1:4" s="211" customFormat="1" ht="18.75">
      <c r="A59" s="452"/>
      <c r="B59" s="449" t="s">
        <v>1161</v>
      </c>
      <c r="C59" s="450"/>
      <c r="D59" s="219">
        <f>SUM(D58)</f>
        <v>2</v>
      </c>
    </row>
    <row r="60" spans="1:4" s="211" customFormat="1" ht="18.75">
      <c r="A60" s="452"/>
      <c r="B60" s="238" t="s">
        <v>1125</v>
      </c>
      <c r="C60" s="239" t="s">
        <v>1163</v>
      </c>
      <c r="D60" s="219">
        <v>15</v>
      </c>
    </row>
    <row r="61" spans="1:4" s="211" customFormat="1" ht="18.75">
      <c r="A61" s="452"/>
      <c r="B61" s="449" t="s">
        <v>1161</v>
      </c>
      <c r="C61" s="450"/>
      <c r="D61" s="219">
        <f>SUM(D60)</f>
        <v>15</v>
      </c>
    </row>
    <row r="62" spans="1:4" s="211" customFormat="1" ht="18.75">
      <c r="A62" s="452"/>
      <c r="B62" s="238" t="s">
        <v>1164</v>
      </c>
      <c r="C62" s="239" t="s">
        <v>1140</v>
      </c>
      <c r="D62" s="219">
        <v>25</v>
      </c>
    </row>
    <row r="63" spans="1:4" s="211" customFormat="1" ht="18.75">
      <c r="A63" s="452"/>
      <c r="B63" s="449" t="s">
        <v>1161</v>
      </c>
      <c r="C63" s="450"/>
      <c r="D63" s="219">
        <f>SUM(D62)</f>
        <v>25</v>
      </c>
    </row>
    <row r="64" spans="1:4" s="211" customFormat="1" ht="18.75">
      <c r="A64" s="456"/>
      <c r="B64" s="449" t="s">
        <v>1091</v>
      </c>
      <c r="C64" s="450"/>
      <c r="D64" s="219">
        <f>D53+D55++D57+D59+D61+D63</f>
        <v>100</v>
      </c>
    </row>
    <row r="65" spans="1:5" s="211" customFormat="1" ht="18.75">
      <c r="A65" s="452" t="s">
        <v>1165</v>
      </c>
      <c r="B65" s="453" t="s">
        <v>1136</v>
      </c>
      <c r="C65" s="240" t="s">
        <v>1112</v>
      </c>
      <c r="D65" s="219">
        <v>27</v>
      </c>
      <c r="E65" s="251" t="s">
        <v>1166</v>
      </c>
    </row>
    <row r="66" spans="1:4" s="211" customFormat="1" ht="18.75">
      <c r="A66" s="452"/>
      <c r="B66" s="452"/>
      <c r="C66" s="240" t="s">
        <v>1140</v>
      </c>
      <c r="D66" s="219">
        <v>28</v>
      </c>
    </row>
    <row r="67" spans="1:4" s="211" customFormat="1" ht="18.75">
      <c r="A67" s="452"/>
      <c r="B67" s="449" t="s">
        <v>1160</v>
      </c>
      <c r="C67" s="450"/>
      <c r="D67" s="219">
        <f>SUM(D65:D66)</f>
        <v>55</v>
      </c>
    </row>
    <row r="68" spans="1:4" s="211" customFormat="1" ht="18.75">
      <c r="A68" s="452"/>
      <c r="B68" s="239" t="s">
        <v>1167</v>
      </c>
      <c r="C68" s="241" t="s">
        <v>1168</v>
      </c>
      <c r="D68" s="219">
        <v>24</v>
      </c>
    </row>
    <row r="69" spans="1:4" s="211" customFormat="1" ht="13.5" customHeight="1">
      <c r="A69" s="452"/>
      <c r="B69" s="449" t="s">
        <v>1161</v>
      </c>
      <c r="C69" s="450"/>
      <c r="D69" s="219">
        <v>24</v>
      </c>
    </row>
    <row r="70" spans="1:4" s="211" customFormat="1" ht="13.5" customHeight="1">
      <c r="A70" s="452"/>
      <c r="B70" s="239" t="s">
        <v>1169</v>
      </c>
      <c r="C70" s="236" t="s">
        <v>1140</v>
      </c>
      <c r="D70" s="219">
        <v>2</v>
      </c>
    </row>
    <row r="71" spans="1:4" s="211" customFormat="1" ht="13.5" customHeight="1">
      <c r="A71" s="452"/>
      <c r="B71" s="449" t="s">
        <v>1161</v>
      </c>
      <c r="C71" s="450"/>
      <c r="D71" s="219">
        <v>2</v>
      </c>
    </row>
    <row r="72" spans="1:4" s="211" customFormat="1" ht="18.75">
      <c r="A72" s="452"/>
      <c r="B72" s="454" t="s">
        <v>1170</v>
      </c>
      <c r="C72" s="237" t="s">
        <v>1137</v>
      </c>
      <c r="D72" s="219">
        <v>10</v>
      </c>
    </row>
    <row r="73" spans="1:4" s="211" customFormat="1" ht="18.75">
      <c r="A73" s="452"/>
      <c r="B73" s="455"/>
      <c r="C73" s="237" t="s">
        <v>1112</v>
      </c>
      <c r="D73" s="235" t="s">
        <v>1171</v>
      </c>
    </row>
    <row r="74" spans="1:4" s="211" customFormat="1" ht="27">
      <c r="A74" s="452"/>
      <c r="B74" s="455"/>
      <c r="C74" s="242" t="s">
        <v>1172</v>
      </c>
      <c r="D74" s="219">
        <v>20</v>
      </c>
    </row>
    <row r="75" spans="1:4" s="211" customFormat="1" ht="18.75">
      <c r="A75" s="452"/>
      <c r="B75" s="449" t="s">
        <v>1160</v>
      </c>
      <c r="C75" s="450"/>
      <c r="D75" s="219">
        <f>SUM(D72:D74)</f>
        <v>30</v>
      </c>
    </row>
    <row r="76" spans="1:4" s="211" customFormat="1" ht="18.75">
      <c r="A76" s="231"/>
      <c r="B76" s="449" t="s">
        <v>1091</v>
      </c>
      <c r="C76" s="450"/>
      <c r="D76" s="219">
        <f>D67+D69+D71+D75</f>
        <v>111</v>
      </c>
    </row>
    <row r="77" spans="1:4" s="211" customFormat="1" ht="18.75">
      <c r="A77" s="451" t="s">
        <v>1173</v>
      </c>
      <c r="B77" s="451"/>
      <c r="C77" s="451"/>
      <c r="D77" s="219">
        <f>D64+D76</f>
        <v>211</v>
      </c>
    </row>
  </sheetData>
  <sheetProtection/>
  <mergeCells count="32">
    <mergeCell ref="A6:A7"/>
    <mergeCell ref="A9:A10"/>
    <mergeCell ref="A11:A12"/>
    <mergeCell ref="A14:A15"/>
    <mergeCell ref="B20:D20"/>
    <mergeCell ref="C21:D21"/>
    <mergeCell ref="C22:D22"/>
    <mergeCell ref="C23:D23"/>
    <mergeCell ref="C24:D24"/>
    <mergeCell ref="C25:D25"/>
    <mergeCell ref="A29:A33"/>
    <mergeCell ref="A34:A35"/>
    <mergeCell ref="A38:A39"/>
    <mergeCell ref="A46:B46"/>
    <mergeCell ref="A50:A64"/>
    <mergeCell ref="B50:B52"/>
    <mergeCell ref="B53:C53"/>
    <mergeCell ref="B55:C55"/>
    <mergeCell ref="B57:C57"/>
    <mergeCell ref="B59:C59"/>
    <mergeCell ref="B61:C61"/>
    <mergeCell ref="B63:C63"/>
    <mergeCell ref="B76:C76"/>
    <mergeCell ref="A77:C77"/>
    <mergeCell ref="B64:C64"/>
    <mergeCell ref="A65:A75"/>
    <mergeCell ref="B65:B66"/>
    <mergeCell ref="B67:C67"/>
    <mergeCell ref="B69:C69"/>
    <mergeCell ref="B71:C71"/>
    <mergeCell ref="B72:B74"/>
    <mergeCell ref="B75:C75"/>
  </mergeCells>
  <printOptions/>
  <pageMargins left="0.7" right="0.7" top="0.75" bottom="0.75" header="0.3" footer="0.3"/>
  <pageSetup fitToHeight="0" fitToWidth="1" horizontalDpi="600" verticalDpi="600" orientation="portrait" paperSize="9" scale="86" r:id="rId1"/>
  <rowBreaks count="1" manualBreakCount="1">
    <brk id="46"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cp:lastModifiedBy>
  <cp:lastPrinted>2019-10-04T01:52:43Z</cp:lastPrinted>
  <dcterms:modified xsi:type="dcterms:W3CDTF">2019-10-31T02:14:55Z</dcterms:modified>
  <cp:category/>
  <cp:version/>
  <cp:contentType/>
  <cp:contentStatus/>
</cp:coreProperties>
</file>