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<sst xmlns="http://schemas.openxmlformats.org/spreadsheetml/2006/main" count="3648" uniqueCount="1063">
  <si>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</si>
  <si>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</si>
  <si>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</si>
  <si>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</si>
  <si>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</si>
  <si>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</si>
  <si>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</si>
  <si>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</si>
  <si>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</si>
  <si>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</si>
  <si>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</si>
  <si>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</si>
  <si>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</si>
  <si>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</si>
  <si>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</si>
  <si>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</si>
  <si>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</si>
  <si>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</si>
  <si>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</si>
  <si>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</si>
  <si>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</si>
  <si>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</si>
  <si>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</si>
  <si>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</si>
  <si>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</si>
  <si>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</si>
  <si>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</si>
  <si>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</si>
  <si>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</si>
  <si>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</si>
  <si>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</si>
  <si>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</si>
  <si>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</si>
  <si>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</si>
  <si>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</si>
  <si>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</si>
  <si>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</si>
  <si>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</si>
  <si>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</si>
  <si>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</si>
  <si>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</si>
  <si>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</si>
  <si>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</si>
  <si>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</si>
  <si>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</si>
  <si>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</si>
  <si>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</si>
  <si>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</si>
  <si>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</si>
  <si>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</si>
  <si>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</si>
  <si>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</si>
  <si>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</si>
  <si>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</si>
  <si>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</si>
  <si>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</si>
  <si>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</si>
  <si>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</si>
  <si>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</si>
  <si>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</si>
  <si>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</si>
  <si>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</si>
  <si>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</si>
  <si>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</si>
  <si>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</si>
  <si>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</si>
  <si>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</si>
  <si>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</si>
  <si>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</si>
  <si>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</si>
  <si>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</si>
  <si>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</si>
  <si>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</si>
  <si>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</si>
  <si>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</si>
  <si>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</si>
  <si>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</si>
  <si>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</si>
  <si>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</si>
  <si>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</si>
  <si>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</si>
  <si>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</si>
  <si>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</si>
  <si>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</si>
  <si>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</si>
  <si>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</si>
  <si>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</si>
  <si>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</si>
  <si>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</si>
  <si>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</si>
  <si>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</si>
  <si>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</si>
  <si>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</si>
  <si>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</si>
  <si>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</si>
  <si>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</si>
  <si>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</si>
  <si>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</si>
  <si>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</si>
  <si>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</si>
  <si>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</si>
  <si>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</si>
  <si>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</si>
  <si>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</si>
  <si>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</si>
  <si>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</si>
  <si>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</si>
  <si>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</si>
  <si>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</si>
  <si>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</si>
  <si>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</si>
  <si>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</si>
  <si>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</si>
  <si>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</si>
  <si>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</si>
  <si>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</si>
  <si>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</si>
  <si>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</si>
  <si>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</si>
  <si>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</si>
  <si>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</si>
  <si>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</si>
  <si>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</si>
  <si>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</si>
  <si>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</si>
  <si>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</si>
  <si>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</si>
  <si>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</si>
  <si>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</si>
  <si>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</si>
  <si>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</si>
  <si>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</si>
  <si>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</si>
  <si>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</si>
  <si>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</si>
  <si>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</si>
  <si>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</si>
  <si>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</si>
  <si>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</si>
  <si>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</si>
  <si>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</si>
  <si>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</si>
  <si>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</si>
  <si>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</si>
  <si>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</si>
  <si>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</si>
  <si>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</si>
  <si>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</si>
  <si>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</si>
  <si>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</si>
  <si>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</si>
  <si>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</si>
  <si>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</si>
  <si>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</si>
  <si>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</si>
  <si>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</si>
  <si>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</si>
  <si>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</si>
  <si>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</si>
  <si>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</si>
  <si>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</si>
  <si>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</si>
  <si>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</si>
  <si>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</si>
  <si>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</si>
  <si>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</si>
  <si>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</si>
  <si>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</si>
  <si>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</si>
  <si>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</si>
  <si>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</si>
  <si>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</si>
  <si>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</si>
  <si>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</si>
  <si>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</si>
  <si>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</si>
  <si>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</si>
  <si>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</si>
  <si>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</si>
  <si>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</si>
  <si>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</si>
  <si>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</si>
  <si>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</si>
  <si>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</si>
  <si>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</si>
  <si>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</si>
  <si>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</si>
  <si>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</si>
  <si>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</si>
  <si>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</si>
  <si>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</si>
  <si>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</si>
  <si>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</si>
  <si>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</si>
  <si>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</si>
  <si>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</si>
  <si>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</si>
  <si>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</si>
  <si>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</si>
  <si>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</si>
  <si>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</si>
  <si>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</si>
  <si>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</si>
  <si>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</si>
  <si>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</si>
  <si>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</si>
  <si>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</si>
  <si>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</si>
  <si>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</si>
  <si>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</si>
  <si>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</si>
  <si>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</si>
  <si>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</si>
  <si>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</si>
  <si>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</si>
  <si>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</si>
  <si>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</si>
  <si>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</si>
  <si>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</si>
  <si>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</si>
  <si>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</si>
  <si>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</si>
  <si>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</si>
  <si>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</si>
  <si>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</si>
  <si>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</si>
  <si>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</si>
  <si>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</si>
  <si>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</si>
  <si>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</si>
  <si>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</si>
  <si>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</si>
  <si>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</si>
  <si>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</si>
  <si>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</si>
  <si>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</si>
  <si>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</si>
  <si>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</si>
  <si>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</si>
  <si>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</si>
  <si>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</si>
  <si>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</si>
  <si>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</si>
  <si>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</si>
  <si>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</si>
  <si>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</si>
  <si>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</si>
  <si>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</si>
  <si>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</si>
  <si>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</si>
  <si>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</si>
  <si>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</si>
  <si>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</si>
  <si>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</si>
  <si>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</si>
  <si>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</si>
  <si>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</si>
  <si>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</si>
  <si>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</si>
  <si>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</si>
  <si>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</si>
  <si>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</si>
  <si>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</si>
  <si>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</si>
  <si>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</si>
  <si>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</si>
  <si>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</si>
  <si>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</si>
  <si>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</si>
  <si>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</si>
  <si>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</si>
  <si>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</si>
  <si>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</si>
  <si>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</si>
  <si>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</si>
  <si>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</si>
  <si>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</si>
  <si>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</si>
  <si>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</si>
  <si>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</si>
  <si>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</si>
  <si>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</si>
  <si>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</si>
  <si>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</si>
  <si>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</si>
  <si>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</si>
  <si>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</si>
  <si>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</si>
  <si>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</si>
  <si>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</si>
  <si>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</si>
  <si>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</si>
  <si>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</si>
  <si>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</si>
  <si>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</si>
  <si>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</si>
  <si>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</si>
  <si>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</si>
  <si>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</si>
  <si>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</si>
  <si>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</si>
  <si>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</si>
  <si>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</si>
  <si>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</si>
  <si>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</si>
  <si>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</si>
  <si>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</si>
  <si>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</si>
  <si>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</si>
  <si>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</si>
  <si>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</si>
  <si>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</si>
  <si>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</si>
  <si>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</si>
  <si>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</si>
  <si>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</si>
  <si>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</si>
  <si>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</si>
  <si>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</si>
  <si>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</si>
  <si>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</si>
  <si>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</si>
  <si>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</si>
  <si>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</si>
  <si>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</si>
  <si>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</si>
  <si>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</si>
  <si>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</si>
  <si>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</si>
  <si>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</si>
  <si>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</si>
  <si>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</si>
  <si>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</si>
  <si>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</si>
  <si>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</si>
  <si>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</si>
  <si>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</si>
  <si>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</si>
  <si>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</si>
  <si>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</si>
  <si>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</si>
  <si>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</si>
  <si>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</si>
  <si>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</si>
  <si>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</si>
  <si>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</si>
  <si>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</si>
  <si>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</si>
  <si>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</si>
  <si>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</si>
  <si>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</si>
  <si>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</si>
  <si>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</si>
  <si>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</si>
  <si>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</si>
  <si>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</si>
  <si>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</si>
  <si>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</si>
  <si>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</si>
  <si>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</si>
  <si>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</si>
  <si>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</si>
  <si>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</si>
  <si>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</si>
  <si>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</si>
  <si>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</si>
  <si>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</si>
  <si>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</si>
  <si>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</si>
  <si>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</si>
  <si>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</si>
  <si>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</si>
  <si>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</si>
  <si>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</si>
  <si>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</si>
  <si>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</si>
  <si>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</si>
  <si>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</si>
  <si>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</si>
  <si>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</si>
  <si>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</si>
  <si>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</si>
  <si>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</si>
  <si>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</si>
  <si>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</si>
  <si>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</si>
  <si>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</si>
  <si>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</si>
  <si>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</si>
  <si>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</si>
  <si>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</si>
  <si>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</si>
  <si>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</si>
  <si>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</si>
  <si>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</si>
  <si>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</si>
  <si>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</si>
  <si>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</si>
  <si>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</si>
  <si>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</si>
  <si>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</si>
  <si>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</si>
  <si>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</si>
  <si>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</si>
  <si>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</si>
  <si>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</si>
  <si>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</si>
  <si>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</si>
  <si>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</si>
  <si>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</si>
  <si>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</si>
  <si>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</si>
  <si>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</si>
  <si>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</si>
  <si>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</si>
  <si>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</si>
  <si>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</si>
  <si>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</si>
  <si>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</si>
  <si>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</si>
  <si>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</si>
  <si>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</si>
  <si>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</si>
  <si>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</si>
  <si>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</si>
  <si>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</si>
  <si>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</si>
  <si>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</si>
  <si>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</si>
  <si>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</si>
  <si>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</si>
  <si>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</si>
  <si>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</si>
  <si>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</si>
  <si>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</si>
  <si>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</si>
  <si>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</si>
  <si>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</si>
  <si>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</si>
  <si>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</si>
  <si>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</si>
  <si>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</si>
  <si>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</si>
  <si>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</si>
  <si>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</si>
  <si>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</si>
  <si>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</si>
  <si>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</si>
  <si>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</si>
  <si>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</si>
  <si>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</si>
  <si>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</si>
  <si>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</si>
  <si>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</si>
  <si>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</si>
  <si>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</si>
  <si>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</si>
  <si>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</si>
  <si>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</si>
  <si>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</si>
  <si>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</si>
  <si>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</si>
  <si>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</si>
  <si>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</si>
  <si>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</si>
  <si>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</si>
  <si>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</si>
  <si>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</si>
  <si>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</si>
  <si>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</si>
  <si>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</si>
  <si>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</si>
  <si>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</si>
  <si>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</si>
  <si>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</si>
  <si>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</si>
  <si>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</si>
  <si>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</si>
  <si>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</si>
  <si>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</si>
  <si>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</si>
  <si>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</si>
  <si>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</si>
  <si>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</si>
  <si>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</si>
  <si>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</si>
  <si>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</si>
  <si>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</si>
  <si>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</si>
  <si>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</si>
  <si>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</si>
  <si>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</si>
  <si>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</si>
  <si>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</si>
  <si>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</si>
  <si>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</si>
  <si>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</si>
  <si>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</si>
  <si>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</si>
  <si>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</si>
  <si>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</si>
  <si>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</si>
  <si>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</si>
  <si>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</si>
  <si>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</si>
  <si>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</si>
  <si>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</si>
  <si>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</si>
  <si>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</si>
  <si>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</si>
  <si>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</si>
  <si>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</si>
  <si>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</si>
  <si>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</si>
  <si>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</si>
  <si>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</si>
  <si>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</si>
  <si>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</si>
  <si>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</si>
  <si>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</si>
  <si>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</si>
  <si>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</si>
  <si>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</si>
  <si>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</si>
  <si>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</si>
  <si>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</si>
  <si>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</si>
  <si>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</si>
  <si>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</si>
  <si>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</si>
  <si>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</si>
  <si>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</si>
  <si>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</si>
  <si>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</si>
  <si>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</si>
  <si>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</si>
  <si>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</si>
  <si>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</si>
  <si>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</si>
  <si>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</si>
  <si>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</si>
  <si>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</si>
  <si>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</si>
  <si>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</si>
  <si>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</si>
  <si>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</si>
  <si>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</si>
  <si>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</si>
  <si>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</si>
  <si>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</si>
  <si>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</si>
  <si>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</si>
  <si>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</si>
  <si>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</si>
  <si>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</si>
  <si>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</si>
  <si>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</si>
  <si>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</si>
  <si>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</si>
  <si>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</si>
  <si>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</si>
  <si>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</si>
  <si>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</si>
  <si>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</si>
  <si>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</si>
  <si>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</si>
  <si>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</si>
  <si>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</si>
  <si>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</si>
  <si>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</si>
  <si>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</si>
  <si>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</si>
  <si>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</si>
  <si>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</si>
  <si>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</si>
  <si>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</si>
  <si>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</si>
  <si>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</si>
  <si>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</si>
  <si>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</si>
  <si>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</si>
  <si>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</si>
  <si>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</si>
  <si>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</si>
  <si>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</si>
  <si>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</si>
  <si>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</si>
  <si>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</si>
  <si>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</si>
  <si>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</si>
  <si>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</si>
  <si>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</si>
  <si>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</si>
  <si>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</si>
  <si>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</si>
  <si>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</si>
  <si>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</si>
  <si>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</si>
  <si>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</si>
  <si>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</si>
  <si>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</si>
  <si>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</si>
  <si>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</si>
  <si>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</si>
  <si>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</si>
  <si>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</si>
  <si>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</si>
  <si>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</si>
  <si>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</si>
  <si>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</si>
  <si>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</si>
  <si>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</si>
  <si>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</si>
  <si>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</si>
  <si>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</si>
  <si>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</si>
  <si>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</si>
  <si>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</si>
  <si>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</si>
  <si>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</si>
  <si>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</si>
  <si>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</si>
  <si>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</si>
  <si>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</si>
  <si>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</si>
  <si>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</si>
  <si>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</si>
  <si>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</si>
  <si>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</si>
  <si>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</si>
  <si>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</si>
  <si>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</si>
  <si>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</si>
  <si>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</si>
  <si>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</si>
  <si>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</si>
  <si>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</si>
  <si>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</si>
  <si>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</si>
  <si>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</si>
  <si>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</si>
  <si>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</si>
  <si>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</si>
  <si>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</si>
  <si>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</si>
  <si>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</si>
  <si>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</si>
  <si>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</si>
  <si>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</si>
  <si>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</si>
  <si>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</si>
  <si>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</si>
  <si>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</si>
  <si>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</si>
  <si>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</si>
  <si>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</si>
  <si>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</si>
  <si>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</si>
  <si>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</si>
  <si>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</si>
  <si>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</si>
  <si>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</si>
  <si>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</si>
  <si>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</si>
  <si>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</si>
  <si>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</si>
  <si>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</si>
  <si>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</si>
  <si>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</si>
  <si>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</si>
  <si>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</si>
  <si>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</si>
  <si>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</si>
  <si>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</si>
  <si>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</si>
  <si>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</si>
  <si>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</si>
  <si>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</si>
  <si>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</si>
  <si>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</si>
  <si>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</si>
  <si>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</si>
  <si>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</si>
  <si>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</si>
  <si>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</si>
  <si>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</si>
  <si>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</si>
  <si>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</si>
  <si>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</si>
  <si>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</si>
  <si>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</si>
  <si>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</si>
  <si>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</si>
  <si>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</si>
  <si>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</si>
  <si>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</si>
  <si>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</si>
  <si>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</si>
  <si>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</si>
  <si>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</si>
  <si>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</si>
  <si>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</si>
  <si>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</si>
  <si>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</si>
  <si>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</si>
  <si>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</si>
  <si>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</si>
  <si>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</si>
  <si>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</si>
  <si>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</si>
  <si>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</si>
  <si>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</si>
  <si>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</si>
  <si>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</si>
  <si>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</si>
  <si>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</si>
  <si>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</si>
  <si>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</si>
  <si>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</si>
  <si>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</si>
  <si>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</si>
  <si>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</si>
  <si>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</si>
  <si>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</si>
  <si>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</si>
  <si>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</si>
  <si>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</si>
  <si>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</si>
  <si>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</si>
  <si>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</si>
  <si>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</si>
  <si>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</si>
  <si>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</si>
  <si>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</si>
  <si>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</si>
  <si>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</si>
  <si>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</si>
  <si>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</si>
  <si>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</si>
  <si>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</si>
  <si>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</si>
  <si>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</si>
  <si>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</si>
  <si>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</si>
  <si>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</si>
  <si>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</si>
  <si>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</si>
  <si>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</si>
  <si>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</si>
  <si>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</si>
  <si>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</si>
  <si>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</si>
  <si>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</si>
  <si>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</si>
  <si>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</si>
  <si>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</si>
  <si>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</si>
  <si>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</si>
  <si>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</si>
  <si>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</si>
  <si>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</si>
  <si>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</si>
  <si>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</si>
  <si>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</si>
  <si>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</si>
  <si>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</si>
  <si>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</si>
  <si>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</si>
  <si>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</si>
  <si>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</si>
  <si>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</si>
  <si>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</si>
  <si>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</si>
  <si>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</si>
  <si>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</si>
  <si>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</si>
  <si>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</si>
  <si>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</si>
  <si>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</si>
  <si>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</si>
  <si>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</si>
  <si>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</si>
  <si>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</si>
  <si>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</si>
  <si>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</si>
  <si>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</si>
  <si>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</si>
  <si>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</si>
  <si>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</si>
  <si>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</si>
  <si>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</si>
  <si>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</si>
  <si>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</si>
  <si>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</si>
  <si>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</si>
  <si>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</si>
  <si>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</si>
  <si>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</si>
  <si>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</si>
  <si>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</si>
  <si>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</si>
  <si>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</si>
  <si>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</si>
  <si>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</si>
  <si>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</si>
  <si>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</si>
  <si>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</si>
  <si>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</si>
  <si>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</si>
  <si>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</si>
  <si>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</si>
  <si>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</si>
  <si>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</si>
  <si>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</si>
  <si>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</si>
  <si>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</si>
  <si>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</si>
  <si>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</si>
  <si>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</si>
  <si>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</si>
  <si>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</si>
  <si>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</si>
  <si>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</si>
  <si>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</si>
  <si>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</si>
  <si>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</si>
  <si>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</si>
  <si>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</si>
  <si>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</si>
  <si>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</si>
  <si>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</si>
  <si>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</si>
  <si>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</si>
  <si>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</si>
  <si>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</si>
  <si>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</si>
  <si>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</si>
  <si>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</si>
  <si>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</si>
  <si>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</si>
  <si>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</si>
  <si>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</si>
  <si>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</si>
  <si>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</si>
  <si>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</si>
  <si>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</si>
  <si>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</si>
  <si>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</si>
  <si>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</si>
  <si>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</si>
  <si>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</si>
  <si>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</si>
  <si>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</si>
  <si>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</si>
  <si>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</si>
  <si>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</si>
  <si>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</si>
  <si>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</si>
  <si>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</si>
  <si>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</si>
  <si>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</si>
  <si>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</si>
  <si>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</si>
  <si>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</si>
  <si>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</si>
  <si>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</si>
  <si>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</si>
  <si>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</si>
  <si>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</si>
  <si>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</si>
  <si>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</si>
  <si>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</si>
  <si>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</si>
  <si>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</si>
  <si>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</si>
  <si>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</si>
  <si>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</si>
  <si>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</si>
  <si>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</si>
  <si>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</si>
  <si>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</si>
  <si>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</si>
  <si>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</si>
  <si>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</si>
  <si>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</si>
  <si>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</si>
  <si>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</si>
  <si>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</si>
  <si>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</si>
  <si>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</si>
  <si>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</si>
  <si>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</si>
  <si>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</si>
  <si>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</si>
  <si>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</si>
  <si>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</si>
  <si>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</si>
  <si>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</si>
  <si>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</si>
  <si>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</si>
  <si>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</si>
  <si>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</si>
  <si>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</si>
  <si>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</si>
  <si>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</si>
  <si>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</si>
  <si>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</si>
  <si>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</si>
  <si>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</si>
  <si>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</si>
  <si>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</si>
  <si>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</si>
  <si>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</si>
  <si>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</si>
  <si>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</si>
  <si>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</si>
  <si>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</si>
  <si>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</si>
  <si>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</si>
  <si>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</si>
  <si>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</si>
  <si>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</si>
  <si>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</si>
  <si>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</si>
  <si>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</si>
  <si>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</si>
  <si>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</si>
  <si>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</si>
  <si>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</si>
  <si>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</si>
  <si>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</si>
  <si>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</si>
  <si>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</si>
  <si>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</si>
  <si>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</si>
  <si>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</si>
  <si>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</si>
  <si>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</si>
  <si>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</si>
  <si>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</si>
  <si>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</si>
  <si>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</si>
  <si>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</si>
  <si>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</si>
  <si>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</si>
  <si>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</si>
  <si>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</si>
  <si>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</si>
  <si>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</si>
  <si>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</si>
  <si>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</si>
  <si>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</si>
  <si>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</si>
  <si>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</si>
  <si>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</si>
  <si>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</si>
  <si>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</si>
  <si>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</si>
  <si>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</si>
  <si>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</si>
  <si>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</si>
  <si>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</si>
  <si>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</si>
  <si>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</si>
  <si>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</si>
  <si>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</si>
  <si>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</si>
  <si>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</si>
  <si>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</si>
  <si>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</si>
  <si>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</si>
  <si>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</si>
  <si>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</si>
  <si>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</si>
  <si>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</si>
  <si>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</si>
  <si>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</si>
  <si>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</si>
  <si>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</si>
  <si>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</si>
  <si>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</si>
  <si>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</si>
  <si>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</si>
  <si>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</si>
  <si>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</si>
  <si>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</si>
  <si>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</si>
  <si>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</si>
  <si>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</si>
  <si>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</si>
  <si>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</si>
  <si>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</si>
  <si>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</si>
  <si>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</si>
  <si>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</si>
  <si>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</si>
  <si>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</si>
  <si>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</si>
  <si>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</si>
  <si>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</si>
  <si>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</si>
  <si>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</si>
  <si>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</si>
  <si>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</si>
  <si>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</si>
  <si>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</si>
  <si>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</si>
  <si>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</si>
  <si>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</si>
  <si>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</si>
  <si>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</si>
  <si>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</si>
  <si>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</si>
  <si>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</si>
  <si>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</si>
  <si>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</si>
  <si>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</si>
  <si>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</si>
  <si>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</si>
  <si>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</si>
  <si>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</si>
  <si>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</si>
  <si>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</si>
  <si>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</si>
  <si>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</si>
  <si>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</si>
  <si>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</si>
  <si>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</si>
  <si>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</si>
  <si>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</si>
  <si>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</si>
  <si>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</si>
  <si>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</si>
  <si>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</si>
  <si>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</si>
  <si>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</si>
  <si>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</si>
  <si>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</si>
  <si>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本島総合病院</t>
    <phoneticPr fontId="3"/>
  </si>
  <si>
    <t>〒373-0033 太田市西本町３－８</t>
    <phoneticPr fontId="3"/>
  </si>
  <si>
    <t>〇</t>
  </si>
  <si>
    <t>医療法人</t>
  </si>
  <si>
    <t>複数の診療科で活用</t>
  </si>
  <si>
    <t>脳神経外科</t>
  </si>
  <si>
    <t>泌尿器科</t>
  </si>
  <si>
    <t>急性期一般入院料１</t>
  </si>
  <si>
    <t>ＤＰＣ病院ではない</t>
  </si>
  <si>
    <t>有</t>
  </si>
  <si>
    <t>看護必要度Ⅰ</t>
    <phoneticPr fontId="3"/>
  </si>
  <si>
    <t>西3F病棟</t>
  </si>
  <si>
    <t>急性期機能</t>
  </si>
  <si>
    <t>外科</t>
  </si>
  <si>
    <t>東4F病棟</t>
  </si>
  <si>
    <t>内科</t>
  </si>
  <si>
    <t>西5F病棟</t>
  </si>
  <si>
    <t>循環器内科</t>
  </si>
  <si>
    <t>東5F病棟</t>
  </si>
  <si>
    <t>-</t>
    <phoneticPr fontId="3"/>
  </si>
  <si>
    <t>東3F・北3F病棟</t>
  </si>
  <si>
    <t>慢性期機能</t>
  </si>
  <si>
    <t>看護師不足により休床しています。</t>
  </si>
  <si>
    <t>整形外科</t>
  </si>
  <si>
    <t>西4F病棟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</si>
</sst>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1038</v>
      </c>
      <c r="C2" s="238"/>
      <c r="D2" s="238"/>
      <c r="E2" s="238"/>
      <c r="F2" s="238"/>
      <c r="G2" s="238"/>
      <c r="H2" s="9"/>
      <c r="R2" s="8"/>
      <c r="S2" s="8"/>
      <c r="T2" s="8"/>
      <c r="U2" s="8"/>
      <c r="V2" s="8"/>
    </row>
    <row r="3" spans="1:22" x14ac:dyDescent="0.15">
      <c r="A3" s="243"/>
      <c r="B3" s="273" t="s">
        <v>1039</v>
      </c>
      <c r="C3" s="239"/>
      <c r="D3" s="239"/>
      <c r="E3" s="239"/>
      <c r="F3" s="239"/>
      <c r="G3" s="239"/>
      <c r="H3" s="14"/>
      <c r="I3" s="14"/>
      <c r="R3" s="8"/>
      <c r="S3" s="8"/>
      <c r="T3" s="8"/>
      <c r="U3" s="8"/>
      <c r="V3" s="8"/>
    </row>
    <row r="4" spans="1:22" x14ac:dyDescent="0.15">
      <c r="A4" s="243"/>
      <c r="B4" s="306" t="s">
        <v>546</v>
      </c>
      <c r="C4" s="306"/>
      <c r="D4" s="306"/>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1011</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339" t="s">
        <v>1012</v>
      </c>
      <c r="J9" s="339"/>
      <c r="K9" s="339"/>
      <c r="L9" s="276" t="s">
        <v>1049</v>
      </c>
      <c r="M9" s="282" t="s">
        <v>1052</v>
      </c>
      <c r="N9" s="282" t="s">
        <v>1054</v>
      </c>
      <c r="O9" s="282" t="s">
        <v>1056</v>
      </c>
      <c r="P9" s="282" t="s">
        <v>1058</v>
      </c>
      <c r="Q9" s="282" t="s">
        <v>1062</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row>
    <row r="11" spans="1:22" s="21" customFormat="1" ht="34.5" customHeight="1" x14ac:dyDescent="0.15">
      <c r="A11" s="244" t="s">
        <v>606</v>
      </c>
      <c r="B11" s="24"/>
      <c r="C11" s="19"/>
      <c r="D11" s="19"/>
      <c r="E11" s="19"/>
      <c r="F11" s="19"/>
      <c r="G11" s="19"/>
      <c r="H11" s="20"/>
      <c r="I11" s="335" t="s">
        <v>3</v>
      </c>
      <c r="J11" s="335"/>
      <c r="K11" s="335"/>
      <c r="L11" s="25" t="s">
        <v>1040</v>
      </c>
      <c r="M11" s="25" t="s">
        <v>1040</v>
      </c>
      <c r="N11" s="25" t="s">
        <v>1040</v>
      </c>
      <c r="O11" s="25" t="s">
        <v>1040</v>
      </c>
      <c r="P11" s="25"/>
      <c r="Q11" s="25" t="s">
        <v>1040</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1040</v>
      </c>
      <c r="Q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row>
    <row r="17" spans="1:22" s="21" customFormat="1" ht="315" customHeight="1" x14ac:dyDescent="0.15">
      <c r="A17" s="244" t="s">
        <v>987</v>
      </c>
      <c r="B17" s="17"/>
      <c r="C17" s="19"/>
      <c r="D17" s="19"/>
      <c r="E17" s="19"/>
      <c r="F17" s="19"/>
      <c r="G17" s="19"/>
      <c r="H17" s="20"/>
      <c r="I17" s="430" t="s">
        <v>1010</v>
      </c>
      <c r="J17" s="430"/>
      <c r="K17" s="43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1013</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36" t="s">
        <v>1014</v>
      </c>
      <c r="J22" s="337"/>
      <c r="K22" s="338"/>
      <c r="L22" s="277" t="s">
        <v>1049</v>
      </c>
      <c r="M22" s="282" t="s">
        <v>1052</v>
      </c>
      <c r="N22" s="282" t="s">
        <v>1054</v>
      </c>
      <c r="O22" s="282" t="s">
        <v>1056</v>
      </c>
      <c r="P22" s="282" t="s">
        <v>1058</v>
      </c>
      <c r="Q22" s="282" t="s">
        <v>1062</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row>
    <row r="24" spans="1:22" s="21" customFormat="1" ht="34.5" customHeight="1" x14ac:dyDescent="0.15">
      <c r="A24" s="244" t="s">
        <v>607</v>
      </c>
      <c r="B24" s="24"/>
      <c r="C24" s="19"/>
      <c r="D24" s="19"/>
      <c r="E24" s="19"/>
      <c r="F24" s="19"/>
      <c r="G24" s="19"/>
      <c r="H24" s="20"/>
      <c r="I24" s="307" t="s">
        <v>3</v>
      </c>
      <c r="J24" s="308"/>
      <c r="K24" s="309"/>
      <c r="L24" s="25" t="s">
        <v>1040</v>
      </c>
      <c r="M24" s="25" t="s">
        <v>1040</v>
      </c>
      <c r="N24" s="25" t="s">
        <v>1040</v>
      </c>
      <c r="O24" s="25" t="s">
        <v>1040</v>
      </c>
      <c r="P24" s="25"/>
      <c r="Q24" s="25" t="s">
        <v>1040</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1040</v>
      </c>
      <c r="Q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1016</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36" t="s">
        <v>1015</v>
      </c>
      <c r="J35" s="337"/>
      <c r="K35" s="338"/>
      <c r="L35" s="277" t="s">
        <v>1049</v>
      </c>
      <c r="M35" s="282" t="s">
        <v>1052</v>
      </c>
      <c r="N35" s="282" t="s">
        <v>1054</v>
      </c>
      <c r="O35" s="282" t="s">
        <v>1056</v>
      </c>
      <c r="P35" s="282" t="s">
        <v>1058</v>
      </c>
      <c r="Q35" s="282" t="s">
        <v>1062</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984</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431" t="s">
        <v>1014</v>
      </c>
      <c r="J44" s="432"/>
      <c r="K44" s="433"/>
      <c r="L44" s="277" t="s">
        <v>1049</v>
      </c>
      <c r="M44" s="282" t="s">
        <v>1052</v>
      </c>
      <c r="N44" s="282" t="s">
        <v>1054</v>
      </c>
      <c r="O44" s="282" t="s">
        <v>1056</v>
      </c>
      <c r="P44" s="282" t="s">
        <v>1058</v>
      </c>
      <c r="Q44" s="282" t="s">
        <v>1062</v>
      </c>
    </row>
    <row r="45" spans="1:22" s="21" customFormat="1" ht="34.5" customHeight="1" x14ac:dyDescent="0.15">
      <c r="A45" s="278" t="s">
        <v>985</v>
      </c>
      <c r="B45" s="17"/>
      <c r="C45" s="19"/>
      <c r="D45" s="19"/>
      <c r="E45" s="19"/>
      <c r="F45" s="19"/>
      <c r="G45" s="19"/>
      <c r="H45" s="20"/>
      <c r="I45" s="426" t="s">
        <v>2</v>
      </c>
      <c r="J45" s="427"/>
      <c r="K45" s="428"/>
      <c r="L45" s="25"/>
      <c r="M45" s="25"/>
      <c r="N45" s="25"/>
      <c r="O45" s="25"/>
      <c r="P45" s="25"/>
      <c r="Q45" s="25"/>
    </row>
    <row r="46" spans="1:22" s="21" customFormat="1" ht="34.5" customHeight="1" x14ac:dyDescent="0.15">
      <c r="A46" s="278" t="s">
        <v>985</v>
      </c>
      <c r="B46" s="24"/>
      <c r="C46" s="19"/>
      <c r="D46" s="19"/>
      <c r="E46" s="19"/>
      <c r="F46" s="19"/>
      <c r="G46" s="19"/>
      <c r="H46" s="20"/>
      <c r="I46" s="426" t="s">
        <v>3</v>
      </c>
      <c r="J46" s="427"/>
      <c r="K46" s="428"/>
      <c r="L46" s="25"/>
      <c r="M46" s="25"/>
      <c r="N46" s="25"/>
      <c r="O46" s="25"/>
      <c r="P46" s="25"/>
      <c r="Q46" s="25"/>
    </row>
    <row r="47" spans="1:22" s="21" customFormat="1" ht="34.5" customHeight="1" x14ac:dyDescent="0.15">
      <c r="A47" s="278" t="s">
        <v>985</v>
      </c>
      <c r="B47" s="24"/>
      <c r="C47" s="19"/>
      <c r="D47" s="19"/>
      <c r="E47" s="19"/>
      <c r="F47" s="19"/>
      <c r="G47" s="19"/>
      <c r="H47" s="20"/>
      <c r="I47" s="426" t="s">
        <v>4</v>
      </c>
      <c r="J47" s="427"/>
      <c r="K47" s="428"/>
      <c r="L47" s="29"/>
      <c r="M47" s="29"/>
      <c r="N47" s="29"/>
      <c r="O47" s="29"/>
      <c r="P47" s="29"/>
      <c r="Q47" s="29"/>
    </row>
    <row r="48" spans="1:22" s="21" customFormat="1" ht="34.5" customHeight="1" x14ac:dyDescent="0.15">
      <c r="A48" s="278" t="s">
        <v>985</v>
      </c>
      <c r="B48" s="17"/>
      <c r="C48" s="19"/>
      <c r="D48" s="19"/>
      <c r="E48" s="19"/>
      <c r="F48" s="19"/>
      <c r="G48" s="19"/>
      <c r="H48" s="20"/>
      <c r="I48" s="426" t="s">
        <v>5</v>
      </c>
      <c r="J48" s="427"/>
      <c r="K48" s="428"/>
      <c r="L48" s="28"/>
      <c r="M48" s="28"/>
      <c r="N48" s="28"/>
      <c r="O48" s="28"/>
      <c r="P48" s="28"/>
      <c r="Q48" s="28"/>
    </row>
    <row r="49" spans="1:17" s="21" customFormat="1" ht="34.5" customHeight="1" x14ac:dyDescent="0.15">
      <c r="A49" s="278" t="s">
        <v>985</v>
      </c>
      <c r="B49" s="17"/>
      <c r="C49" s="19"/>
      <c r="D49" s="19"/>
      <c r="E49" s="19"/>
      <c r="F49" s="19"/>
      <c r="G49" s="19"/>
      <c r="H49" s="20"/>
      <c r="I49" s="426" t="s">
        <v>554</v>
      </c>
      <c r="J49" s="427"/>
      <c r="K49" s="428"/>
      <c r="L49" s="29"/>
      <c r="M49" s="29"/>
      <c r="N49" s="29"/>
      <c r="O49" s="29"/>
      <c r="P49" s="29"/>
      <c r="Q49" s="29"/>
    </row>
    <row r="50" spans="1:17" s="21" customFormat="1" ht="34.5" customHeight="1" x14ac:dyDescent="0.15">
      <c r="A50" s="278" t="s">
        <v>985</v>
      </c>
      <c r="B50" s="17"/>
      <c r="C50" s="19"/>
      <c r="D50" s="19"/>
      <c r="E50" s="19"/>
      <c r="F50" s="19"/>
      <c r="G50" s="19"/>
      <c r="H50" s="20"/>
      <c r="I50" s="426" t="s">
        <v>553</v>
      </c>
      <c r="J50" s="427"/>
      <c r="K50" s="428"/>
      <c r="L50" s="29"/>
      <c r="M50" s="29"/>
      <c r="N50" s="29"/>
      <c r="O50" s="29"/>
      <c r="P50" s="29"/>
      <c r="Q50" s="29"/>
    </row>
    <row r="51" spans="1:17" s="33" customFormat="1" ht="34.5" customHeight="1" x14ac:dyDescent="0.15">
      <c r="A51" s="278" t="s">
        <v>985</v>
      </c>
      <c r="B51" s="17"/>
      <c r="C51" s="19"/>
      <c r="D51" s="19"/>
      <c r="E51" s="19"/>
      <c r="F51" s="19"/>
      <c r="G51" s="19"/>
      <c r="H51" s="20"/>
      <c r="I51" s="426" t="s">
        <v>8</v>
      </c>
      <c r="J51" s="427"/>
      <c r="K51" s="428"/>
      <c r="L51" s="29"/>
      <c r="M51" s="29"/>
      <c r="N51" s="29"/>
      <c r="O51" s="29"/>
      <c r="P51" s="29"/>
      <c r="Q51" s="29"/>
    </row>
    <row r="52" spans="1:17" s="21" customFormat="1" ht="34.5" customHeight="1" x14ac:dyDescent="0.15">
      <c r="A52" s="278" t="s">
        <v>985</v>
      </c>
      <c r="B52" s="17"/>
      <c r="C52" s="19"/>
      <c r="D52" s="19"/>
      <c r="E52" s="19"/>
      <c r="F52" s="19"/>
      <c r="G52" s="19"/>
      <c r="H52" s="20"/>
      <c r="I52" s="429" t="s">
        <v>552</v>
      </c>
      <c r="J52" s="429"/>
      <c r="K52" s="429"/>
      <c r="L52" s="29" t="s">
        <v>1040</v>
      </c>
      <c r="M52" s="29" t="s">
        <v>1040</v>
      </c>
      <c r="N52" s="29" t="s">
        <v>1040</v>
      </c>
      <c r="O52" s="29" t="s">
        <v>1040</v>
      </c>
      <c r="P52" s="29" t="s">
        <v>1040</v>
      </c>
      <c r="Q52" s="29" t="s">
        <v>1040</v>
      </c>
    </row>
    <row r="53" spans="1:17" s="21" customFormat="1" ht="34.5" customHeight="1" x14ac:dyDescent="0.15">
      <c r="A53" s="278" t="s">
        <v>985</v>
      </c>
      <c r="B53" s="17"/>
      <c r="C53" s="19"/>
      <c r="D53" s="19"/>
      <c r="E53" s="19"/>
      <c r="F53" s="19"/>
      <c r="G53" s="19"/>
      <c r="H53" s="20"/>
      <c r="I53" s="429" t="s">
        <v>986</v>
      </c>
      <c r="J53" s="429"/>
      <c r="K53" s="42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310" t="s">
        <v>544</v>
      </c>
      <c r="E60" s="310"/>
      <c r="F60" s="310"/>
      <c r="G60" s="310"/>
      <c r="H60" s="310"/>
      <c r="I60" s="310"/>
      <c r="J60" s="310"/>
      <c r="K60" s="310"/>
      <c r="L60" s="310"/>
      <c r="M60" s="39"/>
      <c r="N60" s="39"/>
      <c r="O60" s="39"/>
      <c r="P60" s="39"/>
      <c r="Q60" s="40"/>
    </row>
    <row r="61" spans="1:17" s="21" customFormat="1" ht="34.5" customHeight="1" x14ac:dyDescent="0.15">
      <c r="A61" s="243"/>
      <c r="B61" s="1"/>
      <c r="C61" s="41"/>
      <c r="D61" s="311" t="s">
        <v>16</v>
      </c>
      <c r="E61" s="311"/>
      <c r="F61" s="311"/>
      <c r="G61" s="311"/>
      <c r="H61" s="311"/>
      <c r="I61" s="311"/>
      <c r="J61" s="311"/>
      <c r="K61" s="311"/>
      <c r="L61" s="311"/>
      <c r="M61" s="39"/>
      <c r="N61" s="39"/>
      <c r="O61" s="39"/>
      <c r="P61" s="39"/>
      <c r="Q61" s="40"/>
    </row>
    <row r="62" spans="1:17" s="21" customFormat="1" ht="34.5" customHeight="1" x14ac:dyDescent="0.15">
      <c r="A62" s="243"/>
      <c r="B62" s="1"/>
      <c r="C62" s="41"/>
      <c r="D62" s="311" t="s">
        <v>17</v>
      </c>
      <c r="E62" s="311"/>
      <c r="F62" s="311"/>
      <c r="G62" s="311"/>
      <c r="H62" s="311"/>
      <c r="I62" s="311"/>
      <c r="J62" s="311"/>
      <c r="K62" s="311"/>
      <c r="L62" s="311"/>
      <c r="M62" s="39"/>
      <c r="N62" s="39"/>
      <c r="O62" s="39"/>
      <c r="P62" s="39"/>
      <c r="Q62" s="40"/>
    </row>
    <row r="63" spans="1:17" s="21" customFormat="1" ht="34.5" customHeight="1" x14ac:dyDescent="0.15">
      <c r="A63" s="243"/>
      <c r="B63" s="1"/>
      <c r="C63" s="41"/>
      <c r="D63" s="311" t="s">
        <v>18</v>
      </c>
      <c r="E63" s="311"/>
      <c r="F63" s="311"/>
      <c r="G63" s="311"/>
      <c r="H63" s="311"/>
      <c r="I63" s="311"/>
      <c r="J63" s="311"/>
      <c r="K63" s="311"/>
      <c r="L63" s="311"/>
      <c r="M63" s="39"/>
      <c r="N63" s="39"/>
      <c r="O63" s="39"/>
      <c r="P63" s="39"/>
      <c r="Q63" s="40"/>
    </row>
    <row r="64" spans="1:17" s="21" customFormat="1" ht="34.5" customHeight="1" x14ac:dyDescent="0.15">
      <c r="A64" s="243"/>
      <c r="B64" s="1"/>
      <c r="C64" s="41"/>
      <c r="D64" s="311" t="s">
        <v>19</v>
      </c>
      <c r="E64" s="311"/>
      <c r="F64" s="311"/>
      <c r="G64" s="311"/>
      <c r="H64" s="311"/>
      <c r="I64" s="311"/>
      <c r="J64" s="311"/>
      <c r="K64" s="311"/>
      <c r="L64" s="311"/>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306" t="s">
        <v>20</v>
      </c>
      <c r="D71" s="306"/>
      <c r="E71" s="306"/>
      <c r="F71" s="306"/>
      <c r="G71" s="306"/>
      <c r="H71" s="306" t="s">
        <v>214</v>
      </c>
      <c r="I71" s="306"/>
      <c r="J71" s="306" t="s">
        <v>981</v>
      </c>
      <c r="K71" s="306"/>
      <c r="L71" s="306"/>
      <c r="O71" s="283"/>
      <c r="P71" s="283"/>
    </row>
    <row r="72" spans="1:17" s="21" customFormat="1" x14ac:dyDescent="0.15">
      <c r="A72" s="243"/>
      <c r="B72" s="1"/>
      <c r="C72" s="306" t="s">
        <v>22</v>
      </c>
      <c r="D72" s="306"/>
      <c r="E72" s="306"/>
      <c r="F72" s="306"/>
      <c r="G72" s="306"/>
      <c r="H72" s="306" t="s">
        <v>980</v>
      </c>
      <c r="I72" s="306"/>
      <c r="J72" s="306" t="s">
        <v>272</v>
      </c>
      <c r="K72" s="306"/>
      <c r="L72" s="306"/>
      <c r="O72" s="283"/>
      <c r="P72" s="283"/>
    </row>
    <row r="73" spans="1:17" s="21" customFormat="1" x14ac:dyDescent="0.15">
      <c r="A73" s="243"/>
      <c r="B73" s="1"/>
      <c r="C73" s="306" t="s">
        <v>24</v>
      </c>
      <c r="D73" s="306"/>
      <c r="E73" s="306"/>
      <c r="F73" s="306"/>
      <c r="G73" s="306"/>
      <c r="H73" s="306" t="s">
        <v>216</v>
      </c>
      <c r="I73" s="306"/>
      <c r="J73" s="306" t="s">
        <v>982</v>
      </c>
      <c r="K73" s="306"/>
      <c r="L73" s="306"/>
      <c r="O73" s="283"/>
      <c r="P73" s="283"/>
    </row>
    <row r="74" spans="1:17" s="21" customFormat="1" x14ac:dyDescent="0.15">
      <c r="A74" s="243"/>
      <c r="B74" s="1"/>
      <c r="C74" s="306" t="s">
        <v>26</v>
      </c>
      <c r="D74" s="306"/>
      <c r="E74" s="306"/>
      <c r="F74" s="306"/>
      <c r="G74" s="306"/>
      <c r="H74" s="306" t="s">
        <v>217</v>
      </c>
      <c r="I74" s="306"/>
      <c r="J74" s="306" t="s">
        <v>276</v>
      </c>
      <c r="K74" s="306"/>
      <c r="L74" s="306"/>
      <c r="O74" s="283"/>
      <c r="P74" s="283"/>
    </row>
    <row r="75" spans="1:17" s="21" customFormat="1" x14ac:dyDescent="0.15">
      <c r="A75" s="243"/>
      <c r="B75" s="1"/>
      <c r="C75" s="306" t="s">
        <v>28</v>
      </c>
      <c r="D75" s="306"/>
      <c r="E75" s="306"/>
      <c r="F75" s="306"/>
      <c r="G75" s="306"/>
      <c r="H75" s="298"/>
      <c r="I75" s="298"/>
      <c r="J75" s="306" t="s">
        <v>983</v>
      </c>
      <c r="K75" s="306"/>
      <c r="L75" s="306"/>
      <c r="O75" s="283"/>
      <c r="P75" s="283"/>
    </row>
    <row r="76" spans="1:17" s="21" customFormat="1" x14ac:dyDescent="0.15">
      <c r="A76" s="243"/>
      <c r="C76" s="306" t="s">
        <v>30</v>
      </c>
      <c r="D76" s="306"/>
      <c r="E76" s="306"/>
      <c r="F76" s="306"/>
      <c r="G76" s="306"/>
      <c r="J76" s="306" t="s">
        <v>271</v>
      </c>
      <c r="K76" s="306"/>
      <c r="L76" s="306"/>
      <c r="M76" s="5"/>
      <c r="N76" s="7"/>
      <c r="O76" s="7"/>
      <c r="P76" s="7"/>
      <c r="Q76" s="7"/>
    </row>
    <row r="77" spans="1:17" s="21" customFormat="1" x14ac:dyDescent="0.15">
      <c r="A77" s="243"/>
      <c r="B77" s="1"/>
      <c r="C77" s="306" t="s">
        <v>32</v>
      </c>
      <c r="D77" s="306"/>
      <c r="E77" s="306"/>
      <c r="F77" s="306"/>
      <c r="G77" s="306"/>
      <c r="H77"/>
      <c r="I77"/>
      <c r="J77" s="306" t="s">
        <v>273</v>
      </c>
      <c r="K77" s="306"/>
      <c r="L77" s="306"/>
      <c r="M77" s="5"/>
      <c r="N77" s="7"/>
      <c r="O77" s="7"/>
      <c r="P77" s="7"/>
      <c r="Q77" s="7"/>
    </row>
    <row r="78" spans="1:17" s="21" customFormat="1" x14ac:dyDescent="0.15">
      <c r="A78" s="243"/>
      <c r="B78" s="1"/>
      <c r="C78" s="306" t="s">
        <v>21</v>
      </c>
      <c r="D78" s="306"/>
      <c r="E78" s="306"/>
      <c r="F78" s="306"/>
      <c r="H78" s="298"/>
      <c r="I78" s="298"/>
      <c r="J78" s="306" t="s">
        <v>275</v>
      </c>
      <c r="K78" s="306"/>
      <c r="L78" s="306"/>
      <c r="M78" s="5"/>
      <c r="N78" s="7"/>
      <c r="O78" s="7"/>
      <c r="P78" s="7"/>
      <c r="Q78" s="7"/>
    </row>
    <row r="79" spans="1:17" s="21" customFormat="1" x14ac:dyDescent="0.15">
      <c r="A79" s="243"/>
      <c r="B79" s="1"/>
      <c r="C79" s="306" t="s">
        <v>23</v>
      </c>
      <c r="D79" s="306"/>
      <c r="E79" s="306"/>
      <c r="F79" s="306"/>
      <c r="G79" s="298"/>
      <c r="H79" s="298"/>
      <c r="I79" s="298"/>
      <c r="J79" s="306" t="s">
        <v>277</v>
      </c>
      <c r="K79" s="306"/>
      <c r="L79" s="306"/>
      <c r="M79" s="5"/>
      <c r="N79" s="7"/>
      <c r="O79" s="7"/>
      <c r="P79" s="7"/>
      <c r="Q79" s="7"/>
    </row>
    <row r="80" spans="1:17" s="21" customFormat="1" x14ac:dyDescent="0.15">
      <c r="A80" s="243"/>
      <c r="B80" s="1"/>
      <c r="C80" s="306" t="s">
        <v>25</v>
      </c>
      <c r="D80" s="306"/>
      <c r="E80" s="306"/>
      <c r="F80" s="306"/>
      <c r="G80" s="298"/>
      <c r="H80" s="298"/>
      <c r="I80" s="298"/>
      <c r="J80" s="306" t="s">
        <v>279</v>
      </c>
      <c r="K80" s="306"/>
      <c r="L80" s="306"/>
      <c r="M80" s="5"/>
      <c r="N80" s="7"/>
      <c r="O80" s="7"/>
      <c r="P80" s="7"/>
      <c r="Q80" s="7"/>
    </row>
    <row r="81" spans="1:22" s="21" customFormat="1" x14ac:dyDescent="0.15">
      <c r="A81" s="243"/>
      <c r="B81" s="1"/>
      <c r="C81" s="306" t="s">
        <v>27</v>
      </c>
      <c r="D81" s="306"/>
      <c r="E81" s="306"/>
      <c r="F81" s="306"/>
      <c r="G81" s="298"/>
      <c r="H81" s="298"/>
      <c r="I81" s="298"/>
      <c r="J81" s="51"/>
      <c r="K81" s="54"/>
      <c r="L81" s="5"/>
      <c r="M81" s="5"/>
      <c r="N81" s="7"/>
      <c r="O81" s="7"/>
      <c r="P81" s="7"/>
      <c r="Q81" s="7"/>
    </row>
    <row r="82" spans="1:22" s="21" customFormat="1" x14ac:dyDescent="0.15">
      <c r="A82" s="243"/>
      <c r="B82" s="1"/>
      <c r="C82" s="306" t="s">
        <v>29</v>
      </c>
      <c r="D82" s="306"/>
      <c r="E82" s="306"/>
      <c r="F82" s="306"/>
      <c r="G82" s="298"/>
      <c r="H82" s="298"/>
      <c r="I82" s="298"/>
      <c r="J82" s="51"/>
      <c r="K82" s="54"/>
      <c r="L82" s="5"/>
      <c r="M82" s="5"/>
      <c r="N82" s="7"/>
      <c r="O82" s="7"/>
      <c r="P82" s="7"/>
      <c r="Q82" s="7"/>
    </row>
    <row r="83" spans="1:22" s="21" customFormat="1" x14ac:dyDescent="0.15">
      <c r="A83" s="243"/>
      <c r="B83" s="1"/>
      <c r="C83" s="306" t="s">
        <v>31</v>
      </c>
      <c r="D83" s="306"/>
      <c r="E83" s="306"/>
      <c r="F83" s="306"/>
      <c r="G83" s="306"/>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1017</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ht="27" x14ac:dyDescent="0.15">
      <c r="A89" s="243"/>
      <c r="B89" s="18"/>
      <c r="C89" s="62"/>
      <c r="D89" s="3"/>
      <c r="E89" s="3"/>
      <c r="F89" s="3"/>
      <c r="G89" s="3"/>
      <c r="H89" s="287"/>
      <c r="I89" s="287"/>
      <c r="J89" s="64" t="s">
        <v>35</v>
      </c>
      <c r="K89" s="65"/>
      <c r="L89" s="262" t="s">
        <v>1049</v>
      </c>
      <c r="M89" s="262" t="s">
        <v>1052</v>
      </c>
      <c r="N89" s="262" t="s">
        <v>1054</v>
      </c>
      <c r="O89" s="262" t="s">
        <v>1056</v>
      </c>
      <c r="P89" s="262" t="s">
        <v>1058</v>
      </c>
      <c r="Q89" s="262" t="s">
        <v>1062</v>
      </c>
    </row>
    <row r="90" spans="1:22" s="21" customFormat="1" x14ac:dyDescent="0.15">
      <c r="A90" s="243"/>
      <c r="B90" s="1"/>
      <c r="C90" s="3"/>
      <c r="D90" s="3"/>
      <c r="E90" s="3"/>
      <c r="F90" s="3"/>
      <c r="G90" s="3"/>
      <c r="H90" s="287"/>
      <c r="I90" s="67" t="s">
        <v>36</v>
      </c>
      <c r="J90" s="68"/>
      <c r="K90" s="69"/>
      <c r="L90" s="262" t="s">
        <v>1050</v>
      </c>
      <c r="M90" s="262" t="s">
        <v>1050</v>
      </c>
      <c r="N90" s="262" t="s">
        <v>1050</v>
      </c>
      <c r="O90" s="262" t="s">
        <v>1050</v>
      </c>
      <c r="P90" s="262" t="s">
        <v>1059</v>
      </c>
      <c r="Q90" s="262" t="s">
        <v>1050</v>
      </c>
    </row>
    <row r="91" spans="1:22" s="21" customFormat="1" ht="54" customHeight="1" x14ac:dyDescent="0.15">
      <c r="A91" s="244" t="s">
        <v>609</v>
      </c>
      <c r="B91" s="1"/>
      <c r="C91" s="303" t="s">
        <v>37</v>
      </c>
      <c r="D91" s="304"/>
      <c r="E91" s="304"/>
      <c r="F91" s="304"/>
      <c r="G91" s="304"/>
      <c r="H91" s="305"/>
      <c r="I91" s="294" t="s">
        <v>38</v>
      </c>
      <c r="J91" s="260" t="s">
        <v>1041</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1054</v>
      </c>
      <c r="O97" s="66" t="s">
        <v>1056</v>
      </c>
      <c r="P97" s="66" t="s">
        <v>1058</v>
      </c>
      <c r="Q97" s="66" t="s">
        <v>1062</v>
      </c>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1059</v>
      </c>
      <c r="Q98" s="70" t="s">
        <v>1050</v>
      </c>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IF(SUM(L99:Q99)=0,IF(COUNTIF(L99:Q99,"未確認")&gt;0,"未確認",IF(COUNTIF(L99:Q99,"~*")&gt;0,"*",SUM(L99:Q99))),SUM(L99:Q99))</f>
        <v>283</v>
      </c>
      <c r="K99" s="237" t="str">
        <f>IF(OR(COUNTIF(L99:Q99,"未確認")&gt;0,COUNTIF(L99:Q99,"~*")&gt;0),"※","")</f>
        <v/>
      </c>
      <c r="L99" s="258">
        <v>60</v>
      </c>
      <c r="M99" s="258">
        <v>55</v>
      </c>
      <c r="N99" s="258">
        <v>55</v>
      </c>
      <c r="O99" s="258">
        <v>56</v>
      </c>
      <c r="P99" s="258">
        <v>0</v>
      </c>
      <c r="Q99" s="258">
        <v>57</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21"/>
      <c r="D101" s="322"/>
      <c r="E101" s="303" t="s">
        <v>45</v>
      </c>
      <c r="F101" s="304"/>
      <c r="G101" s="304"/>
      <c r="H101" s="305"/>
      <c r="I101" s="351"/>
      <c r="J101" s="256">
        <f t="shared" si="0"/>
        <v>212</v>
      </c>
      <c r="K101" s="237" t="str">
        <f>IF(OR(COUNTIF(L101:Q101,"未確認")&gt;0,COUNTIF(L101:Q101,"~*")&gt;0),"※","")</f>
        <v/>
      </c>
      <c r="L101" s="258">
        <v>46</v>
      </c>
      <c r="M101" s="258">
        <v>55</v>
      </c>
      <c r="N101" s="258">
        <v>55</v>
      </c>
      <c r="O101" s="258">
        <v>56</v>
      </c>
      <c r="P101" s="258">
        <v>0</v>
      </c>
      <c r="Q101" s="258">
        <v>0</v>
      </c>
    </row>
    <row r="102" spans="1:22" s="83" customFormat="1" ht="34.5" customHeight="1" x14ac:dyDescent="0.15">
      <c r="A102" s="244" t="s">
        <v>610</v>
      </c>
      <c r="B102" s="84"/>
      <c r="C102" s="323"/>
      <c r="D102" s="324"/>
      <c r="E102" s="316" t="s">
        <v>612</v>
      </c>
      <c r="F102" s="317"/>
      <c r="G102" s="317"/>
      <c r="H102" s="318"/>
      <c r="I102" s="351"/>
      <c r="J102" s="256">
        <f t="shared" si="0"/>
        <v>283</v>
      </c>
      <c r="K102" s="237" t="str">
        <f t="shared" ref="K102:K111" si="1">IF(OR(COUNTIF(L101:Q101,"未確認")&gt;0,COUNTIF(L101:Q101,"~*")&gt;0),"※","")</f>
        <v/>
      </c>
      <c r="L102" s="258">
        <v>60</v>
      </c>
      <c r="M102" s="258">
        <v>55</v>
      </c>
      <c r="N102" s="258">
        <v>55</v>
      </c>
      <c r="O102" s="258">
        <v>56</v>
      </c>
      <c r="P102" s="258">
        <v>0</v>
      </c>
      <c r="Q102" s="258">
        <v>57</v>
      </c>
    </row>
    <row r="103" spans="1:22" s="83" customFormat="1" ht="34.5" customHeight="1" x14ac:dyDescent="0.15">
      <c r="A103" s="244" t="s">
        <v>613</v>
      </c>
      <c r="B103" s="84"/>
      <c r="C103" s="319" t="s">
        <v>46</v>
      </c>
      <c r="D103" s="320"/>
      <c r="E103" s="319" t="s">
        <v>42</v>
      </c>
      <c r="F103" s="331"/>
      <c r="G103" s="331"/>
      <c r="H103" s="320"/>
      <c r="I103" s="351"/>
      <c r="J103" s="256">
        <f t="shared" si="0"/>
        <v>60</v>
      </c>
      <c r="K103" s="237" t="str">
        <f t="shared" si="1"/>
        <v/>
      </c>
      <c r="L103" s="258">
        <v>0</v>
      </c>
      <c r="M103" s="258">
        <v>0</v>
      </c>
      <c r="N103" s="258">
        <v>0</v>
      </c>
      <c r="O103" s="258">
        <v>0</v>
      </c>
      <c r="P103" s="258">
        <v>60</v>
      </c>
      <c r="Q103" s="258">
        <v>0</v>
      </c>
    </row>
    <row r="104" spans="1:22" s="83" customFormat="1" ht="34.5" customHeight="1" x14ac:dyDescent="0.15">
      <c r="A104" s="244" t="s">
        <v>614</v>
      </c>
      <c r="B104" s="84"/>
      <c r="C104" s="321"/>
      <c r="D104" s="322"/>
      <c r="E104" s="332"/>
      <c r="F104" s="333"/>
      <c r="G104" s="303" t="s">
        <v>47</v>
      </c>
      <c r="H104" s="305"/>
      <c r="I104" s="351"/>
      <c r="J104" s="256">
        <f t="shared" si="0"/>
        <v>60</v>
      </c>
      <c r="K104" s="237" t="str">
        <f t="shared" si="1"/>
        <v/>
      </c>
      <c r="L104" s="258">
        <v>0</v>
      </c>
      <c r="M104" s="258">
        <v>0</v>
      </c>
      <c r="N104" s="258">
        <v>0</v>
      </c>
      <c r="O104" s="258">
        <v>0</v>
      </c>
      <c r="P104" s="258">
        <v>60</v>
      </c>
      <c r="Q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21"/>
      <c r="D106" s="322"/>
      <c r="E106" s="319" t="s">
        <v>45</v>
      </c>
      <c r="F106" s="331"/>
      <c r="G106" s="331"/>
      <c r="H106" s="320"/>
      <c r="I106" s="351"/>
      <c r="J106" s="256">
        <f t="shared" si="0"/>
        <v>60</v>
      </c>
      <c r="K106" s="237" t="str">
        <f t="shared" si="1"/>
        <v/>
      </c>
      <c r="L106" s="258">
        <v>0</v>
      </c>
      <c r="M106" s="258">
        <v>0</v>
      </c>
      <c r="N106" s="258">
        <v>0</v>
      </c>
      <c r="O106" s="258">
        <v>0</v>
      </c>
      <c r="P106" s="258">
        <v>60</v>
      </c>
      <c r="Q106" s="258">
        <v>0</v>
      </c>
    </row>
    <row r="107" spans="1:22" s="83" customFormat="1" ht="34.5" customHeight="1" x14ac:dyDescent="0.15">
      <c r="A107" s="244" t="s">
        <v>614</v>
      </c>
      <c r="B107" s="84"/>
      <c r="C107" s="321"/>
      <c r="D107" s="322"/>
      <c r="E107" s="332"/>
      <c r="F107" s="333"/>
      <c r="G107" s="303" t="s">
        <v>47</v>
      </c>
      <c r="H107" s="305"/>
      <c r="I107" s="351"/>
      <c r="J107" s="256">
        <f t="shared" si="0"/>
        <v>60</v>
      </c>
      <c r="K107" s="237" t="str">
        <f t="shared" si="1"/>
        <v/>
      </c>
      <c r="L107" s="258">
        <v>0</v>
      </c>
      <c r="M107" s="258">
        <v>0</v>
      </c>
      <c r="N107" s="258">
        <v>0</v>
      </c>
      <c r="O107" s="258">
        <v>0</v>
      </c>
      <c r="P107" s="258">
        <v>60</v>
      </c>
      <c r="Q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21"/>
      <c r="D109" s="322"/>
      <c r="E109" s="325" t="s">
        <v>612</v>
      </c>
      <c r="F109" s="326"/>
      <c r="G109" s="326"/>
      <c r="H109" s="327"/>
      <c r="I109" s="351"/>
      <c r="J109" s="256">
        <f t="shared" si="0"/>
        <v>60</v>
      </c>
      <c r="K109" s="237" t="str">
        <f t="shared" si="1"/>
        <v/>
      </c>
      <c r="L109" s="258">
        <v>0</v>
      </c>
      <c r="M109" s="258">
        <v>0</v>
      </c>
      <c r="N109" s="258">
        <v>0</v>
      </c>
      <c r="O109" s="258">
        <v>0</v>
      </c>
      <c r="P109" s="258">
        <v>60</v>
      </c>
      <c r="Q109" s="258">
        <v>0</v>
      </c>
    </row>
    <row r="110" spans="1:22" s="83" customFormat="1" ht="34.5" customHeight="1" x14ac:dyDescent="0.15">
      <c r="A110" s="244" t="s">
        <v>614</v>
      </c>
      <c r="B110" s="84"/>
      <c r="C110" s="321"/>
      <c r="D110" s="322"/>
      <c r="E110" s="312"/>
      <c r="F110" s="313"/>
      <c r="G110" s="316" t="s">
        <v>47</v>
      </c>
      <c r="H110" s="318"/>
      <c r="I110" s="351"/>
      <c r="J110" s="256">
        <f t="shared" si="0"/>
        <v>60</v>
      </c>
      <c r="K110" s="237" t="str">
        <f t="shared" si="1"/>
        <v/>
      </c>
      <c r="L110" s="258">
        <v>0</v>
      </c>
      <c r="M110" s="258">
        <v>0</v>
      </c>
      <c r="N110" s="258">
        <v>0</v>
      </c>
      <c r="O110" s="258">
        <v>0</v>
      </c>
      <c r="P110" s="258">
        <v>60</v>
      </c>
      <c r="Q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1060</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1054</v>
      </c>
      <c r="O118" s="66" t="s">
        <v>1056</v>
      </c>
      <c r="P118" s="66" t="s">
        <v>1058</v>
      </c>
      <c r="Q118" s="66" t="s">
        <v>1062</v>
      </c>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1059</v>
      </c>
      <c r="Q119" s="70" t="s">
        <v>1050</v>
      </c>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1051</v>
      </c>
      <c r="N120" s="98" t="s">
        <v>1053</v>
      </c>
      <c r="O120" s="98" t="s">
        <v>1055</v>
      </c>
      <c r="P120" s="98" t="s">
        <v>1042</v>
      </c>
      <c r="Q120" s="98" t="s">
        <v>1061</v>
      </c>
    </row>
    <row r="121" spans="1:22" s="83" customFormat="1" ht="40.5" customHeight="1" x14ac:dyDescent="0.15">
      <c r="A121" s="244" t="s">
        <v>618</v>
      </c>
      <c r="B121" s="1"/>
      <c r="C121" s="295"/>
      <c r="D121" s="297"/>
      <c r="E121" s="319" t="s">
        <v>53</v>
      </c>
      <c r="F121" s="331"/>
      <c r="G121" s="331"/>
      <c r="H121" s="320"/>
      <c r="I121" s="345"/>
      <c r="J121" s="101"/>
      <c r="K121" s="102"/>
      <c r="L121" s="98" t="s">
        <v>1043</v>
      </c>
      <c r="M121" s="98" t="s">
        <v>533</v>
      </c>
      <c r="N121" s="98" t="s">
        <v>533</v>
      </c>
      <c r="O121" s="98" t="s">
        <v>533</v>
      </c>
      <c r="P121" s="98" t="s">
        <v>1044</v>
      </c>
      <c r="Q121" s="98" t="s">
        <v>533</v>
      </c>
    </row>
    <row r="122" spans="1:22" s="83" customFormat="1" ht="40.5" customHeight="1" x14ac:dyDescent="0.15">
      <c r="A122" s="244" t="s">
        <v>619</v>
      </c>
      <c r="B122" s="1"/>
      <c r="C122" s="295"/>
      <c r="D122" s="297"/>
      <c r="E122" s="321"/>
      <c r="F122" s="347"/>
      <c r="G122" s="347"/>
      <c r="H122" s="322"/>
      <c r="I122" s="345"/>
      <c r="J122" s="101"/>
      <c r="K122" s="102"/>
      <c r="L122" s="98" t="s">
        <v>1044</v>
      </c>
      <c r="M122" s="98" t="s">
        <v>533</v>
      </c>
      <c r="N122" s="98" t="s">
        <v>533</v>
      </c>
      <c r="O122" s="98" t="s">
        <v>533</v>
      </c>
      <c r="P122" s="98" t="s">
        <v>1043</v>
      </c>
      <c r="Q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c r="P123" s="98" t="s">
        <v>533</v>
      </c>
      <c r="Q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1054</v>
      </c>
      <c r="O129" s="66" t="s">
        <v>1056</v>
      </c>
      <c r="P129" s="66" t="s">
        <v>1058</v>
      </c>
      <c r="Q129" s="66" t="s">
        <v>1062</v>
      </c>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1059</v>
      </c>
      <c r="Q130" s="70" t="s">
        <v>1050</v>
      </c>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567</v>
      </c>
      <c r="Q131" s="98" t="s">
        <v>1045</v>
      </c>
    </row>
    <row r="132" spans="1:22" s="83" customFormat="1" ht="34.5" customHeight="1" x14ac:dyDescent="0.15">
      <c r="A132" s="244" t="s">
        <v>621</v>
      </c>
      <c r="B132" s="84"/>
      <c r="C132" s="295"/>
      <c r="D132" s="297"/>
      <c r="E132" s="303" t="s">
        <v>58</v>
      </c>
      <c r="F132" s="304"/>
      <c r="G132" s="304"/>
      <c r="H132" s="305"/>
      <c r="I132" s="349"/>
      <c r="J132" s="101"/>
      <c r="K132" s="102"/>
      <c r="L132" s="82">
        <v>60</v>
      </c>
      <c r="M132" s="82">
        <v>55</v>
      </c>
      <c r="N132" s="82">
        <v>55</v>
      </c>
      <c r="O132" s="82">
        <v>55</v>
      </c>
      <c r="P132" s="82">
        <v>60</v>
      </c>
      <c r="Q132" s="82">
        <v>57</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row>
    <row r="137" spans="1:22" s="83" customFormat="1" ht="34.5" customHeight="1" x14ac:dyDescent="0.15">
      <c r="A137" s="244" t="s">
        <v>624</v>
      </c>
      <c r="B137" s="84"/>
      <c r="C137" s="316" t="s">
        <v>1018</v>
      </c>
      <c r="D137" s="317"/>
      <c r="E137" s="317"/>
      <c r="F137" s="317"/>
      <c r="G137" s="317"/>
      <c r="H137" s="318"/>
      <c r="I137" s="34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1054</v>
      </c>
      <c r="O143" s="66" t="s">
        <v>1056</v>
      </c>
      <c r="P143" s="66" t="s">
        <v>1058</v>
      </c>
      <c r="Q143" s="66" t="s">
        <v>1062</v>
      </c>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1059</v>
      </c>
      <c r="Q144" s="70" t="s">
        <v>1050</v>
      </c>
      <c r="R144" s="8"/>
      <c r="S144" s="8"/>
      <c r="T144" s="8"/>
      <c r="U144" s="8"/>
      <c r="V144" s="8"/>
    </row>
    <row r="145" spans="1:17" s="118" customFormat="1" ht="34.5" customHeight="1" x14ac:dyDescent="0.15">
      <c r="A145" s="246" t="s">
        <v>647</v>
      </c>
      <c r="B145" s="115"/>
      <c r="C145" s="316" t="s">
        <v>555</v>
      </c>
      <c r="D145" s="317"/>
      <c r="E145" s="317"/>
      <c r="F145" s="317"/>
      <c r="G145" s="317"/>
      <c r="H145" s="318"/>
      <c r="I145" s="340" t="s">
        <v>64</v>
      </c>
      <c r="J145" s="263">
        <f t="shared" ref="J145:J176" si="2">IF(SUM(L145:Q145)=0,IF(COUNTIF(L145:Q145,"未確認")&gt;0,"未確認",IF(COUNTIF(L145:Q145,"~*")&gt;0,"*",SUM(L145:Q145))),SUM(L145:Q145))</f>
        <v>172</v>
      </c>
      <c r="K145" s="264" t="str">
        <f t="shared" ref="K145:K176" si="3">IF(OR(COUNTIF(L145:Q145,"未確認")&gt;0,COUNTIF(L145:Q145,"~*")&gt;0),"※","")</f>
        <v/>
      </c>
      <c r="L145" s="117">
        <v>30</v>
      </c>
      <c r="M145" s="117">
        <v>50</v>
      </c>
      <c r="N145" s="117">
        <v>30</v>
      </c>
      <c r="O145" s="117">
        <v>62</v>
      </c>
      <c r="P145" s="117">
        <v>0</v>
      </c>
      <c r="Q145" s="117">
        <v>0</v>
      </c>
    </row>
    <row r="146" spans="1:17"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row>
    <row r="156" spans="1:17"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row>
    <row r="158" spans="1:17" s="118" customFormat="1" ht="34.5" customHeight="1" x14ac:dyDescent="0.15">
      <c r="A158" s="246" t="s">
        <v>661</v>
      </c>
      <c r="B158" s="115"/>
      <c r="C158" s="316" t="s">
        <v>567</v>
      </c>
      <c r="D158" s="317"/>
      <c r="E158" s="317"/>
      <c r="F158" s="317"/>
      <c r="G158" s="317"/>
      <c r="H158" s="318"/>
      <c r="I158" s="341"/>
      <c r="J158" s="263">
        <f t="shared" si="2"/>
        <v>45</v>
      </c>
      <c r="K158" s="264" t="str">
        <f t="shared" si="3"/>
        <v/>
      </c>
      <c r="L158" s="117">
        <v>0</v>
      </c>
      <c r="M158" s="117">
        <v>0</v>
      </c>
      <c r="N158" s="117">
        <v>0</v>
      </c>
      <c r="O158" s="117">
        <v>0</v>
      </c>
      <c r="P158" s="117">
        <v>0</v>
      </c>
      <c r="Q158" s="117">
        <v>45</v>
      </c>
    </row>
    <row r="159" spans="1:17"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6" t="s">
        <v>90</v>
      </c>
      <c r="D177" s="317"/>
      <c r="E177" s="317"/>
      <c r="F177" s="317"/>
      <c r="G177" s="317"/>
      <c r="H177" s="318"/>
      <c r="I177" s="341"/>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row>
    <row r="180" spans="1:17"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row>
    <row r="195" spans="1:17"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row>
    <row r="199" spans="1:17"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row>
    <row r="202" spans="1:17"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6" t="s">
        <v>639</v>
      </c>
      <c r="D209" s="317"/>
      <c r="E209" s="317"/>
      <c r="F209" s="317"/>
      <c r="G209" s="317"/>
      <c r="H209" s="318"/>
      <c r="I209" s="341"/>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6" t="s">
        <v>646</v>
      </c>
      <c r="D220" s="317"/>
      <c r="E220" s="317"/>
      <c r="F220" s="317"/>
      <c r="G220" s="317"/>
      <c r="H220" s="318"/>
      <c r="I220" s="342"/>
      <c r="J220" s="263">
        <f t="shared" si="6"/>
        <v>12</v>
      </c>
      <c r="K220" s="264" t="str">
        <f t="shared" si="7"/>
        <v>※</v>
      </c>
      <c r="L220" s="117" t="s">
        <v>541</v>
      </c>
      <c r="M220" s="117">
        <v>12</v>
      </c>
      <c r="N220" s="117">
        <v>0</v>
      </c>
      <c r="O220" s="117" t="s">
        <v>541</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1054</v>
      </c>
      <c r="O226" s="66" t="s">
        <v>1056</v>
      </c>
      <c r="P226" s="66" t="s">
        <v>1058</v>
      </c>
      <c r="Q226" s="66" t="s">
        <v>1062</v>
      </c>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1059</v>
      </c>
      <c r="Q227" s="70" t="s">
        <v>1050</v>
      </c>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1054</v>
      </c>
      <c r="O234" s="66" t="s">
        <v>1056</v>
      </c>
      <c r="P234" s="66" t="s">
        <v>1058</v>
      </c>
      <c r="Q234" s="66" t="s">
        <v>1062</v>
      </c>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1059</v>
      </c>
      <c r="Q235" s="70" t="s">
        <v>1050</v>
      </c>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1054</v>
      </c>
      <c r="O244" s="66" t="s">
        <v>1056</v>
      </c>
      <c r="P244" s="66" t="s">
        <v>1058</v>
      </c>
      <c r="Q244" s="66" t="s">
        <v>1062</v>
      </c>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1059</v>
      </c>
      <c r="Q245" s="70" t="s">
        <v>1050</v>
      </c>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1054</v>
      </c>
      <c r="O253" s="66" t="s">
        <v>1056</v>
      </c>
      <c r="P253" s="66" t="s">
        <v>1058</v>
      </c>
      <c r="Q253" s="66" t="s">
        <v>1062</v>
      </c>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1050</v>
      </c>
      <c r="O254" s="137" t="s">
        <v>1050</v>
      </c>
      <c r="P254" s="137" t="s">
        <v>1059</v>
      </c>
      <c r="Q254" s="137" t="s">
        <v>1050</v>
      </c>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1054</v>
      </c>
      <c r="O263" s="66" t="s">
        <v>1056</v>
      </c>
      <c r="P263" s="66" t="s">
        <v>1058</v>
      </c>
      <c r="Q263" s="66" t="s">
        <v>1062</v>
      </c>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1059</v>
      </c>
      <c r="Q264" s="70" t="s">
        <v>1050</v>
      </c>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11</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57"/>
      <c r="D266" s="357"/>
      <c r="E266" s="357"/>
      <c r="F266" s="357"/>
      <c r="G266" s="356" t="s">
        <v>148</v>
      </c>
      <c r="H266" s="356"/>
      <c r="I266" s="363"/>
      <c r="J266" s="267">
        <v>8.9</v>
      </c>
      <c r="K266" s="81" t="str">
        <f t="shared" si="8"/>
        <v/>
      </c>
      <c r="L266" s="144"/>
      <c r="M266" s="144"/>
      <c r="N266" s="144"/>
      <c r="O266" s="144"/>
      <c r="P266" s="144"/>
      <c r="Q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row>
    <row r="268" spans="1:22" s="83" customFormat="1" ht="34.5" customHeight="1" x14ac:dyDescent="0.15">
      <c r="A268" s="244" t="s">
        <v>724</v>
      </c>
      <c r="B268" s="84"/>
      <c r="C268" s="357"/>
      <c r="D268" s="357"/>
      <c r="E268" s="357"/>
      <c r="F268" s="357"/>
      <c r="G268" s="356" t="s">
        <v>148</v>
      </c>
      <c r="H268" s="356"/>
      <c r="I268" s="363"/>
      <c r="J268" s="267">
        <v>0.25</v>
      </c>
      <c r="K268" s="81" t="str">
        <f t="shared" si="8"/>
        <v/>
      </c>
      <c r="L268" s="144"/>
      <c r="M268" s="144"/>
      <c r="N268" s="144"/>
      <c r="O268" s="144"/>
      <c r="P268" s="144"/>
      <c r="Q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IF(SUM(L269:Q269)=0,IF(COUNTIF(L269:Q269,"未確認")&gt;0,"未確認",IF(COUNTIF(L269:Q269,"~*")&gt;0,"*",SUM(L269:Q269))),SUM(L269:Q269))</f>
        <v>91</v>
      </c>
      <c r="K269" s="81" t="str">
        <f t="shared" si="8"/>
        <v/>
      </c>
      <c r="L269" s="147">
        <v>19</v>
      </c>
      <c r="M269" s="147">
        <v>14</v>
      </c>
      <c r="N269" s="147">
        <v>18</v>
      </c>
      <c r="O269" s="147">
        <v>22</v>
      </c>
      <c r="P269" s="147">
        <v>18</v>
      </c>
      <c r="Q269" s="147">
        <v>0</v>
      </c>
    </row>
    <row r="270" spans="1:22" s="83" customFormat="1" ht="34.5" customHeight="1" x14ac:dyDescent="0.15">
      <c r="A270" s="249" t="s">
        <v>725</v>
      </c>
      <c r="B270" s="120"/>
      <c r="C270" s="356"/>
      <c r="D270" s="356"/>
      <c r="E270" s="356"/>
      <c r="F270" s="356"/>
      <c r="G270" s="356" t="s">
        <v>148</v>
      </c>
      <c r="H270" s="356"/>
      <c r="I270" s="363"/>
      <c r="J270" s="266">
        <f t="shared" si="9"/>
        <v>4.2</v>
      </c>
      <c r="K270" s="81" t="str">
        <f t="shared" si="8"/>
        <v/>
      </c>
      <c r="L270" s="148">
        <v>0.5</v>
      </c>
      <c r="M270" s="148">
        <v>3</v>
      </c>
      <c r="N270" s="148">
        <v>0</v>
      </c>
      <c r="O270" s="148">
        <v>0.7</v>
      </c>
      <c r="P270" s="148">
        <v>0</v>
      </c>
      <c r="Q270" s="148">
        <v>0</v>
      </c>
    </row>
    <row r="271" spans="1:22" s="83" customFormat="1" ht="34.5" customHeight="1" x14ac:dyDescent="0.15">
      <c r="A271" s="249" t="s">
        <v>726</v>
      </c>
      <c r="B271" s="120"/>
      <c r="C271" s="356" t="s">
        <v>151</v>
      </c>
      <c r="D271" s="361"/>
      <c r="E271" s="361"/>
      <c r="F271" s="361"/>
      <c r="G271" s="356" t="s">
        <v>146</v>
      </c>
      <c r="H271" s="356"/>
      <c r="I271" s="363"/>
      <c r="J271" s="266">
        <f t="shared" si="9"/>
        <v>5</v>
      </c>
      <c r="K271" s="81" t="str">
        <f t="shared" si="8"/>
        <v/>
      </c>
      <c r="L271" s="147">
        <v>0</v>
      </c>
      <c r="M271" s="147">
        <v>2</v>
      </c>
      <c r="N271" s="147">
        <v>1</v>
      </c>
      <c r="O271" s="147">
        <v>0</v>
      </c>
      <c r="P271" s="147">
        <v>2</v>
      </c>
      <c r="Q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row>
    <row r="273" spans="1:17"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row>
    <row r="274" spans="1:17" s="83" customFormat="1" ht="34.5" customHeight="1" x14ac:dyDescent="0.15">
      <c r="A274" s="249" t="s">
        <v>727</v>
      </c>
      <c r="B274" s="120"/>
      <c r="C274" s="361"/>
      <c r="D274" s="361"/>
      <c r="E274" s="361"/>
      <c r="F274" s="361"/>
      <c r="G274" s="356" t="s">
        <v>148</v>
      </c>
      <c r="H274" s="356"/>
      <c r="I274" s="363"/>
      <c r="J274" s="266">
        <f t="shared" si="9"/>
        <v>3</v>
      </c>
      <c r="K274" s="81" t="str">
        <f t="shared" si="8"/>
        <v/>
      </c>
      <c r="L274" s="148">
        <v>0.5</v>
      </c>
      <c r="M274" s="148">
        <v>0</v>
      </c>
      <c r="N274" s="148">
        <v>0</v>
      </c>
      <c r="O274" s="148">
        <v>0.4</v>
      </c>
      <c r="P274" s="148">
        <v>2.1</v>
      </c>
      <c r="Q274" s="148">
        <v>0</v>
      </c>
    </row>
    <row r="275" spans="1:17"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56" t="s">
        <v>158</v>
      </c>
      <c r="D285" s="357"/>
      <c r="E285" s="357"/>
      <c r="F285" s="357"/>
      <c r="G285" s="356" t="s">
        <v>146</v>
      </c>
      <c r="H285" s="356"/>
      <c r="I285" s="363"/>
      <c r="J285" s="266">
        <v>7</v>
      </c>
      <c r="K285" s="81" t="str">
        <f t="shared" si="8"/>
        <v/>
      </c>
      <c r="L285" s="141"/>
      <c r="M285" s="141"/>
      <c r="N285" s="141"/>
      <c r="O285" s="141"/>
      <c r="P285" s="141"/>
      <c r="Q285" s="141"/>
    </row>
    <row r="286" spans="1:17"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row>
    <row r="287" spans="1:17" s="83" customFormat="1" ht="34.5" customHeight="1" x14ac:dyDescent="0.15">
      <c r="A287" s="244" t="s">
        <v>734</v>
      </c>
      <c r="B287" s="84"/>
      <c r="C287" s="356" t="s">
        <v>159</v>
      </c>
      <c r="D287" s="357"/>
      <c r="E287" s="357"/>
      <c r="F287" s="357"/>
      <c r="G287" s="356" t="s">
        <v>146</v>
      </c>
      <c r="H287" s="356"/>
      <c r="I287" s="363"/>
      <c r="J287" s="266">
        <v>9</v>
      </c>
      <c r="K287" s="81" t="str">
        <f t="shared" si="8"/>
        <v/>
      </c>
      <c r="L287" s="141"/>
      <c r="M287" s="141"/>
      <c r="N287" s="141"/>
      <c r="O287" s="141"/>
      <c r="P287" s="141"/>
      <c r="Q287" s="141"/>
    </row>
    <row r="288" spans="1:17" s="83" customFormat="1" ht="34.5" customHeight="1" x14ac:dyDescent="0.15">
      <c r="A288" s="244" t="s">
        <v>734</v>
      </c>
      <c r="B288" s="84"/>
      <c r="C288" s="357"/>
      <c r="D288" s="357"/>
      <c r="E288" s="357"/>
      <c r="F288" s="357"/>
      <c r="G288" s="356" t="s">
        <v>148</v>
      </c>
      <c r="H288" s="356"/>
      <c r="I288" s="363"/>
      <c r="J288" s="266">
        <v>2.2000000000000002</v>
      </c>
      <c r="K288" s="81" t="str">
        <f t="shared" si="8"/>
        <v/>
      </c>
      <c r="L288" s="144"/>
      <c r="M288" s="144"/>
      <c r="N288" s="144"/>
      <c r="O288" s="144"/>
      <c r="P288" s="144"/>
      <c r="Q288" s="144"/>
    </row>
    <row r="289" spans="1:22" s="83" customFormat="1" ht="34.5" customHeight="1" x14ac:dyDescent="0.15">
      <c r="A289" s="249" t="s">
        <v>735</v>
      </c>
      <c r="B289" s="84"/>
      <c r="C289" s="356" t="s">
        <v>160</v>
      </c>
      <c r="D289" s="361"/>
      <c r="E289" s="361"/>
      <c r="F289" s="361"/>
      <c r="G289" s="356" t="s">
        <v>146</v>
      </c>
      <c r="H289" s="356"/>
      <c r="I289" s="36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61"/>
      <c r="D290" s="361"/>
      <c r="E290" s="361"/>
      <c r="F290" s="361"/>
      <c r="G290" s="356" t="s">
        <v>148</v>
      </c>
      <c r="H290" s="356"/>
      <c r="I290" s="36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56" t="s">
        <v>161</v>
      </c>
      <c r="D291" s="357"/>
      <c r="E291" s="357"/>
      <c r="F291" s="357"/>
      <c r="G291" s="356" t="s">
        <v>146</v>
      </c>
      <c r="H291" s="356"/>
      <c r="I291" s="36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57"/>
      <c r="D292" s="357"/>
      <c r="E292" s="357"/>
      <c r="F292" s="357"/>
      <c r="G292" s="356" t="s">
        <v>148</v>
      </c>
      <c r="H292" s="356"/>
      <c r="I292" s="36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4</v>
      </c>
      <c r="M297" s="147">
        <v>8</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1.4</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1</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0.8</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0.8</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9</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0.8</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1054</v>
      </c>
      <c r="O322" s="66" t="s">
        <v>1056</v>
      </c>
      <c r="P322" s="66" t="s">
        <v>1058</v>
      </c>
      <c r="Q322" s="66" t="s">
        <v>1062</v>
      </c>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1059</v>
      </c>
      <c r="Q323" s="137" t="s">
        <v>1050</v>
      </c>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c r="O324" s="157"/>
      <c r="P324" s="157"/>
      <c r="Q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1054</v>
      </c>
      <c r="O342" s="66" t="s">
        <v>1056</v>
      </c>
      <c r="P342" s="66" t="s">
        <v>1058</v>
      </c>
      <c r="Q342" s="66" t="s">
        <v>1062</v>
      </c>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1059</v>
      </c>
      <c r="Q343" s="137" t="s">
        <v>1050</v>
      </c>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1054</v>
      </c>
      <c r="O367" s="66" t="s">
        <v>1056</v>
      </c>
      <c r="P367" s="66" t="s">
        <v>1058</v>
      </c>
      <c r="Q367" s="66" t="s">
        <v>1062</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1059</v>
      </c>
      <c r="Q368" s="137" t="s">
        <v>1050</v>
      </c>
    </row>
    <row r="369" spans="1:17" s="118" customFormat="1" ht="34.5" customHeight="1" x14ac:dyDescent="0.15">
      <c r="A369" s="243"/>
      <c r="B369" s="115"/>
      <c r="C369" s="325" t="s">
        <v>211</v>
      </c>
      <c r="D369" s="326"/>
      <c r="E369" s="326"/>
      <c r="F369" s="326"/>
      <c r="G369" s="326"/>
      <c r="H369" s="327"/>
      <c r="I369" s="349" t="s">
        <v>1019</v>
      </c>
      <c r="J369" s="171"/>
      <c r="K369" s="97"/>
      <c r="L369" s="172"/>
      <c r="M369" s="172"/>
      <c r="N369" s="172"/>
      <c r="O369" s="172"/>
      <c r="P369" s="172"/>
      <c r="Q369" s="172"/>
    </row>
    <row r="370" spans="1:17" s="118" customFormat="1" ht="34.5" customHeight="1" x14ac:dyDescent="0.15">
      <c r="A370" s="243"/>
      <c r="B370" s="173"/>
      <c r="C370" s="382"/>
      <c r="D370" s="383"/>
      <c r="E370" s="383"/>
      <c r="F370" s="383"/>
      <c r="G370" s="383"/>
      <c r="H370" s="384"/>
      <c r="I370" s="349"/>
      <c r="J370" s="174"/>
      <c r="K370" s="102"/>
      <c r="L370" s="175"/>
      <c r="M370" s="175"/>
      <c r="N370" s="175"/>
      <c r="O370" s="175"/>
      <c r="P370" s="175"/>
      <c r="Q370" s="175"/>
    </row>
    <row r="371" spans="1:17"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2"/>
      <c r="D372" s="383"/>
      <c r="E372" s="383"/>
      <c r="F372" s="383"/>
      <c r="G372" s="383"/>
      <c r="H372" s="384"/>
      <c r="I372" s="349"/>
      <c r="J372" s="174"/>
      <c r="K372" s="102"/>
      <c r="L372" s="177"/>
      <c r="M372" s="177"/>
      <c r="N372" s="177"/>
      <c r="O372" s="177"/>
      <c r="P372" s="177"/>
      <c r="Q372" s="177"/>
    </row>
    <row r="373" spans="1:17" s="118" customFormat="1" ht="34.5" customHeight="1" x14ac:dyDescent="0.15">
      <c r="A373" s="243"/>
      <c r="B373" s="173"/>
      <c r="C373" s="385"/>
      <c r="D373" s="386"/>
      <c r="E373" s="386"/>
      <c r="F373" s="386"/>
      <c r="G373" s="386"/>
      <c r="H373" s="387"/>
      <c r="I373" s="34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979</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1054</v>
      </c>
      <c r="O390" s="66" t="s">
        <v>1056</v>
      </c>
      <c r="P390" s="66" t="s">
        <v>1058</v>
      </c>
      <c r="Q390" s="66" t="s">
        <v>1062</v>
      </c>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1059</v>
      </c>
      <c r="Q391" s="70" t="s">
        <v>1050</v>
      </c>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IF(SUM(L392:Q392)=0,IF(COUNTIF(L392:Q392,"未確認")&gt;0,"未確認",IF(COUNTIF(L392:Q392,"~*")&gt;0,"*",SUM(L392:Q392))),SUM(L392:Q392))</f>
        <v>1780</v>
      </c>
      <c r="K392" s="81" t="str">
        <f t="shared" ref="K392:K397" si="12">IF(OR(COUNTIF(L392:Q392,"未確認")&gt;0,COUNTIF(L392:Q392,"~*")&gt;0),"※","")</f>
        <v/>
      </c>
      <c r="L392" s="147">
        <v>230</v>
      </c>
      <c r="M392" s="147">
        <v>690</v>
      </c>
      <c r="N392" s="147">
        <v>268</v>
      </c>
      <c r="O392" s="147">
        <v>437</v>
      </c>
      <c r="P392" s="147">
        <v>155</v>
      </c>
      <c r="Q392" s="147">
        <v>0</v>
      </c>
    </row>
    <row r="393" spans="1:22" s="83" customFormat="1" ht="34.5" customHeight="1" x14ac:dyDescent="0.15">
      <c r="A393" s="249" t="s">
        <v>773</v>
      </c>
      <c r="B393" s="84"/>
      <c r="C393" s="399"/>
      <c r="D393" s="379"/>
      <c r="E393" s="303" t="s">
        <v>224</v>
      </c>
      <c r="F393" s="304"/>
      <c r="G393" s="304"/>
      <c r="H393" s="305"/>
      <c r="I393" s="377"/>
      <c r="J393" s="140">
        <f t="shared" si="11"/>
        <v>439</v>
      </c>
      <c r="K393" s="81" t="str">
        <f t="shared" si="12"/>
        <v/>
      </c>
      <c r="L393" s="147">
        <v>45</v>
      </c>
      <c r="M393" s="147">
        <v>105</v>
      </c>
      <c r="N393" s="147">
        <v>66</v>
      </c>
      <c r="O393" s="147">
        <v>68</v>
      </c>
      <c r="P393" s="147">
        <v>155</v>
      </c>
      <c r="Q393" s="147">
        <v>0</v>
      </c>
    </row>
    <row r="394" spans="1:22" s="83" customFormat="1" ht="34.5" customHeight="1" x14ac:dyDescent="0.15">
      <c r="A394" s="250" t="s">
        <v>774</v>
      </c>
      <c r="B394" s="84"/>
      <c r="C394" s="399"/>
      <c r="D394" s="380"/>
      <c r="E394" s="303" t="s">
        <v>225</v>
      </c>
      <c r="F394" s="304"/>
      <c r="G394" s="304"/>
      <c r="H394" s="305"/>
      <c r="I394" s="377"/>
      <c r="J394" s="140">
        <f t="shared" si="11"/>
        <v>214</v>
      </c>
      <c r="K394" s="81" t="str">
        <f t="shared" si="12"/>
        <v/>
      </c>
      <c r="L394" s="147">
        <v>16</v>
      </c>
      <c r="M394" s="147">
        <v>30</v>
      </c>
      <c r="N394" s="147">
        <v>48</v>
      </c>
      <c r="O394" s="147">
        <v>120</v>
      </c>
      <c r="P394" s="147">
        <v>0</v>
      </c>
      <c r="Q394" s="147">
        <v>0</v>
      </c>
    </row>
    <row r="395" spans="1:22" s="83" customFormat="1" ht="34.5" customHeight="1" x14ac:dyDescent="0.15">
      <c r="A395" s="250" t="s">
        <v>775</v>
      </c>
      <c r="B395" s="84"/>
      <c r="C395" s="399"/>
      <c r="D395" s="381"/>
      <c r="E395" s="303" t="s">
        <v>226</v>
      </c>
      <c r="F395" s="304"/>
      <c r="G395" s="304"/>
      <c r="H395" s="305"/>
      <c r="I395" s="377"/>
      <c r="J395" s="140">
        <f t="shared" si="11"/>
        <v>1127</v>
      </c>
      <c r="K395" s="81" t="str">
        <f t="shared" si="12"/>
        <v/>
      </c>
      <c r="L395" s="147">
        <v>169</v>
      </c>
      <c r="M395" s="147">
        <v>555</v>
      </c>
      <c r="N395" s="147">
        <v>154</v>
      </c>
      <c r="O395" s="147">
        <v>249</v>
      </c>
      <c r="P395" s="147">
        <v>0</v>
      </c>
      <c r="Q395" s="147">
        <v>0</v>
      </c>
    </row>
    <row r="396" spans="1:22" s="83" customFormat="1" ht="34.5" customHeight="1" x14ac:dyDescent="0.15">
      <c r="A396" s="250" t="s">
        <v>776</v>
      </c>
      <c r="B396" s="1"/>
      <c r="C396" s="399"/>
      <c r="D396" s="303" t="s">
        <v>227</v>
      </c>
      <c r="E396" s="304"/>
      <c r="F396" s="304"/>
      <c r="G396" s="304"/>
      <c r="H396" s="305"/>
      <c r="I396" s="377"/>
      <c r="J396" s="140">
        <f t="shared" si="11"/>
        <v>47819</v>
      </c>
      <c r="K396" s="81" t="str">
        <f t="shared" si="12"/>
        <v/>
      </c>
      <c r="L396" s="147">
        <v>10238</v>
      </c>
      <c r="M396" s="147">
        <v>6875</v>
      </c>
      <c r="N396" s="147">
        <v>6670</v>
      </c>
      <c r="O396" s="147">
        <v>10020</v>
      </c>
      <c r="P396" s="147">
        <v>14016</v>
      </c>
      <c r="Q396" s="147">
        <v>0</v>
      </c>
    </row>
    <row r="397" spans="1:22" s="83" customFormat="1" ht="34.5" customHeight="1" x14ac:dyDescent="0.15">
      <c r="A397" s="250" t="s">
        <v>777</v>
      </c>
      <c r="B397" s="119"/>
      <c r="C397" s="399"/>
      <c r="D397" s="303" t="s">
        <v>228</v>
      </c>
      <c r="E397" s="304"/>
      <c r="F397" s="304"/>
      <c r="G397" s="304"/>
      <c r="H397" s="305"/>
      <c r="I397" s="378"/>
      <c r="J397" s="140">
        <f t="shared" si="11"/>
        <v>1644</v>
      </c>
      <c r="K397" s="81" t="str">
        <f t="shared" si="12"/>
        <v/>
      </c>
      <c r="L397" s="147">
        <v>224</v>
      </c>
      <c r="M397" s="147">
        <v>680</v>
      </c>
      <c r="N397" s="147">
        <v>236</v>
      </c>
      <c r="O397" s="147">
        <v>411</v>
      </c>
      <c r="P397" s="147">
        <v>93</v>
      </c>
      <c r="Q397" s="147">
        <v>0</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1054</v>
      </c>
      <c r="O403" s="66" t="s">
        <v>1056</v>
      </c>
      <c r="P403" s="66" t="s">
        <v>1058</v>
      </c>
      <c r="Q403" s="66" t="s">
        <v>1062</v>
      </c>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1059</v>
      </c>
      <c r="Q404" s="70" t="s">
        <v>1050</v>
      </c>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IF(SUM(L405:Q405)=0,IF(COUNTIF(L405:Q405,"未確認")&gt;0,"未確認",IF(COUNTIF(L405:Q405,"~*")&gt;0,"*",SUM(L405:Q405))),SUM(L405:Q405))</f>
        <v>1780</v>
      </c>
      <c r="K405" s="81" t="str">
        <f t="shared" ref="K405:K422" si="14">IF(OR(COUNTIF(L405:Q405,"未確認")&gt;0,COUNTIF(L405:Q405,"~*")&gt;0),"※","")</f>
        <v/>
      </c>
      <c r="L405" s="147">
        <v>230</v>
      </c>
      <c r="M405" s="147">
        <v>690</v>
      </c>
      <c r="N405" s="147">
        <v>268</v>
      </c>
      <c r="O405" s="147">
        <v>437</v>
      </c>
      <c r="P405" s="147">
        <v>155</v>
      </c>
      <c r="Q405" s="147">
        <v>0</v>
      </c>
    </row>
    <row r="406" spans="1:22" s="83" customFormat="1" ht="34.5" customHeight="1" x14ac:dyDescent="0.15">
      <c r="A406" s="251" t="s">
        <v>779</v>
      </c>
      <c r="B406" s="119"/>
      <c r="C406" s="391"/>
      <c r="D406" s="390" t="s">
        <v>233</v>
      </c>
      <c r="E406" s="323" t="s">
        <v>234</v>
      </c>
      <c r="F406" s="348"/>
      <c r="G406" s="348"/>
      <c r="H406" s="324"/>
      <c r="I406" s="388"/>
      <c r="J406" s="140">
        <f t="shared" si="13"/>
        <v>409</v>
      </c>
      <c r="K406" s="81" t="str">
        <f t="shared" si="14"/>
        <v/>
      </c>
      <c r="L406" s="147">
        <v>45</v>
      </c>
      <c r="M406" s="147">
        <v>105</v>
      </c>
      <c r="N406" s="147">
        <v>36</v>
      </c>
      <c r="O406" s="147">
        <v>68</v>
      </c>
      <c r="P406" s="147">
        <v>155</v>
      </c>
      <c r="Q406" s="147">
        <v>0</v>
      </c>
    </row>
    <row r="407" spans="1:22" s="83" customFormat="1" ht="34.5" customHeight="1" x14ac:dyDescent="0.15">
      <c r="A407" s="251" t="s">
        <v>780</v>
      </c>
      <c r="B407" s="119"/>
      <c r="C407" s="391"/>
      <c r="D407" s="391"/>
      <c r="E407" s="303" t="s">
        <v>235</v>
      </c>
      <c r="F407" s="304"/>
      <c r="G407" s="304"/>
      <c r="H407" s="305"/>
      <c r="I407" s="388"/>
      <c r="J407" s="140">
        <f t="shared" si="13"/>
        <v>1201</v>
      </c>
      <c r="K407" s="81" t="str">
        <f t="shared" si="14"/>
        <v/>
      </c>
      <c r="L407" s="147">
        <v>148</v>
      </c>
      <c r="M407" s="147">
        <v>520</v>
      </c>
      <c r="N407" s="147">
        <v>193</v>
      </c>
      <c r="O407" s="147">
        <v>340</v>
      </c>
      <c r="P407" s="147">
        <v>0</v>
      </c>
      <c r="Q407" s="147">
        <v>0</v>
      </c>
    </row>
    <row r="408" spans="1:22" s="83" customFormat="1" ht="34.5" customHeight="1" x14ac:dyDescent="0.15">
      <c r="A408" s="251" t="s">
        <v>781</v>
      </c>
      <c r="B408" s="119"/>
      <c r="C408" s="391"/>
      <c r="D408" s="391"/>
      <c r="E408" s="303" t="s">
        <v>236</v>
      </c>
      <c r="F408" s="304"/>
      <c r="G408" s="304"/>
      <c r="H408" s="305"/>
      <c r="I408" s="388"/>
      <c r="J408" s="140">
        <f t="shared" si="13"/>
        <v>43</v>
      </c>
      <c r="K408" s="81" t="str">
        <f t="shared" si="14"/>
        <v/>
      </c>
      <c r="L408" s="147">
        <v>7</v>
      </c>
      <c r="M408" s="147">
        <v>3</v>
      </c>
      <c r="N408" s="147">
        <v>25</v>
      </c>
      <c r="O408" s="147">
        <v>8</v>
      </c>
      <c r="P408" s="147">
        <v>0</v>
      </c>
      <c r="Q408" s="147">
        <v>0</v>
      </c>
    </row>
    <row r="409" spans="1:22" s="83" customFormat="1" ht="34.5" customHeight="1" x14ac:dyDescent="0.15">
      <c r="A409" s="251" t="s">
        <v>782</v>
      </c>
      <c r="B409" s="119"/>
      <c r="C409" s="391"/>
      <c r="D409" s="391"/>
      <c r="E409" s="316" t="s">
        <v>990</v>
      </c>
      <c r="F409" s="317"/>
      <c r="G409" s="317"/>
      <c r="H409" s="318"/>
      <c r="I409" s="388"/>
      <c r="J409" s="140">
        <f t="shared" si="13"/>
        <v>69</v>
      </c>
      <c r="K409" s="81" t="str">
        <f t="shared" si="14"/>
        <v/>
      </c>
      <c r="L409" s="147">
        <v>16</v>
      </c>
      <c r="M409" s="147">
        <v>18</v>
      </c>
      <c r="N409" s="147">
        <v>14</v>
      </c>
      <c r="O409" s="147">
        <v>21</v>
      </c>
      <c r="P409" s="147">
        <v>0</v>
      </c>
      <c r="Q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91"/>
      <c r="D412" s="392"/>
      <c r="E412" s="319" t="s">
        <v>166</v>
      </c>
      <c r="F412" s="331"/>
      <c r="G412" s="331"/>
      <c r="H412" s="320"/>
      <c r="I412" s="388"/>
      <c r="J412" s="140">
        <f t="shared" si="13"/>
        <v>58</v>
      </c>
      <c r="K412" s="81" t="str">
        <f t="shared" si="14"/>
        <v/>
      </c>
      <c r="L412" s="147">
        <v>14</v>
      </c>
      <c r="M412" s="147">
        <v>44</v>
      </c>
      <c r="N412" s="147">
        <v>0</v>
      </c>
      <c r="O412" s="147">
        <v>0</v>
      </c>
      <c r="P412" s="147">
        <v>0</v>
      </c>
      <c r="Q412" s="147">
        <v>0</v>
      </c>
    </row>
    <row r="413" spans="1:22" s="83" customFormat="1" ht="34.5" customHeight="1" x14ac:dyDescent="0.15">
      <c r="A413" s="251" t="s">
        <v>786</v>
      </c>
      <c r="B413" s="119"/>
      <c r="C413" s="391"/>
      <c r="D413" s="303" t="s">
        <v>251</v>
      </c>
      <c r="E413" s="304"/>
      <c r="F413" s="304"/>
      <c r="G413" s="304"/>
      <c r="H413" s="305"/>
      <c r="I413" s="388"/>
      <c r="J413" s="140">
        <f t="shared" si="13"/>
        <v>1644</v>
      </c>
      <c r="K413" s="81" t="str">
        <f t="shared" si="14"/>
        <v/>
      </c>
      <c r="L413" s="147">
        <v>224</v>
      </c>
      <c r="M413" s="147">
        <v>680</v>
      </c>
      <c r="N413" s="147">
        <v>236</v>
      </c>
      <c r="O413" s="147">
        <v>411</v>
      </c>
      <c r="P413" s="147">
        <v>93</v>
      </c>
      <c r="Q413" s="147">
        <v>0</v>
      </c>
    </row>
    <row r="414" spans="1:22" s="83" customFormat="1" ht="34.5" customHeight="1" x14ac:dyDescent="0.15">
      <c r="A414" s="251" t="s">
        <v>787</v>
      </c>
      <c r="B414" s="119"/>
      <c r="C414" s="391"/>
      <c r="D414" s="390" t="s">
        <v>240</v>
      </c>
      <c r="E414" s="323" t="s">
        <v>241</v>
      </c>
      <c r="F414" s="348"/>
      <c r="G414" s="348"/>
      <c r="H414" s="324"/>
      <c r="I414" s="388"/>
      <c r="J414" s="140">
        <f t="shared" si="13"/>
        <v>295</v>
      </c>
      <c r="K414" s="81" t="str">
        <f t="shared" si="14"/>
        <v/>
      </c>
      <c r="L414" s="147">
        <v>40</v>
      </c>
      <c r="M414" s="147">
        <v>104</v>
      </c>
      <c r="N414" s="147">
        <v>26</v>
      </c>
      <c r="O414" s="147">
        <v>67</v>
      </c>
      <c r="P414" s="147">
        <v>58</v>
      </c>
      <c r="Q414" s="147">
        <v>0</v>
      </c>
    </row>
    <row r="415" spans="1:22" s="83" customFormat="1" ht="34.5" customHeight="1" x14ac:dyDescent="0.15">
      <c r="A415" s="251" t="s">
        <v>788</v>
      </c>
      <c r="B415" s="119"/>
      <c r="C415" s="391"/>
      <c r="D415" s="391"/>
      <c r="E415" s="303" t="s">
        <v>242</v>
      </c>
      <c r="F415" s="304"/>
      <c r="G415" s="304"/>
      <c r="H415" s="305"/>
      <c r="I415" s="388"/>
      <c r="J415" s="140">
        <f t="shared" si="13"/>
        <v>1096</v>
      </c>
      <c r="K415" s="81" t="str">
        <f t="shared" si="14"/>
        <v/>
      </c>
      <c r="L415" s="147">
        <v>136</v>
      </c>
      <c r="M415" s="147">
        <v>472</v>
      </c>
      <c r="N415" s="147">
        <v>160</v>
      </c>
      <c r="O415" s="147">
        <v>293</v>
      </c>
      <c r="P415" s="147">
        <v>35</v>
      </c>
      <c r="Q415" s="147">
        <v>0</v>
      </c>
    </row>
    <row r="416" spans="1:22" s="83" customFormat="1" ht="34.5" customHeight="1" x14ac:dyDescent="0.15">
      <c r="A416" s="251" t="s">
        <v>789</v>
      </c>
      <c r="B416" s="119"/>
      <c r="C416" s="391"/>
      <c r="D416" s="391"/>
      <c r="E416" s="303" t="s">
        <v>243</v>
      </c>
      <c r="F416" s="304"/>
      <c r="G416" s="304"/>
      <c r="H416" s="305"/>
      <c r="I416" s="388"/>
      <c r="J416" s="140">
        <f t="shared" si="13"/>
        <v>20</v>
      </c>
      <c r="K416" s="81" t="str">
        <f t="shared" si="14"/>
        <v/>
      </c>
      <c r="L416" s="147">
        <v>7</v>
      </c>
      <c r="M416" s="147">
        <v>1</v>
      </c>
      <c r="N416" s="147">
        <v>3</v>
      </c>
      <c r="O416" s="147">
        <v>9</v>
      </c>
      <c r="P416" s="147">
        <v>0</v>
      </c>
      <c r="Q416" s="147">
        <v>0</v>
      </c>
    </row>
    <row r="417" spans="1:22" s="83" customFormat="1" ht="34.5" customHeight="1" x14ac:dyDescent="0.15">
      <c r="A417" s="251" t="s">
        <v>790</v>
      </c>
      <c r="B417" s="119"/>
      <c r="C417" s="391"/>
      <c r="D417" s="391"/>
      <c r="E417" s="303" t="s">
        <v>244</v>
      </c>
      <c r="F417" s="304"/>
      <c r="G417" s="304"/>
      <c r="H417" s="305"/>
      <c r="I417" s="388"/>
      <c r="J417" s="140">
        <f t="shared" si="13"/>
        <v>40</v>
      </c>
      <c r="K417" s="81" t="str">
        <f t="shared" si="14"/>
        <v/>
      </c>
      <c r="L417" s="147">
        <v>10</v>
      </c>
      <c r="M417" s="147">
        <v>6</v>
      </c>
      <c r="N417" s="147">
        <v>11</v>
      </c>
      <c r="O417" s="147">
        <v>13</v>
      </c>
      <c r="P417" s="147">
        <v>0</v>
      </c>
      <c r="Q417" s="147">
        <v>0</v>
      </c>
    </row>
    <row r="418" spans="1:22" s="83" customFormat="1" ht="34.5" customHeight="1" x14ac:dyDescent="0.15">
      <c r="A418" s="251" t="s">
        <v>791</v>
      </c>
      <c r="B418" s="119"/>
      <c r="C418" s="391"/>
      <c r="D418" s="391"/>
      <c r="E418" s="303" t="s">
        <v>245</v>
      </c>
      <c r="F418" s="304"/>
      <c r="G418" s="304"/>
      <c r="H418" s="305"/>
      <c r="I418" s="388"/>
      <c r="J418" s="140">
        <f t="shared" si="13"/>
        <v>21</v>
      </c>
      <c r="K418" s="81" t="str">
        <f t="shared" si="14"/>
        <v/>
      </c>
      <c r="L418" s="147">
        <v>6</v>
      </c>
      <c r="M418" s="147">
        <v>4</v>
      </c>
      <c r="N418" s="147">
        <v>6</v>
      </c>
      <c r="O418" s="147">
        <v>5</v>
      </c>
      <c r="P418" s="147">
        <v>0</v>
      </c>
      <c r="Q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c r="N420" s="147">
        <v>0</v>
      </c>
      <c r="O420" s="147">
        <v>0</v>
      </c>
      <c r="P420" s="147">
        <v>0</v>
      </c>
      <c r="Q420" s="147">
        <v>0</v>
      </c>
    </row>
    <row r="421" spans="1:22" s="83" customFormat="1" ht="34.5" customHeight="1" x14ac:dyDescent="0.15">
      <c r="A421" s="251" t="s">
        <v>794</v>
      </c>
      <c r="B421" s="119"/>
      <c r="C421" s="391"/>
      <c r="D421" s="391"/>
      <c r="E421" s="303" t="s">
        <v>247</v>
      </c>
      <c r="F421" s="304"/>
      <c r="G421" s="304"/>
      <c r="H421" s="305"/>
      <c r="I421" s="388"/>
      <c r="J421" s="140">
        <f t="shared" si="13"/>
        <v>118</v>
      </c>
      <c r="K421" s="81" t="str">
        <f t="shared" si="14"/>
        <v/>
      </c>
      <c r="L421" s="147">
        <v>16</v>
      </c>
      <c r="M421" s="147">
        <v>48</v>
      </c>
      <c r="N421" s="147">
        <v>30</v>
      </c>
      <c r="O421" s="147">
        <v>24</v>
      </c>
      <c r="P421" s="147">
        <v>0</v>
      </c>
      <c r="Q421" s="147">
        <v>0</v>
      </c>
    </row>
    <row r="422" spans="1:22" s="83" customFormat="1" ht="34.5" customHeight="1" x14ac:dyDescent="0.15">
      <c r="A422" s="251" t="s">
        <v>795</v>
      </c>
      <c r="B422" s="119"/>
      <c r="C422" s="391"/>
      <c r="D422" s="391"/>
      <c r="E422" s="303" t="s">
        <v>166</v>
      </c>
      <c r="F422" s="304"/>
      <c r="G422" s="304"/>
      <c r="H422" s="305"/>
      <c r="I422" s="389"/>
      <c r="J422" s="140">
        <f t="shared" si="13"/>
        <v>54</v>
      </c>
      <c r="K422" s="81" t="str">
        <f t="shared" si="14"/>
        <v/>
      </c>
      <c r="L422" s="147">
        <v>9</v>
      </c>
      <c r="M422" s="147">
        <v>45</v>
      </c>
      <c r="N422" s="147">
        <v>0</v>
      </c>
      <c r="O422" s="147">
        <v>0</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1054</v>
      </c>
      <c r="O428" s="66" t="s">
        <v>1056</v>
      </c>
      <c r="P428" s="66" t="s">
        <v>1058</v>
      </c>
      <c r="Q428" s="66" t="s">
        <v>1062</v>
      </c>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1059</v>
      </c>
      <c r="Q429" s="70" t="s">
        <v>1050</v>
      </c>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IF(SUM(L430:Q430)=0,IF(COUNTIF(L430:Q430,"未確認")&gt;0,"未確認",IF(COUNTIF(L430:Q430,"~*")&gt;0,"*",SUM(L430:Q430))),SUM(L430:Q430))</f>
        <v>1349</v>
      </c>
      <c r="K430" s="193" t="str">
        <f>IF(OR(COUNTIF(L430:Q430,"未確認")&gt;0,COUNTIF(L430:Q430,"~*")&gt;0),"※","")</f>
        <v/>
      </c>
      <c r="L430" s="147">
        <v>184</v>
      </c>
      <c r="M430" s="147">
        <v>576</v>
      </c>
      <c r="N430" s="147">
        <v>210</v>
      </c>
      <c r="O430" s="147">
        <v>344</v>
      </c>
      <c r="P430" s="147">
        <v>35</v>
      </c>
      <c r="Q430" s="147">
        <v>0</v>
      </c>
    </row>
    <row r="431" spans="1:22" s="83" customFormat="1" ht="34.5" customHeight="1" x14ac:dyDescent="0.15">
      <c r="A431" s="250" t="s">
        <v>797</v>
      </c>
      <c r="B431" s="119"/>
      <c r="C431" s="188"/>
      <c r="D431" s="189"/>
      <c r="E431" s="396" t="s">
        <v>255</v>
      </c>
      <c r="F431" s="397"/>
      <c r="G431" s="397"/>
      <c r="H431" s="398"/>
      <c r="I431" s="38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x14ac:dyDescent="0.15">
      <c r="A432" s="250" t="s">
        <v>798</v>
      </c>
      <c r="B432" s="119"/>
      <c r="C432" s="188"/>
      <c r="D432" s="189"/>
      <c r="E432" s="396" t="s">
        <v>256</v>
      </c>
      <c r="F432" s="397"/>
      <c r="G432" s="397"/>
      <c r="H432" s="398"/>
      <c r="I432" s="388"/>
      <c r="J432" s="192">
        <f>IF(SUM(L432:Q432)=0,IF(COUNTIF(L432:Q432,"未確認")&gt;0,"未確認",IF(COUNTIF(L432:Q432,"~*")&gt;0,"*",SUM(L432:Q432))),SUM(L432:Q432))</f>
        <v>48</v>
      </c>
      <c r="K432" s="193" t="str">
        <f>IF(OR(COUNTIF(L432:Q432,"未確認")&gt;0,COUNTIF(L432:Q432,"~*")&gt;0),"※","")</f>
        <v/>
      </c>
      <c r="L432" s="147">
        <v>10</v>
      </c>
      <c r="M432" s="147">
        <v>8</v>
      </c>
      <c r="N432" s="147">
        <v>10</v>
      </c>
      <c r="O432" s="147">
        <v>20</v>
      </c>
      <c r="P432" s="147">
        <v>0</v>
      </c>
      <c r="Q432" s="147">
        <v>0</v>
      </c>
    </row>
    <row r="433" spans="1:22" s="83" customFormat="1" ht="34.5" customHeight="1" x14ac:dyDescent="0.15">
      <c r="A433" s="250" t="s">
        <v>799</v>
      </c>
      <c r="B433" s="119"/>
      <c r="C433" s="188"/>
      <c r="D433" s="189"/>
      <c r="E433" s="396" t="s">
        <v>257</v>
      </c>
      <c r="F433" s="397"/>
      <c r="G433" s="397"/>
      <c r="H433" s="398"/>
      <c r="I433" s="388"/>
      <c r="J433" s="192">
        <f>IF(SUM(L433:Q433)=0,IF(COUNTIF(L433:Q433,"未確認")&gt;0,"未確認",IF(COUNTIF(L433:Q433,"~*")&gt;0,"*",SUM(L433:Q433))),SUM(L433:Q433))</f>
        <v>1236</v>
      </c>
      <c r="K433" s="193" t="str">
        <f>IF(OR(COUNTIF(L433:Q433,"未確認")&gt;0,COUNTIF(L433:Q433,"~*")&gt;0),"※","")</f>
        <v/>
      </c>
      <c r="L433" s="147">
        <v>164</v>
      </c>
      <c r="M433" s="147">
        <v>563</v>
      </c>
      <c r="N433" s="147">
        <v>195</v>
      </c>
      <c r="O433" s="147">
        <v>309</v>
      </c>
      <c r="P433" s="147">
        <v>5</v>
      </c>
      <c r="Q433" s="147">
        <v>0</v>
      </c>
    </row>
    <row r="434" spans="1:22" s="83" customFormat="1" ht="34.5" customHeight="1" x14ac:dyDescent="0.15">
      <c r="A434" s="251" t="s">
        <v>800</v>
      </c>
      <c r="B434" s="1"/>
      <c r="C434" s="190"/>
      <c r="D434" s="191"/>
      <c r="E434" s="396" t="s">
        <v>258</v>
      </c>
      <c r="F434" s="397"/>
      <c r="G434" s="397"/>
      <c r="H434" s="398"/>
      <c r="I434" s="389"/>
      <c r="J434" s="192">
        <f>IF(SUM(L434:Q434)=0,IF(COUNTIF(L434:Q434,"未確認")&gt;0,"未確認",IF(COUNTIF(L434:Q434,"~*")&gt;0,"*",SUM(L434:Q434))),SUM(L434:Q434))</f>
        <v>65</v>
      </c>
      <c r="K434" s="193" t="str">
        <f>IF(OR(COUNTIF(L434:Q434,"未確認")&gt;0,COUNTIF(L434:Q434,"~*")&gt;0),"※","")</f>
        <v/>
      </c>
      <c r="L434" s="147">
        <v>10</v>
      </c>
      <c r="M434" s="147">
        <v>5</v>
      </c>
      <c r="N434" s="147">
        <v>5</v>
      </c>
      <c r="O434" s="147">
        <v>15</v>
      </c>
      <c r="P434" s="147">
        <v>30</v>
      </c>
      <c r="Q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1054</v>
      </c>
      <c r="O441" s="66" t="s">
        <v>1056</v>
      </c>
      <c r="P441" s="66" t="s">
        <v>1058</v>
      </c>
      <c r="Q441" s="66" t="s">
        <v>1062</v>
      </c>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1059</v>
      </c>
      <c r="Q442" s="70" t="s">
        <v>1050</v>
      </c>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979</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1054</v>
      </c>
      <c r="O466" s="66" t="s">
        <v>1056</v>
      </c>
      <c r="P466" s="66" t="s">
        <v>1058</v>
      </c>
      <c r="Q466" s="66" t="s">
        <v>1062</v>
      </c>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1059</v>
      </c>
      <c r="Q467" s="70" t="s">
        <v>1050</v>
      </c>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IF(SUM(L468:Q468)=0,IF(COUNTIF(L468:Q468,"未確認")&gt;0,"未確認",IF(COUNTIF(L468:Q468,"*")&gt;0,"*",SUM(L468:Q468))),SUM(L468:Q468))</f>
        <v>34</v>
      </c>
      <c r="K468" s="201" t="str">
        <f t="shared" ref="K468:K475" si="16">IF(OR(COUNTIF(L468:Q468,"未確認")&gt;0,COUNTIF(L468:Q468,"*")&gt;0),"※","")</f>
        <v>※</v>
      </c>
      <c r="L468" s="117" t="s">
        <v>541</v>
      </c>
      <c r="M468" s="117">
        <v>20</v>
      </c>
      <c r="N468" s="117" t="s">
        <v>541</v>
      </c>
      <c r="O468" s="117">
        <v>14</v>
      </c>
      <c r="P468" s="117">
        <v>0</v>
      </c>
      <c r="Q468" s="117">
        <v>0</v>
      </c>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IF(SUM(L469:Q469)=0,IF(COUNTIF(L469:Q469,"未確認")&gt;0,"未確認",IF(COUNTIF(L469:Q469,"~*")&gt;0,"*",SUM(L469:Q469))),SUM(L469:Q469))</f>
        <v>未確認</v>
      </c>
      <c r="K469" s="201" t="str">
        <f t="shared" si="16"/>
        <v>※</v>
      </c>
      <c r="L469" s="117">
        <v>0</v>
      </c>
      <c r="M469" s="117" t="s">
        <v>541</v>
      </c>
      <c r="N469" s="117">
        <v>0</v>
      </c>
      <c r="O469" s="117">
        <v>0</v>
      </c>
      <c r="P469" s="117" t="s">
        <v>978</v>
      </c>
      <c r="Q469" s="117" t="s">
        <v>978</v>
      </c>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v>0</v>
      </c>
      <c r="M470" s="117">
        <v>0</v>
      </c>
      <c r="N470" s="117" t="s">
        <v>541</v>
      </c>
      <c r="O470" s="117">
        <v>0</v>
      </c>
      <c r="P470" s="117" t="s">
        <v>978</v>
      </c>
      <c r="Q470" s="117" t="s">
        <v>978</v>
      </c>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v>0</v>
      </c>
      <c r="N471" s="117">
        <v>0</v>
      </c>
      <c r="O471" s="117">
        <v>0</v>
      </c>
      <c r="P471" s="117" t="s">
        <v>978</v>
      </c>
      <c r="Q471" s="117" t="s">
        <v>978</v>
      </c>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v>0</v>
      </c>
      <c r="N472" s="117">
        <v>0</v>
      </c>
      <c r="O472" s="117">
        <v>0</v>
      </c>
      <c r="P472" s="117" t="s">
        <v>978</v>
      </c>
      <c r="Q472" s="117" t="s">
        <v>978</v>
      </c>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v>0</v>
      </c>
      <c r="N473" s="117">
        <v>0</v>
      </c>
      <c r="O473" s="117">
        <v>0</v>
      </c>
      <c r="P473" s="117" t="s">
        <v>978</v>
      </c>
      <c r="Q473" s="117" t="s">
        <v>978</v>
      </c>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v>0</v>
      </c>
      <c r="N474" s="117">
        <v>0</v>
      </c>
      <c r="O474" s="117">
        <v>0</v>
      </c>
      <c r="P474" s="117" t="s">
        <v>978</v>
      </c>
      <c r="Q474" s="117" t="s">
        <v>978</v>
      </c>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v>0</v>
      </c>
      <c r="N475" s="117">
        <v>0</v>
      </c>
      <c r="O475" s="117">
        <v>0</v>
      </c>
      <c r="P475" s="117" t="s">
        <v>978</v>
      </c>
      <c r="Q475" s="117" t="s">
        <v>978</v>
      </c>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IF(OR(COUNTIF(L476:Q476,"未確認")&gt;0,COUNTIF(L476:Q476,"~")&gt;0),"※","")</f>
        <v>※</v>
      </c>
      <c r="L476" s="117" t="s">
        <v>541</v>
      </c>
      <c r="M476" s="117">
        <v>0</v>
      </c>
      <c r="N476" s="117">
        <v>0</v>
      </c>
      <c r="O476" s="117" t="s">
        <v>541</v>
      </c>
      <c r="P476" s="117" t="s">
        <v>978</v>
      </c>
      <c r="Q476" s="117" t="s">
        <v>978</v>
      </c>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18</v>
      </c>
      <c r="K477" s="201" t="str">
        <f t="shared" ref="K477:K496" si="18">IF(OR(COUNTIF(L477:Q477,"未確認")&gt;0,COUNTIF(L477:Q477,"*")&gt;0),"※","")</f>
        <v>※</v>
      </c>
      <c r="L477" s="117">
        <v>0</v>
      </c>
      <c r="M477" s="117">
        <v>18</v>
      </c>
      <c r="N477" s="117">
        <v>0</v>
      </c>
      <c r="O477" s="117" t="s">
        <v>541</v>
      </c>
      <c r="P477" s="117" t="s">
        <v>978</v>
      </c>
      <c r="Q477" s="117" t="s">
        <v>978</v>
      </c>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t="s">
        <v>541</v>
      </c>
      <c r="M478" s="117">
        <v>0</v>
      </c>
      <c r="N478" s="117">
        <v>0</v>
      </c>
      <c r="O478" s="117">
        <v>0</v>
      </c>
      <c r="P478" s="117" t="s">
        <v>978</v>
      </c>
      <c r="Q478" s="117" t="s">
        <v>978</v>
      </c>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v>0</v>
      </c>
      <c r="M479" s="117">
        <v>0</v>
      </c>
      <c r="N479" s="117">
        <v>0</v>
      </c>
      <c r="O479" s="117">
        <v>0</v>
      </c>
      <c r="P479" s="117" t="s">
        <v>978</v>
      </c>
      <c r="Q479" s="117" t="s">
        <v>978</v>
      </c>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v>0</v>
      </c>
      <c r="N480" s="117">
        <v>0</v>
      </c>
      <c r="O480" s="117">
        <v>0</v>
      </c>
      <c r="P480" s="117" t="s">
        <v>978</v>
      </c>
      <c r="Q480" s="117" t="s">
        <v>978</v>
      </c>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IF(SUM(L481:Q481)=0,IF(COUNTIF(L481:Q481,"未確認")&gt;0,"未確認",IF(COUNTIF(L481:Q481,"*")&gt;0,"*",SUM(L481:Q481))),SUM(L481:Q481))</f>
        <v>*</v>
      </c>
      <c r="K481" s="201" t="str">
        <f t="shared" si="18"/>
        <v>※</v>
      </c>
      <c r="L481" s="117">
        <v>0</v>
      </c>
      <c r="M481" s="117" t="s">
        <v>541</v>
      </c>
      <c r="N481" s="117">
        <v>0</v>
      </c>
      <c r="O481" s="117">
        <v>0</v>
      </c>
      <c r="P481" s="117">
        <v>0</v>
      </c>
      <c r="Q481" s="117">
        <v>0</v>
      </c>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IF(SUM(L482:Q482)=0,IF(COUNTIF(L482:Q482,"未確認")&gt;0,"未確認",IF(COUNTIF(L482:Q482,"~*")&gt;0,"*",SUM(L482:Q482))),SUM(L482:Q482))</f>
        <v>未確認</v>
      </c>
      <c r="K482" s="201" t="str">
        <f t="shared" si="18"/>
        <v>※</v>
      </c>
      <c r="L482" s="117" t="s">
        <v>978</v>
      </c>
      <c r="M482" s="117">
        <v>0</v>
      </c>
      <c r="N482" s="117" t="s">
        <v>978</v>
      </c>
      <c r="O482" s="117" t="s">
        <v>978</v>
      </c>
      <c r="P482" s="117" t="s">
        <v>978</v>
      </c>
      <c r="Q482" s="117" t="s">
        <v>978</v>
      </c>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t="s">
        <v>978</v>
      </c>
      <c r="M483" s="117">
        <v>0</v>
      </c>
      <c r="N483" s="117" t="s">
        <v>978</v>
      </c>
      <c r="O483" s="117" t="s">
        <v>978</v>
      </c>
      <c r="P483" s="117" t="s">
        <v>978</v>
      </c>
      <c r="Q483" s="117" t="s">
        <v>978</v>
      </c>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t="s">
        <v>978</v>
      </c>
      <c r="M484" s="117">
        <v>0</v>
      </c>
      <c r="N484" s="117" t="s">
        <v>978</v>
      </c>
      <c r="O484" s="117" t="s">
        <v>978</v>
      </c>
      <c r="P484" s="117" t="s">
        <v>978</v>
      </c>
      <c r="Q484" s="117" t="s">
        <v>978</v>
      </c>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t="s">
        <v>978</v>
      </c>
      <c r="M485" s="117">
        <v>0</v>
      </c>
      <c r="N485" s="117" t="s">
        <v>978</v>
      </c>
      <c r="O485" s="117" t="s">
        <v>978</v>
      </c>
      <c r="P485" s="117" t="s">
        <v>978</v>
      </c>
      <c r="Q485" s="117" t="s">
        <v>978</v>
      </c>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t="s">
        <v>978</v>
      </c>
      <c r="M486" s="117">
        <v>0</v>
      </c>
      <c r="N486" s="117" t="s">
        <v>978</v>
      </c>
      <c r="O486" s="117" t="s">
        <v>978</v>
      </c>
      <c r="P486" s="117" t="s">
        <v>978</v>
      </c>
      <c r="Q486" s="117" t="s">
        <v>978</v>
      </c>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t="s">
        <v>978</v>
      </c>
      <c r="M487" s="117">
        <v>0</v>
      </c>
      <c r="N487" s="117" t="s">
        <v>978</v>
      </c>
      <c r="O487" s="117" t="s">
        <v>978</v>
      </c>
      <c r="P487" s="117" t="s">
        <v>978</v>
      </c>
      <c r="Q487" s="117" t="s">
        <v>978</v>
      </c>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t="s">
        <v>978</v>
      </c>
      <c r="M488" s="117">
        <v>0</v>
      </c>
      <c r="N488" s="117" t="s">
        <v>978</v>
      </c>
      <c r="O488" s="117" t="s">
        <v>978</v>
      </c>
      <c r="P488" s="117" t="s">
        <v>978</v>
      </c>
      <c r="Q488" s="117" t="s">
        <v>978</v>
      </c>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t="s">
        <v>978</v>
      </c>
      <c r="M489" s="117">
        <v>0</v>
      </c>
      <c r="N489" s="117" t="s">
        <v>978</v>
      </c>
      <c r="O489" s="117" t="s">
        <v>978</v>
      </c>
      <c r="P489" s="117" t="s">
        <v>978</v>
      </c>
      <c r="Q489" s="117" t="s">
        <v>978</v>
      </c>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t="s">
        <v>978</v>
      </c>
      <c r="M490" s="117" t="s">
        <v>541</v>
      </c>
      <c r="N490" s="117" t="s">
        <v>978</v>
      </c>
      <c r="O490" s="117" t="s">
        <v>978</v>
      </c>
      <c r="P490" s="117" t="s">
        <v>978</v>
      </c>
      <c r="Q490" s="117" t="s">
        <v>978</v>
      </c>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t="s">
        <v>978</v>
      </c>
      <c r="M491" s="117">
        <v>0</v>
      </c>
      <c r="N491" s="117" t="s">
        <v>978</v>
      </c>
      <c r="O491" s="117" t="s">
        <v>978</v>
      </c>
      <c r="P491" s="117" t="s">
        <v>978</v>
      </c>
      <c r="Q491" s="117" t="s">
        <v>978</v>
      </c>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t="s">
        <v>978</v>
      </c>
      <c r="M492" s="117">
        <v>0</v>
      </c>
      <c r="N492" s="117" t="s">
        <v>978</v>
      </c>
      <c r="O492" s="117" t="s">
        <v>978</v>
      </c>
      <c r="P492" s="117" t="s">
        <v>978</v>
      </c>
      <c r="Q492" s="117" t="s">
        <v>978</v>
      </c>
      <c r="R492" s="8"/>
      <c r="S492" s="8"/>
      <c r="T492" s="8"/>
      <c r="U492" s="8"/>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t="s">
        <v>978</v>
      </c>
      <c r="M493" s="117">
        <v>0</v>
      </c>
      <c r="N493" s="117" t="s">
        <v>978</v>
      </c>
      <c r="O493" s="117" t="s">
        <v>978</v>
      </c>
      <c r="P493" s="117" t="s">
        <v>978</v>
      </c>
      <c r="Q493" s="117" t="s">
        <v>978</v>
      </c>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1054</v>
      </c>
      <c r="O502" s="66" t="s">
        <v>1056</v>
      </c>
      <c r="P502" s="66" t="s">
        <v>1058</v>
      </c>
      <c r="Q502" s="66" t="s">
        <v>1062</v>
      </c>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1059</v>
      </c>
      <c r="Q503" s="70" t="s">
        <v>1050</v>
      </c>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v>0</v>
      </c>
      <c r="Q504" s="117">
        <v>0</v>
      </c>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v>0</v>
      </c>
      <c r="M505" s="117" t="s">
        <v>541</v>
      </c>
      <c r="N505" s="117">
        <v>0</v>
      </c>
      <c r="O505" s="117">
        <v>0</v>
      </c>
      <c r="P505" s="117">
        <v>0</v>
      </c>
      <c r="Q505" s="117">
        <v>0</v>
      </c>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15</v>
      </c>
      <c r="K508" s="201" t="str">
        <f t="shared" si="21"/>
        <v/>
      </c>
      <c r="L508" s="117">
        <v>0</v>
      </c>
      <c r="M508" s="117">
        <v>0</v>
      </c>
      <c r="N508" s="117">
        <v>15</v>
      </c>
      <c r="O508" s="117">
        <v>0</v>
      </c>
      <c r="P508" s="117">
        <v>0</v>
      </c>
      <c r="Q508" s="117">
        <v>0</v>
      </c>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row>
    <row r="511" spans="1:22" s="118" customFormat="1" ht="84" customHeight="1" x14ac:dyDescent="0.15">
      <c r="A511" s="252" t="s">
        <v>842</v>
      </c>
      <c r="B511" s="204"/>
      <c r="C511" s="303" t="s">
        <v>322</v>
      </c>
      <c r="D511" s="304"/>
      <c r="E511" s="304"/>
      <c r="F511" s="304"/>
      <c r="G511" s="304"/>
      <c r="H511" s="305"/>
      <c r="I511" s="122" t="s">
        <v>323</v>
      </c>
      <c r="J511" s="116" t="str">
        <f t="shared" si="20"/>
        <v>*</v>
      </c>
      <c r="K511" s="201" t="str">
        <f t="shared" si="21"/>
        <v>※</v>
      </c>
      <c r="L511" s="117">
        <v>0</v>
      </c>
      <c r="M511" s="117" t="s">
        <v>541</v>
      </c>
      <c r="N511" s="117">
        <v>0</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1054</v>
      </c>
      <c r="O514" s="66" t="s">
        <v>1056</v>
      </c>
      <c r="P514" s="66" t="s">
        <v>1058</v>
      </c>
      <c r="Q514" s="66" t="s">
        <v>1062</v>
      </c>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1059</v>
      </c>
      <c r="Q515" s="70" t="s">
        <v>1050</v>
      </c>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410" t="s">
        <v>327</v>
      </c>
      <c r="D517" s="411"/>
      <c r="E517" s="411"/>
      <c r="F517" s="411"/>
      <c r="G517" s="411"/>
      <c r="H517" s="412"/>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1054</v>
      </c>
      <c r="O520" s="66" t="s">
        <v>1056</v>
      </c>
      <c r="P520" s="66" t="s">
        <v>1058</v>
      </c>
      <c r="Q520" s="66" t="s">
        <v>1062</v>
      </c>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1059</v>
      </c>
      <c r="Q521" s="70" t="s">
        <v>1050</v>
      </c>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t="str">
        <f>IF(SUM(L522:Q522)=0,IF(COUNTIF(L522:Q522,"未確認")&gt;0,"未確認",IF(COUNTIF(L522:Q522,"~*")&gt;0,"*",SUM(L522:Q522))),SUM(L522:Q522))</f>
        <v>*</v>
      </c>
      <c r="K522" s="201" t="str">
        <f>IF(OR(COUNTIF(L522:Q522,"未確認")&gt;0,COUNTIF(L522:Q522,"*")&gt;0),"※","")</f>
        <v>※</v>
      </c>
      <c r="L522" s="117">
        <v>0</v>
      </c>
      <c r="M522" s="117">
        <v>0</v>
      </c>
      <c r="N522" s="117">
        <v>0</v>
      </c>
      <c r="O522" s="117" t="s">
        <v>541</v>
      </c>
      <c r="P522" s="117">
        <v>0</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1054</v>
      </c>
      <c r="O525" s="66" t="s">
        <v>1056</v>
      </c>
      <c r="P525" s="66" t="s">
        <v>1058</v>
      </c>
      <c r="Q525" s="66" t="s">
        <v>1062</v>
      </c>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1059</v>
      </c>
      <c r="Q526" s="70" t="s">
        <v>1050</v>
      </c>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1054</v>
      </c>
      <c r="O530" s="66" t="s">
        <v>1056</v>
      </c>
      <c r="P530" s="66" t="s">
        <v>1058</v>
      </c>
      <c r="Q530" s="66" t="s">
        <v>1062</v>
      </c>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1059</v>
      </c>
      <c r="Q531" s="70" t="s">
        <v>1050</v>
      </c>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03" t="s">
        <v>340</v>
      </c>
      <c r="D534" s="304"/>
      <c r="E534" s="304"/>
      <c r="F534" s="304"/>
      <c r="G534" s="304"/>
      <c r="H534" s="305"/>
      <c r="I534" s="413" t="s">
        <v>341</v>
      </c>
      <c r="J534" s="116" t="str">
        <f t="shared" si="22"/>
        <v>*</v>
      </c>
      <c r="K534" s="201" t="str">
        <f t="shared" si="23"/>
        <v>※</v>
      </c>
      <c r="L534" s="117" t="s">
        <v>541</v>
      </c>
      <c r="M534" s="117">
        <v>0</v>
      </c>
      <c r="N534" s="117" t="s">
        <v>541</v>
      </c>
      <c r="O534" s="117" t="s">
        <v>541</v>
      </c>
      <c r="P534" s="117">
        <v>0</v>
      </c>
      <c r="Q534" s="117">
        <v>0</v>
      </c>
    </row>
    <row r="535" spans="1:22" s="115" customFormat="1" ht="42.75" customHeight="1" x14ac:dyDescent="0.15">
      <c r="A535" s="252" t="s">
        <v>850</v>
      </c>
      <c r="B535" s="204"/>
      <c r="C535" s="303" t="s">
        <v>342</v>
      </c>
      <c r="D535" s="304"/>
      <c r="E535" s="304"/>
      <c r="F535" s="304"/>
      <c r="G535" s="304"/>
      <c r="H535" s="305"/>
      <c r="I535" s="414"/>
      <c r="J535" s="116">
        <f t="shared" si="22"/>
        <v>12</v>
      </c>
      <c r="K535" s="201" t="str">
        <f t="shared" si="23"/>
        <v>※</v>
      </c>
      <c r="L535" s="117">
        <v>0</v>
      </c>
      <c r="M535" s="117" t="s">
        <v>541</v>
      </c>
      <c r="N535" s="117">
        <v>0</v>
      </c>
      <c r="O535" s="117">
        <v>0</v>
      </c>
      <c r="P535" s="117">
        <v>0</v>
      </c>
      <c r="Q535" s="117">
        <v>12</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1054</v>
      </c>
      <c r="O543" s="66" t="s">
        <v>1056</v>
      </c>
      <c r="P543" s="66" t="s">
        <v>1058</v>
      </c>
      <c r="Q543" s="66" t="s">
        <v>1062</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1059</v>
      </c>
      <c r="Q544" s="70" t="s">
        <v>1050</v>
      </c>
    </row>
    <row r="545" spans="1:17" s="115" customFormat="1" ht="69.95" customHeight="1" x14ac:dyDescent="0.15">
      <c r="A545" s="252" t="s">
        <v>853</v>
      </c>
      <c r="C545" s="303" t="s">
        <v>348</v>
      </c>
      <c r="D545" s="304"/>
      <c r="E545" s="304"/>
      <c r="F545" s="304"/>
      <c r="G545" s="304"/>
      <c r="H545" s="305"/>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row>
    <row r="550" spans="1:17"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row>
    <row r="551" spans="1:17"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row>
    <row r="552" spans="1:17"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6" t="s">
        <v>992</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row>
    <row r="555" spans="1:17"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03" t="s">
        <v>370</v>
      </c>
      <c r="D556" s="304"/>
      <c r="E556" s="304"/>
      <c r="F556" s="304"/>
      <c r="G556" s="304"/>
      <c r="H556" s="305"/>
      <c r="I556" s="138" t="s">
        <v>371</v>
      </c>
      <c r="J556" s="116" t="str">
        <f t="shared" si="24"/>
        <v>*</v>
      </c>
      <c r="K556" s="201" t="str">
        <f t="shared" si="25"/>
        <v>※</v>
      </c>
      <c r="L556" s="117">
        <v>0</v>
      </c>
      <c r="M556" s="117">
        <v>0</v>
      </c>
      <c r="N556" s="117">
        <v>0</v>
      </c>
      <c r="O556" s="117" t="s">
        <v>541</v>
      </c>
      <c r="P556" s="117">
        <v>0</v>
      </c>
      <c r="Q556" s="117">
        <v>0</v>
      </c>
    </row>
    <row r="557" spans="1:17"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1057</v>
      </c>
      <c r="Q558" s="211" t="s">
        <v>1048</v>
      </c>
    </row>
    <row r="559" spans="1:17" s="91" customFormat="1" ht="65.099999999999994" customHeight="1" x14ac:dyDescent="0.15">
      <c r="A559" s="243"/>
      <c r="B559" s="119"/>
      <c r="C559" s="325" t="s">
        <v>1024</v>
      </c>
      <c r="D559" s="326"/>
      <c r="E559" s="326"/>
      <c r="F559" s="326"/>
      <c r="G559" s="326"/>
      <c r="H559" s="327"/>
      <c r="I559" s="344" t="s">
        <v>375</v>
      </c>
      <c r="J559" s="207"/>
      <c r="K559" s="208"/>
      <c r="L559" s="124"/>
      <c r="M559" s="131"/>
      <c r="N559" s="131"/>
      <c r="O559" s="131"/>
      <c r="P559" s="131"/>
      <c r="Q559" s="131"/>
    </row>
    <row r="560" spans="1:17" s="91" customFormat="1" ht="34.5" customHeight="1" x14ac:dyDescent="0.15">
      <c r="A560" s="251" t="s">
        <v>870</v>
      </c>
      <c r="B560" s="119"/>
      <c r="C560" s="209"/>
      <c r="D560" s="417" t="s">
        <v>376</v>
      </c>
      <c r="E560" s="418"/>
      <c r="F560" s="418"/>
      <c r="G560" s="418"/>
      <c r="H560" s="419"/>
      <c r="I560" s="377"/>
      <c r="J560" s="207"/>
      <c r="K560" s="210"/>
      <c r="L560" s="211">
        <v>30.8</v>
      </c>
      <c r="M560" s="211">
        <v>28.6</v>
      </c>
      <c r="N560" s="211">
        <v>39</v>
      </c>
      <c r="O560" s="211">
        <v>39.6</v>
      </c>
      <c r="P560" s="211" t="s">
        <v>533</v>
      </c>
      <c r="Q560" s="211" t="s">
        <v>533</v>
      </c>
    </row>
    <row r="561" spans="1:17" s="91" customFormat="1" ht="34.5" customHeight="1" x14ac:dyDescent="0.15">
      <c r="A561" s="251" t="s">
        <v>871</v>
      </c>
      <c r="B561" s="119"/>
      <c r="C561" s="209"/>
      <c r="D561" s="417" t="s">
        <v>377</v>
      </c>
      <c r="E561" s="418"/>
      <c r="F561" s="418"/>
      <c r="G561" s="418"/>
      <c r="H561" s="419"/>
      <c r="I561" s="377"/>
      <c r="J561" s="207"/>
      <c r="K561" s="210"/>
      <c r="L561" s="211">
        <v>24.2</v>
      </c>
      <c r="M561" s="211">
        <v>27.2</v>
      </c>
      <c r="N561" s="211">
        <v>20.3</v>
      </c>
      <c r="O561" s="211">
        <v>21.8</v>
      </c>
      <c r="P561" s="211" t="s">
        <v>533</v>
      </c>
      <c r="Q561" s="211" t="s">
        <v>533</v>
      </c>
    </row>
    <row r="562" spans="1:17" s="91" customFormat="1" ht="34.5" customHeight="1" x14ac:dyDescent="0.15">
      <c r="A562" s="251" t="s">
        <v>872</v>
      </c>
      <c r="B562" s="119"/>
      <c r="C562" s="209"/>
      <c r="D562" s="417" t="s">
        <v>993</v>
      </c>
      <c r="E562" s="418"/>
      <c r="F562" s="418"/>
      <c r="G562" s="418"/>
      <c r="H562" s="419"/>
      <c r="I562" s="377"/>
      <c r="J562" s="207"/>
      <c r="K562" s="210"/>
      <c r="L562" s="211">
        <v>17.5</v>
      </c>
      <c r="M562" s="211">
        <v>11.7</v>
      </c>
      <c r="N562" s="211">
        <v>13.6</v>
      </c>
      <c r="O562" s="211">
        <v>13.7</v>
      </c>
      <c r="P562" s="211" t="s">
        <v>533</v>
      </c>
      <c r="Q562" s="211" t="s">
        <v>533</v>
      </c>
    </row>
    <row r="563" spans="1:17" s="91" customFormat="1" ht="34.5" customHeight="1" x14ac:dyDescent="0.15">
      <c r="A563" s="251" t="s">
        <v>873</v>
      </c>
      <c r="B563" s="119"/>
      <c r="C563" s="209"/>
      <c r="D563" s="417" t="s">
        <v>379</v>
      </c>
      <c r="E563" s="418"/>
      <c r="F563" s="418"/>
      <c r="G563" s="418"/>
      <c r="H563" s="419"/>
      <c r="I563" s="377"/>
      <c r="J563" s="207"/>
      <c r="K563" s="210"/>
      <c r="L563" s="211">
        <v>2.5</v>
      </c>
      <c r="M563" s="211">
        <v>16.899999999999999</v>
      </c>
      <c r="N563" s="211">
        <v>11.9</v>
      </c>
      <c r="O563" s="211">
        <v>6.1</v>
      </c>
      <c r="P563" s="211" t="s">
        <v>533</v>
      </c>
      <c r="Q563" s="211" t="s">
        <v>533</v>
      </c>
    </row>
    <row r="564" spans="1:17" s="91" customFormat="1" ht="34.5" customHeight="1" x14ac:dyDescent="0.15">
      <c r="A564" s="251" t="s">
        <v>874</v>
      </c>
      <c r="B564" s="119"/>
      <c r="C564" s="209"/>
      <c r="D564" s="417" t="s">
        <v>380</v>
      </c>
      <c r="E564" s="418"/>
      <c r="F564" s="418"/>
      <c r="G564" s="418"/>
      <c r="H564" s="419"/>
      <c r="I564" s="377"/>
      <c r="J564" s="207"/>
      <c r="K564" s="210"/>
      <c r="L564" s="211">
        <v>0</v>
      </c>
      <c r="M564" s="211">
        <v>1.3</v>
      </c>
      <c r="N564" s="211">
        <v>0</v>
      </c>
      <c r="O564" s="211">
        <v>0.5</v>
      </c>
      <c r="P564" s="211" t="s">
        <v>533</v>
      </c>
      <c r="Q564" s="211" t="s">
        <v>533</v>
      </c>
    </row>
    <row r="565" spans="1:17" s="91" customFormat="1" ht="34.5" customHeight="1" x14ac:dyDescent="0.15">
      <c r="A565" s="251" t="s">
        <v>875</v>
      </c>
      <c r="B565" s="119"/>
      <c r="C565" s="280"/>
      <c r="D565" s="417" t="s">
        <v>869</v>
      </c>
      <c r="E565" s="418"/>
      <c r="F565" s="418"/>
      <c r="G565" s="418"/>
      <c r="H565" s="419"/>
      <c r="I565" s="377"/>
      <c r="J565" s="207"/>
      <c r="K565" s="210"/>
      <c r="L565" s="211">
        <v>12.5</v>
      </c>
      <c r="M565" s="211">
        <v>2.6</v>
      </c>
      <c r="N565" s="211">
        <v>1.7</v>
      </c>
      <c r="O565" s="211">
        <v>4.0999999999999996</v>
      </c>
      <c r="P565" s="211" t="s">
        <v>533</v>
      </c>
      <c r="Q565" s="211" t="s">
        <v>533</v>
      </c>
    </row>
    <row r="566" spans="1:17" s="91" customFormat="1" ht="34.5" customHeight="1" x14ac:dyDescent="0.15">
      <c r="A566" s="251" t="s">
        <v>876</v>
      </c>
      <c r="B566" s="119"/>
      <c r="C566" s="285"/>
      <c r="D566" s="417" t="s">
        <v>994</v>
      </c>
      <c r="E566" s="418"/>
      <c r="F566" s="418"/>
      <c r="G566" s="418"/>
      <c r="H566" s="419"/>
      <c r="I566" s="377"/>
      <c r="J566" s="213"/>
      <c r="K566" s="214"/>
      <c r="L566" s="211">
        <v>12.5</v>
      </c>
      <c r="M566" s="211">
        <v>11.7</v>
      </c>
      <c r="N566" s="211">
        <v>13.6</v>
      </c>
      <c r="O566" s="211">
        <v>14.2</v>
      </c>
      <c r="P566" s="211" t="s">
        <v>533</v>
      </c>
      <c r="Q566" s="211" t="s">
        <v>533</v>
      </c>
    </row>
    <row r="567" spans="1:17" s="91" customFormat="1" ht="42.75" customHeight="1" x14ac:dyDescent="0.15">
      <c r="A567" s="243"/>
      <c r="B567" s="119"/>
      <c r="C567" s="325" t="s">
        <v>1025</v>
      </c>
      <c r="D567" s="326"/>
      <c r="E567" s="326"/>
      <c r="F567" s="326"/>
      <c r="G567" s="326"/>
      <c r="H567" s="327"/>
      <c r="I567" s="377"/>
      <c r="J567" s="207"/>
      <c r="K567" s="208"/>
      <c r="L567" s="124"/>
      <c r="M567" s="131"/>
      <c r="N567" s="131"/>
      <c r="O567" s="131"/>
      <c r="P567" s="131"/>
      <c r="Q567" s="131"/>
    </row>
    <row r="568" spans="1:17"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row>
    <row r="569" spans="1:17"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row>
    <row r="570" spans="1:17" s="91" customFormat="1" ht="34.5" customHeight="1" x14ac:dyDescent="0.15">
      <c r="A570" s="251" t="s">
        <v>879</v>
      </c>
      <c r="B570" s="119"/>
      <c r="C570" s="209"/>
      <c r="D570" s="417" t="s">
        <v>993</v>
      </c>
      <c r="E570" s="418"/>
      <c r="F570" s="418"/>
      <c r="G570" s="418"/>
      <c r="H570" s="419"/>
      <c r="I570" s="377"/>
      <c r="J570" s="207"/>
      <c r="K570" s="210"/>
      <c r="L570" s="211" t="s">
        <v>533</v>
      </c>
      <c r="M570" s="211" t="s">
        <v>533</v>
      </c>
      <c r="N570" s="211" t="s">
        <v>533</v>
      </c>
      <c r="O570" s="211" t="s">
        <v>533</v>
      </c>
      <c r="P570" s="211" t="s">
        <v>533</v>
      </c>
      <c r="Q570" s="211" t="s">
        <v>533</v>
      </c>
    </row>
    <row r="571" spans="1:17"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row>
    <row r="572" spans="1:17"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row>
    <row r="573" spans="1:17"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row>
    <row r="574" spans="1:17" s="91" customFormat="1" ht="34.5" customHeight="1" x14ac:dyDescent="0.15">
      <c r="A574" s="251" t="s">
        <v>883</v>
      </c>
      <c r="B574" s="119"/>
      <c r="C574" s="212"/>
      <c r="D574" s="417" t="s">
        <v>994</v>
      </c>
      <c r="E574" s="418"/>
      <c r="F574" s="418"/>
      <c r="G574" s="418"/>
      <c r="H574" s="419"/>
      <c r="I574" s="377"/>
      <c r="J574" s="213"/>
      <c r="K574" s="214"/>
      <c r="L574" s="211" t="s">
        <v>533</v>
      </c>
      <c r="M574" s="211" t="s">
        <v>533</v>
      </c>
      <c r="N574" s="211" t="s">
        <v>533</v>
      </c>
      <c r="O574" s="211" t="s">
        <v>533</v>
      </c>
      <c r="P574" s="211" t="s">
        <v>533</v>
      </c>
      <c r="Q574" s="211" t="s">
        <v>533</v>
      </c>
    </row>
    <row r="575" spans="1:17"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row>
    <row r="576" spans="1:17"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417" t="s">
        <v>993</v>
      </c>
      <c r="E578" s="418"/>
      <c r="F578" s="418"/>
      <c r="G578" s="418"/>
      <c r="H578" s="419"/>
      <c r="I578" s="377"/>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417" t="s">
        <v>994</v>
      </c>
      <c r="E582" s="418"/>
      <c r="F582" s="418"/>
      <c r="G582" s="418"/>
      <c r="H582" s="419"/>
      <c r="I582" s="378"/>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1054</v>
      </c>
      <c r="O588" s="66" t="s">
        <v>1056</v>
      </c>
      <c r="P588" s="66" t="s">
        <v>1058</v>
      </c>
      <c r="Q588" s="66" t="s">
        <v>1062</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1059</v>
      </c>
      <c r="Q589" s="70" t="s">
        <v>1050</v>
      </c>
    </row>
    <row r="590" spans="1:22" s="115" customFormat="1" ht="69.95" customHeight="1" x14ac:dyDescent="0.15">
      <c r="A590" s="252" t="s">
        <v>891</v>
      </c>
      <c r="C590" s="303" t="s">
        <v>386</v>
      </c>
      <c r="D590" s="304"/>
      <c r="E590" s="304"/>
      <c r="F590" s="304"/>
      <c r="G590" s="304"/>
      <c r="H590" s="305"/>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03" t="s">
        <v>388</v>
      </c>
      <c r="D591" s="304"/>
      <c r="E591" s="304"/>
      <c r="F591" s="304"/>
      <c r="G591" s="304"/>
      <c r="H591" s="305"/>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x14ac:dyDescent="0.15">
      <c r="A592" s="252" t="s">
        <v>974</v>
      </c>
      <c r="B592" s="84"/>
      <c r="C592" s="303" t="s">
        <v>390</v>
      </c>
      <c r="D592" s="304"/>
      <c r="E592" s="304"/>
      <c r="F592" s="304"/>
      <c r="G592" s="304"/>
      <c r="H592" s="305"/>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03" t="s">
        <v>392</v>
      </c>
      <c r="D593" s="304"/>
      <c r="E593" s="304"/>
      <c r="F593" s="304"/>
      <c r="G593" s="304"/>
      <c r="H593" s="305"/>
      <c r="I593" s="294" t="s">
        <v>393</v>
      </c>
      <c r="J593" s="116" t="str">
        <f>IF(SUM(L593:Q593)=0,IF(COUNTIF(L593:Q593,"未確認")&gt;0,"未確認",IF(COUNTIF(L593:Q593,"~*")&gt;0,"*",SUM(L593:Q593))),SUM(L593:Q593))</f>
        <v>*</v>
      </c>
      <c r="K593" s="201" t="str">
        <f>IF(OR(COUNTIF(L593:Q593,"未確認")&gt;0,COUNTIF(L593:Q593,"*")&gt;0),"※","")</f>
        <v>※</v>
      </c>
      <c r="L593" s="117">
        <v>0</v>
      </c>
      <c r="M593" s="117" t="s">
        <v>541</v>
      </c>
      <c r="N593" s="117">
        <v>0</v>
      </c>
      <c r="O593" s="117">
        <v>0</v>
      </c>
      <c r="P593" s="117">
        <v>0</v>
      </c>
      <c r="Q593" s="117">
        <v>0</v>
      </c>
    </row>
    <row r="594" spans="1:17" s="115" customFormat="1" ht="84" customHeight="1" x14ac:dyDescent="0.15">
      <c r="A594" s="252" t="s">
        <v>894</v>
      </c>
      <c r="B594" s="84"/>
      <c r="C594" s="303" t="s">
        <v>394</v>
      </c>
      <c r="D594" s="304"/>
      <c r="E594" s="304"/>
      <c r="F594" s="304"/>
      <c r="G594" s="304"/>
      <c r="H594" s="305"/>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x14ac:dyDescent="0.15">
      <c r="A595" s="251" t="s">
        <v>895</v>
      </c>
      <c r="B595" s="84"/>
      <c r="C595" s="325" t="s">
        <v>995</v>
      </c>
      <c r="D595" s="326"/>
      <c r="E595" s="326"/>
      <c r="F595" s="326"/>
      <c r="G595" s="326"/>
      <c r="H595" s="327"/>
      <c r="I595" s="340" t="s">
        <v>397</v>
      </c>
      <c r="J595" s="140">
        <v>341</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6" t="s">
        <v>398</v>
      </c>
      <c r="F596" s="317"/>
      <c r="G596" s="317"/>
      <c r="H596" s="318"/>
      <c r="I596" s="346"/>
      <c r="J596" s="140">
        <v>154</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5" t="s">
        <v>996</v>
      </c>
      <c r="D597" s="326"/>
      <c r="E597" s="326"/>
      <c r="F597" s="326"/>
      <c r="G597" s="326"/>
      <c r="H597" s="327"/>
      <c r="I597" s="344" t="s">
        <v>400</v>
      </c>
      <c r="J597" s="140">
        <v>1046</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6" t="s">
        <v>398</v>
      </c>
      <c r="F598" s="317"/>
      <c r="G598" s="317"/>
      <c r="H598" s="318"/>
      <c r="I598" s="402"/>
      <c r="J598" s="140">
        <v>304</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6" t="s">
        <v>997</v>
      </c>
      <c r="D599" s="317"/>
      <c r="E599" s="317"/>
      <c r="F599" s="317"/>
      <c r="G599" s="317"/>
      <c r="H599" s="318"/>
      <c r="I599" s="122" t="s">
        <v>402</v>
      </c>
      <c r="J599" s="116">
        <v>301</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03" t="s">
        <v>403</v>
      </c>
      <c r="D600" s="304"/>
      <c r="E600" s="304"/>
      <c r="F600" s="304"/>
      <c r="G600" s="304"/>
      <c r="H600" s="305"/>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c r="P602" s="117">
        <v>0</v>
      </c>
      <c r="Q602" s="117">
        <v>0</v>
      </c>
    </row>
    <row r="603" spans="1:17"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1054</v>
      </c>
      <c r="O611" s="66" t="s">
        <v>1056</v>
      </c>
      <c r="P611" s="66" t="s">
        <v>1058</v>
      </c>
      <c r="Q611" s="66" t="s">
        <v>1062</v>
      </c>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1059</v>
      </c>
      <c r="Q612" s="70" t="s">
        <v>1050</v>
      </c>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
      </c>
      <c r="L614" s="117">
        <v>0</v>
      </c>
      <c r="M614" s="117">
        <v>0</v>
      </c>
      <c r="N614" s="117">
        <v>0</v>
      </c>
      <c r="O614" s="117">
        <v>0</v>
      </c>
      <c r="P614" s="117">
        <v>0</v>
      </c>
      <c r="Q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6" t="s">
        <v>976</v>
      </c>
      <c r="D616" s="317"/>
      <c r="E616" s="317"/>
      <c r="F616" s="317"/>
      <c r="G616" s="317"/>
      <c r="H616" s="318"/>
      <c r="I616" s="299" t="s">
        <v>1036</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6" t="s">
        <v>1001</v>
      </c>
      <c r="D618" s="317"/>
      <c r="E618" s="317"/>
      <c r="F618" s="317"/>
      <c r="G618" s="317"/>
      <c r="H618" s="318"/>
      <c r="I618" s="138" t="s">
        <v>1029</v>
      </c>
      <c r="J618" s="116" t="str">
        <f t="shared" si="28"/>
        <v>*</v>
      </c>
      <c r="K618" s="201" t="str">
        <f t="shared" si="29"/>
        <v>※</v>
      </c>
      <c r="L618" s="117">
        <v>0</v>
      </c>
      <c r="M618" s="117">
        <v>0</v>
      </c>
      <c r="N618" s="117">
        <v>0</v>
      </c>
      <c r="O618" s="117">
        <v>0</v>
      </c>
      <c r="P618" s="117">
        <v>0</v>
      </c>
      <c r="Q618" s="117" t="s">
        <v>541</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v>0</v>
      </c>
      <c r="M621" s="117">
        <v>0</v>
      </c>
      <c r="N621" s="117">
        <v>0</v>
      </c>
      <c r="O621" s="117" t="s">
        <v>541</v>
      </c>
      <c r="P621" s="117">
        <v>0</v>
      </c>
      <c r="Q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c r="N622" s="117" t="s">
        <v>541</v>
      </c>
      <c r="O622" s="117" t="s">
        <v>541</v>
      </c>
      <c r="P622" s="117">
        <v>0</v>
      </c>
      <c r="Q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1054</v>
      </c>
      <c r="O629" s="66" t="s">
        <v>1056</v>
      </c>
      <c r="P629" s="66" t="s">
        <v>1058</v>
      </c>
      <c r="Q629" s="66" t="s">
        <v>1062</v>
      </c>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1059</v>
      </c>
      <c r="Q630" s="70" t="s">
        <v>1050</v>
      </c>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v>0</v>
      </c>
      <c r="O631" s="117" t="s">
        <v>541</v>
      </c>
      <c r="P631" s="117">
        <v>0</v>
      </c>
      <c r="Q631" s="117">
        <v>0</v>
      </c>
    </row>
    <row r="632" spans="1:22" s="118" customFormat="1" ht="56.1" customHeight="1" x14ac:dyDescent="0.15">
      <c r="A632" s="252" t="s">
        <v>918</v>
      </c>
      <c r="B632" s="119"/>
      <c r="C632" s="303" t="s">
        <v>434</v>
      </c>
      <c r="D632" s="304"/>
      <c r="E632" s="304"/>
      <c r="F632" s="304"/>
      <c r="G632" s="304"/>
      <c r="H632" s="305"/>
      <c r="I632" s="122" t="s">
        <v>435</v>
      </c>
      <c r="J632" s="116">
        <f t="shared" si="30"/>
        <v>36</v>
      </c>
      <c r="K632" s="201" t="str">
        <f t="shared" si="31"/>
        <v/>
      </c>
      <c r="L632" s="117">
        <v>12</v>
      </c>
      <c r="M632" s="117">
        <v>14</v>
      </c>
      <c r="N632" s="117">
        <v>10</v>
      </c>
      <c r="O632" s="117">
        <v>0</v>
      </c>
      <c r="P632" s="117">
        <v>0</v>
      </c>
      <c r="Q632" s="117">
        <v>0</v>
      </c>
    </row>
    <row r="633" spans="1:22" s="118" customFormat="1" ht="57" x14ac:dyDescent="0.15">
      <c r="A633" s="252" t="s">
        <v>919</v>
      </c>
      <c r="B633" s="119"/>
      <c r="C633" s="303" t="s">
        <v>436</v>
      </c>
      <c r="D633" s="304"/>
      <c r="E633" s="304"/>
      <c r="F633" s="304"/>
      <c r="G633" s="304"/>
      <c r="H633" s="305"/>
      <c r="I633" s="122" t="s">
        <v>437</v>
      </c>
      <c r="J633" s="116">
        <f t="shared" si="30"/>
        <v>10</v>
      </c>
      <c r="K633" s="201" t="str">
        <f t="shared" si="31"/>
        <v>※</v>
      </c>
      <c r="L633" s="117" t="s">
        <v>541</v>
      </c>
      <c r="M633" s="117" t="s">
        <v>541</v>
      </c>
      <c r="N633" s="117" t="s">
        <v>541</v>
      </c>
      <c r="O633" s="117" t="s">
        <v>541</v>
      </c>
      <c r="P633" s="117">
        <v>0</v>
      </c>
      <c r="Q633" s="117">
        <v>10</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
      </c>
      <c r="L634" s="117">
        <v>0</v>
      </c>
      <c r="M634" s="117">
        <v>0</v>
      </c>
      <c r="N634" s="117">
        <v>0</v>
      </c>
      <c r="O634" s="117">
        <v>0</v>
      </c>
      <c r="P634" s="117">
        <v>0</v>
      </c>
      <c r="Q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c r="N635" s="117">
        <v>0</v>
      </c>
      <c r="O635" s="117" t="s">
        <v>541</v>
      </c>
      <c r="P635" s="117">
        <v>0</v>
      </c>
      <c r="Q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c r="Q636" s="117">
        <v>0</v>
      </c>
    </row>
    <row r="637" spans="1:22" s="118" customFormat="1" ht="98.1" customHeight="1" x14ac:dyDescent="0.15">
      <c r="A637" s="252" t="s">
        <v>923</v>
      </c>
      <c r="B637" s="119"/>
      <c r="C637" s="303" t="s">
        <v>444</v>
      </c>
      <c r="D637" s="304"/>
      <c r="E637" s="304"/>
      <c r="F637" s="304"/>
      <c r="G637" s="304"/>
      <c r="H637" s="305"/>
      <c r="I637" s="122" t="s">
        <v>445</v>
      </c>
      <c r="J637" s="116">
        <f t="shared" si="30"/>
        <v>12</v>
      </c>
      <c r="K637" s="201" t="str">
        <f t="shared" si="31"/>
        <v>※</v>
      </c>
      <c r="L637" s="117" t="s">
        <v>541</v>
      </c>
      <c r="M637" s="117" t="s">
        <v>541</v>
      </c>
      <c r="N637" s="117" t="s">
        <v>541</v>
      </c>
      <c r="O637" s="117">
        <v>12</v>
      </c>
      <c r="P637" s="117">
        <v>0</v>
      </c>
      <c r="Q637" s="117" t="s">
        <v>541</v>
      </c>
    </row>
    <row r="638" spans="1:22" s="118" customFormat="1" ht="84" customHeight="1" x14ac:dyDescent="0.15">
      <c r="A638" s="252" t="s">
        <v>924</v>
      </c>
      <c r="B638" s="119"/>
      <c r="C638" s="316" t="s">
        <v>1002</v>
      </c>
      <c r="D638" s="317"/>
      <c r="E638" s="317"/>
      <c r="F638" s="317"/>
      <c r="G638" s="317"/>
      <c r="H638" s="318"/>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1054</v>
      </c>
      <c r="O644" s="66" t="s">
        <v>1056</v>
      </c>
      <c r="P644" s="66" t="s">
        <v>1058</v>
      </c>
      <c r="Q644" s="66" t="s">
        <v>1062</v>
      </c>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1059</v>
      </c>
      <c r="Q645" s="70" t="s">
        <v>1050</v>
      </c>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IF(SUM(L646:Q646)=0,IF(COUNTIF(L646:Q646,"未確認")&gt;0,"未確認",IF(COUNTIF(L646:Q646,"~*")&gt;0,"*",SUM(L646:Q646))),SUM(L646:Q646))</f>
        <v>86</v>
      </c>
      <c r="K646" s="201" t="str">
        <f t="shared" ref="K646:K660" si="33">IF(OR(COUNTIF(L646:Q646,"未確認")&gt;0,COUNTIF(L646:Q646,"*")&gt;0),"※","")</f>
        <v/>
      </c>
      <c r="L646" s="117">
        <v>11</v>
      </c>
      <c r="M646" s="117">
        <v>16</v>
      </c>
      <c r="N646" s="117">
        <v>15</v>
      </c>
      <c r="O646" s="117">
        <v>21</v>
      </c>
      <c r="P646" s="117">
        <v>0</v>
      </c>
      <c r="Q646" s="117">
        <v>23</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row>
    <row r="648" spans="1:22" s="118" customFormat="1" ht="69.95" customHeight="1" x14ac:dyDescent="0.15">
      <c r="A648" s="252" t="s">
        <v>927</v>
      </c>
      <c r="B648" s="84"/>
      <c r="C648" s="188"/>
      <c r="D648" s="221"/>
      <c r="E648" s="303" t="s">
        <v>939</v>
      </c>
      <c r="F648" s="304"/>
      <c r="G648" s="304"/>
      <c r="H648" s="305"/>
      <c r="I648" s="122" t="s">
        <v>454</v>
      </c>
      <c r="J648" s="116">
        <f t="shared" si="32"/>
        <v>61</v>
      </c>
      <c r="K648" s="201" t="str">
        <f t="shared" si="33"/>
        <v>※</v>
      </c>
      <c r="L648" s="117">
        <v>10</v>
      </c>
      <c r="M648" s="117" t="s">
        <v>541</v>
      </c>
      <c r="N648" s="117">
        <v>13</v>
      </c>
      <c r="O648" s="117">
        <v>18</v>
      </c>
      <c r="P648" s="117">
        <v>0</v>
      </c>
      <c r="Q648" s="117">
        <v>20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c r="P649" s="117">
        <v>0</v>
      </c>
      <c r="Q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c r="N650" s="117" t="s">
        <v>541</v>
      </c>
      <c r="O650" s="117" t="s">
        <v>541</v>
      </c>
      <c r="P650" s="117">
        <v>0</v>
      </c>
      <c r="Q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t="s">
        <v>541</v>
      </c>
      <c r="O651" s="117" t="s">
        <v>541</v>
      </c>
      <c r="P651" s="117">
        <v>0</v>
      </c>
      <c r="Q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c r="P653" s="117">
        <v>0</v>
      </c>
      <c r="Q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c r="N655" s="117" t="s">
        <v>541</v>
      </c>
      <c r="O655" s="117" t="s">
        <v>541</v>
      </c>
      <c r="P655" s="117">
        <v>0</v>
      </c>
      <c r="Q655" s="117">
        <v>0</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c r="N657" s="117" t="s">
        <v>541</v>
      </c>
      <c r="O657" s="117" t="s">
        <v>541</v>
      </c>
      <c r="P657" s="117">
        <v>0</v>
      </c>
      <c r="Q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v>0</v>
      </c>
      <c r="N658" s="117">
        <v>0</v>
      </c>
      <c r="O658" s="117">
        <v>0</v>
      </c>
      <c r="P658" s="117">
        <v>0</v>
      </c>
      <c r="Q658" s="117" t="s">
        <v>541</v>
      </c>
    </row>
    <row r="659" spans="1:22" s="118" customFormat="1" ht="69.95" customHeight="1" x14ac:dyDescent="0.15">
      <c r="A659" s="252" t="s">
        <v>947</v>
      </c>
      <c r="B659" s="84"/>
      <c r="C659" s="316" t="s">
        <v>1003</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1054</v>
      </c>
      <c r="O665" s="66" t="s">
        <v>1056</v>
      </c>
      <c r="P665" s="66" t="s">
        <v>1058</v>
      </c>
      <c r="Q665" s="66" t="s">
        <v>1062</v>
      </c>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1059</v>
      </c>
      <c r="Q666" s="70" t="s">
        <v>1050</v>
      </c>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row>
    <row r="670" spans="1:22" s="83" customFormat="1" ht="60" customHeight="1" x14ac:dyDescent="0.15">
      <c r="A670" s="251" t="s">
        <v>953</v>
      </c>
      <c r="B670" s="84"/>
      <c r="C670" s="325" t="s">
        <v>485</v>
      </c>
      <c r="D670" s="326"/>
      <c r="E670" s="326"/>
      <c r="F670" s="326"/>
      <c r="G670" s="326"/>
      <c r="H670" s="327"/>
      <c r="I670" s="344" t="s">
        <v>1031</v>
      </c>
      <c r="J670" s="223"/>
      <c r="K670" s="224"/>
      <c r="L670" s="301" t="s">
        <v>533</v>
      </c>
      <c r="M670" s="301" t="s">
        <v>533</v>
      </c>
      <c r="N670" s="301" t="s">
        <v>533</v>
      </c>
      <c r="O670" s="301" t="s">
        <v>533</v>
      </c>
      <c r="P670" s="301" t="s">
        <v>533</v>
      </c>
      <c r="Q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row>
    <row r="672" spans="1:22" s="83" customFormat="1" ht="25.7" customHeight="1" x14ac:dyDescent="0.15">
      <c r="A672" s="251" t="s">
        <v>955</v>
      </c>
      <c r="B672" s="84"/>
      <c r="C672" s="229"/>
      <c r="D672" s="286"/>
      <c r="E672" s="423"/>
      <c r="F672" s="424"/>
      <c r="G672" s="417" t="s">
        <v>1004</v>
      </c>
      <c r="H672" s="419"/>
      <c r="I672" s="402"/>
      <c r="J672" s="223"/>
      <c r="K672" s="224"/>
      <c r="L672" s="301" t="s">
        <v>533</v>
      </c>
      <c r="M672" s="301" t="s">
        <v>533</v>
      </c>
      <c r="N672" s="301" t="s">
        <v>533</v>
      </c>
      <c r="O672" s="301" t="s">
        <v>533</v>
      </c>
      <c r="P672" s="301" t="s">
        <v>533</v>
      </c>
      <c r="Q672" s="301" t="s">
        <v>533</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t="s">
        <v>533</v>
      </c>
      <c r="M673" s="301" t="s">
        <v>533</v>
      </c>
      <c r="N673" s="301" t="s">
        <v>533</v>
      </c>
      <c r="O673" s="301" t="s">
        <v>533</v>
      </c>
      <c r="P673" s="301" t="s">
        <v>533</v>
      </c>
      <c r="Q673" s="301" t="s">
        <v>533</v>
      </c>
    </row>
    <row r="674" spans="1:22" s="115" customFormat="1" ht="34.5" customHeight="1" x14ac:dyDescent="0.15">
      <c r="A674" s="251" t="s">
        <v>957</v>
      </c>
      <c r="B674" s="84"/>
      <c r="C674" s="289"/>
      <c r="D674" s="291"/>
      <c r="E674" s="316" t="s">
        <v>1005</v>
      </c>
      <c r="F674" s="317"/>
      <c r="G674" s="317"/>
      <c r="H674" s="318"/>
      <c r="I674" s="425"/>
      <c r="J674" s="223"/>
      <c r="K674" s="224"/>
      <c r="L674" s="301" t="s">
        <v>533</v>
      </c>
      <c r="M674" s="301" t="s">
        <v>533</v>
      </c>
      <c r="N674" s="301" t="s">
        <v>533</v>
      </c>
      <c r="O674" s="301" t="s">
        <v>533</v>
      </c>
      <c r="P674" s="301" t="s">
        <v>533</v>
      </c>
      <c r="Q674" s="301" t="s">
        <v>533</v>
      </c>
    </row>
    <row r="675" spans="1:22" s="83" customFormat="1" ht="56.1" customHeight="1" x14ac:dyDescent="0.15">
      <c r="A675" s="251" t="s">
        <v>958</v>
      </c>
      <c r="B675" s="84"/>
      <c r="C675" s="316" t="s">
        <v>1006</v>
      </c>
      <c r="D675" s="317"/>
      <c r="E675" s="317"/>
      <c r="F675" s="317"/>
      <c r="G675" s="317"/>
      <c r="H675" s="318"/>
      <c r="I675" s="138" t="s">
        <v>492</v>
      </c>
      <c r="J675" s="223"/>
      <c r="K675" s="224"/>
      <c r="L675" s="302" t="s">
        <v>533</v>
      </c>
      <c r="M675" s="302" t="s">
        <v>533</v>
      </c>
      <c r="N675" s="302" t="s">
        <v>533</v>
      </c>
      <c r="O675" s="302" t="s">
        <v>533</v>
      </c>
      <c r="P675" s="302" t="s">
        <v>533</v>
      </c>
      <c r="Q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1054</v>
      </c>
      <c r="O681" s="66" t="s">
        <v>1056</v>
      </c>
      <c r="P681" s="66" t="s">
        <v>1058</v>
      </c>
      <c r="Q681" s="66" t="s">
        <v>1062</v>
      </c>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1059</v>
      </c>
      <c r="Q682" s="70" t="s">
        <v>1050</v>
      </c>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f>IF(SUM(L683:Q683)=0,IF(COUNTIF(L683:Q683,"未確認")&gt;0,"未確認",IF(COUNTIF(L683:Q683,"~*")&gt;0,"*",SUM(L683:Q683))),SUM(L683:Q683))</f>
        <v>17</v>
      </c>
      <c r="K683" s="201" t="str">
        <f>IF(OR(COUNTIF(L683:Q683,"未確認")&gt;0,COUNTIF(L683:Q683,"*")&gt;0),"※","")</f>
        <v/>
      </c>
      <c r="L683" s="117">
        <v>0</v>
      </c>
      <c r="M683" s="117">
        <v>0</v>
      </c>
      <c r="N683" s="117">
        <v>0</v>
      </c>
      <c r="O683" s="117">
        <v>0</v>
      </c>
      <c r="P683" s="117">
        <v>0</v>
      </c>
      <c r="Q683" s="117">
        <v>17</v>
      </c>
    </row>
    <row r="684" spans="1:22" s="118" customFormat="1" ht="42" customHeight="1" x14ac:dyDescent="0.15">
      <c r="A684" s="252" t="s">
        <v>960</v>
      </c>
      <c r="B684" s="119"/>
      <c r="C684" s="303" t="s">
        <v>498</v>
      </c>
      <c r="D684" s="304"/>
      <c r="E684" s="304"/>
      <c r="F684" s="304"/>
      <c r="G684" s="304"/>
      <c r="H684" s="305"/>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x14ac:dyDescent="0.15">
      <c r="A685" s="252" t="s">
        <v>959</v>
      </c>
      <c r="B685" s="119"/>
      <c r="C685" s="303" t="s">
        <v>500</v>
      </c>
      <c r="D685" s="304"/>
      <c r="E685" s="304"/>
      <c r="F685" s="304"/>
      <c r="G685" s="304"/>
      <c r="H685" s="305"/>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1054</v>
      </c>
      <c r="O691" s="66" t="s">
        <v>1056</v>
      </c>
      <c r="P691" s="66" t="s">
        <v>1058</v>
      </c>
      <c r="Q691" s="66" t="s">
        <v>1062</v>
      </c>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1059</v>
      </c>
      <c r="Q692" s="70" t="s">
        <v>1050</v>
      </c>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03" t="s">
        <v>505</v>
      </c>
      <c r="D694" s="304"/>
      <c r="E694" s="304"/>
      <c r="F694" s="304"/>
      <c r="G694" s="304"/>
      <c r="H694" s="305"/>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6" t="s">
        <v>1007</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03" t="s">
        <v>509</v>
      </c>
      <c r="D696" s="304"/>
      <c r="E696" s="304"/>
      <c r="F696" s="304"/>
      <c r="G696" s="304"/>
      <c r="H696" s="305"/>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03" t="s">
        <v>511</v>
      </c>
      <c r="D697" s="304"/>
      <c r="E697" s="304"/>
      <c r="F697" s="304"/>
      <c r="G697" s="304"/>
      <c r="H697" s="305"/>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1054</v>
      </c>
      <c r="O704" s="66" t="s">
        <v>1056</v>
      </c>
      <c r="P704" s="66" t="s">
        <v>1058</v>
      </c>
      <c r="Q704" s="66" t="s">
        <v>1062</v>
      </c>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1059</v>
      </c>
      <c r="Q705" s="70" t="s">
        <v>1050</v>
      </c>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x14ac:dyDescent="0.15">
      <c r="A707" s="252" t="s">
        <v>969</v>
      </c>
      <c r="B707" s="119"/>
      <c r="C707" s="303" t="s">
        <v>516</v>
      </c>
      <c r="D707" s="304"/>
      <c r="E707" s="304"/>
      <c r="F707" s="304"/>
      <c r="G707" s="304"/>
      <c r="H707" s="305"/>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6" t="s">
        <v>1008</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6" t="s">
        <v>1009</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2020-01-06T00:14:16Z</dcterms:created>
  <dcterms:modified xsi:type="dcterms:W3CDTF">2020-01-06T00:14:18Z</dcterms:modified>
</cp:coreProperties>
</file>