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35" activeTab="2"/>
  </bookViews>
  <sheets>
    <sheet name="報告書（個別対応方式）" sheetId="1" r:id="rId1"/>
    <sheet name="別紙１" sheetId="2" r:id="rId2"/>
    <sheet name="別紙２（個別対応方式）" sheetId="3" r:id="rId3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B20" authorId="0">
      <text>
        <r>
          <rPr>
            <sz val="9"/>
            <rFont val="ＭＳ ゴシック"/>
            <family val="3"/>
          </rPr>
          <t>（消費税確定申告書 付表２ ④／⑦）を転記。端数処理は、消費税申告時に用いた端数処理方法と同じにしてください。</t>
        </r>
      </text>
    </comment>
  </commentList>
</comments>
</file>

<file path=xl/sharedStrings.xml><?xml version="1.0" encoding="utf-8"?>
<sst xmlns="http://schemas.openxmlformats.org/spreadsheetml/2006/main" count="116" uniqueCount="98">
  <si>
    <t>課税仕入</t>
  </si>
  <si>
    <t>計</t>
  </si>
  <si>
    <t>経費の内訳</t>
  </si>
  <si>
    <t>所在地</t>
  </si>
  <si>
    <t>法人（団体）名</t>
  </si>
  <si>
    <t>代表者名</t>
  </si>
  <si>
    <t>１　補助事業名</t>
  </si>
  <si>
    <t>２　補助金確定額</t>
  </si>
  <si>
    <t>円</t>
  </si>
  <si>
    <t>□</t>
  </si>
  <si>
    <t>・課税期間分の消費税及び地方消費税の確定申告書（写）</t>
  </si>
  <si>
    <t>・特定収入がある場合は仕入控除税額計算表（写）</t>
  </si>
  <si>
    <t>％</t>
  </si>
  <si>
    <t>課税売上対応分
（B）</t>
  </si>
  <si>
    <t>共通対応分
（D）</t>
  </si>
  <si>
    <t>非課税仕入
（E）</t>
  </si>
  <si>
    <t>合計
（F）</t>
  </si>
  <si>
    <t>（G）</t>
  </si>
  <si>
    <t>（事業名）</t>
  </si>
  <si>
    <t>（１）次のいずれかに該当する場合は「返還額なし」</t>
  </si>
  <si>
    <t>３　返還額の有無</t>
  </si>
  <si>
    <t>□</t>
  </si>
  <si>
    <r>
      <rPr>
        <sz val="10"/>
        <color indexed="8"/>
        <rFont val="ＭＳ 明朝"/>
        <family val="1"/>
      </rPr>
      <t>非課税売上対応分</t>
    </r>
    <r>
      <rPr>
        <sz val="11"/>
        <color indexed="8"/>
        <rFont val="ＭＳ 明朝"/>
        <family val="1"/>
      </rPr>
      <t xml:space="preserve">
（C）</t>
    </r>
  </si>
  <si>
    <t>補助事業者</t>
  </si>
  <si>
    <t>□</t>
  </si>
  <si>
    <t>※確定申告書の付表２の課税売上割合（④／⑦）が９５パーセントを超えている。</t>
  </si>
  <si>
    <t>※確定申告書の参考事項（４１欄）の一括比例配分方式にチェックがある。</t>
  </si>
  <si>
    <t>※確定申告書の参考事項（４１欄）の個別対応方式にチェックがある。</t>
  </si>
  <si>
    <t>（A)×{(H)＋(I)｝×8/108</t>
  </si>
  <si>
    <t>合計</t>
  </si>
  <si>
    <t>別紙のとおり</t>
  </si>
  <si>
    <t>１　補助金確定額</t>
  </si>
  <si>
    <t>補助事業者名</t>
  </si>
  <si>
    <t>補助事業種別</t>
  </si>
  <si>
    <t>施設名</t>
  </si>
  <si>
    <t>間接補助事業者名</t>
  </si>
  <si>
    <t>補助金確定額</t>
  </si>
  <si>
    <t>今回の返還額</t>
  </si>
  <si>
    <t>額の確定年月日（県の額の確定）</t>
  </si>
  <si>
    <t>指令番号（県の指令番号）</t>
  </si>
  <si>
    <t>番号</t>
  </si>
  <si>
    <t>群馬県地域医療介護総合確保基金事業費補助金</t>
  </si>
  <si>
    <t>積算内訳報告書</t>
  </si>
  <si>
    <t>積算内訳報告書補助金確定額等一覧表</t>
  </si>
  <si>
    <t>（２）上記のいずれにも該当しない場合は「返還額あり」　→　別紙の提出が必要です。</t>
  </si>
  <si>
    <t>別紙３（一括比例配分方式）により返還額を算入</t>
  </si>
  <si>
    <t>別紙４（課税売上割合が９５パーセント超）により返還額を算入</t>
  </si>
  <si>
    <t>２　補助金の使途の内訳</t>
  </si>
  <si>
    <t>３　課税売上割合</t>
  </si>
  <si>
    <t>４　支出のうち課税仕入れの占める割合（端数処理しない）</t>
  </si>
  <si>
    <t>５　仕入控除税額（円未満切り捨て）</t>
  </si>
  <si>
    <t>４　返還額</t>
  </si>
  <si>
    <t>５　添付書類</t>
  </si>
  <si>
    <t>消費税を簡易課税方式により申告しているため　</t>
  </si>
  <si>
    <t>公益法人等（一般・公益社団法人、一般・公益財団法人、社会福祉法人など）で特定収入割合が５パーセントを超えるため</t>
  </si>
  <si>
    <t>補助対象経費に係る消費税を個別対応方式において「非課税売上のみに要するもの」として申告しているため</t>
  </si>
  <si>
    <t>補助対象経費が人件費等の非課税仕入のため</t>
  </si>
  <si>
    <t>消費税の申告義務がないため</t>
  </si>
  <si>
    <t>添付書類不要</t>
  </si>
  <si>
    <t>下記５の</t>
  </si>
  <si>
    <t>添付書類</t>
  </si>
  <si>
    <t>備考</t>
  </si>
  <si>
    <t>介高第　-　号</t>
  </si>
  <si>
    <t>別紙２（個別対応方式）により返還額を算入</t>
  </si>
  <si>
    <t>％</t>
  </si>
  <si>
    <t>（H)={(B)＋(D)×(G)}/（F)</t>
  </si>
  <si>
    <t>　別紙の仕入控除税額を転記</t>
  </si>
  <si>
    <t>・付表２　課税売上割合・控除対象仕入税額等の計算表（写）</t>
  </si>
  <si>
    <t>○○○市</t>
  </si>
  <si>
    <t>開設準備</t>
  </si>
  <si>
    <t>㈱ＱＱＱ</t>
  </si>
  <si>
    <t>介高第30317-11号</t>
  </si>
  <si>
    <t>基盤整備</t>
  </si>
  <si>
    <t>㈱ＲＲＲ</t>
  </si>
  <si>
    <t>○○○市ＱＱＱ町○○○</t>
  </si>
  <si>
    <t>株式会社ＱＱＱ</t>
  </si>
  <si>
    <t>代表取締役　○○○</t>
  </si>
  <si>
    <t>介護施設等の施設開設準備経費等支援事業（開設準備）</t>
  </si>
  <si>
    <t>■</t>
  </si>
  <si>
    <t>人件費</t>
  </si>
  <si>
    <t>事務設備</t>
  </si>
  <si>
    <t>介護備品</t>
  </si>
  <si>
    <t>車両</t>
  </si>
  <si>
    <t>消耗品</t>
  </si>
  <si>
    <t>(合)ＴＴＴ</t>
  </si>
  <si>
    <t>円</t>
  </si>
  <si>
    <t>小規模多機能ＱＱＱ</t>
  </si>
  <si>
    <t>グループホームＲＲＲ</t>
  </si>
  <si>
    <t>地域未着型特別養護老人ホームＴＴＴ</t>
  </si>
  <si>
    <t>積算内訳報告書</t>
  </si>
  <si>
    <t>積算内訳報告書　別紙１　（補助額等内訳表）</t>
  </si>
  <si>
    <t>積算内訳報告書　別紙２　（個別対応方式）</t>
  </si>
  <si>
    <t>個別対応方式</t>
  </si>
  <si>
    <t>添付書類は、別紙１、別紙２及び下記５の添付書類</t>
  </si>
  <si>
    <t>一括比例配分方式</t>
  </si>
  <si>
    <t>添付書類は、別紙１、別紙３及び下記５の添付書類</t>
  </si>
  <si>
    <t>上記以外</t>
  </si>
  <si>
    <t>添付書類は、別紙１、別紙４及び下記５の添付書類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</si>
</sst>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[Red]\-#,##0.0000"/>
    <numFmt numFmtId="177" formatCode="0.0000"/>
    <numFmt numFmtId="178" formatCode="0.00000000000"/>
    <numFmt numFmtId="179" formatCode="[$-411]ggge&quot;年&quot;m&quot;月&quot;d&quot;日&quot;;@"/>
    <numFmt numFmtId="180" formatCode="#,##0_ "/>
    <numFmt numFmtId="181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eiryo UI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 indent="1"/>
    </xf>
    <xf numFmtId="0" fontId="45" fillId="0" borderId="0" xfId="0" applyFont="1" applyAlignment="1">
      <alignment horizontal="left" vertical="center"/>
    </xf>
    <xf numFmtId="38" fontId="45" fillId="0" borderId="0" xfId="48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Fill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 wrapText="1"/>
    </xf>
    <xf numFmtId="38" fontId="45" fillId="0" borderId="10" xfId="48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6" fontId="45" fillId="0" borderId="0" xfId="48" applyNumberFormat="1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Continuous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right" vertical="center"/>
      <protection locked="0"/>
    </xf>
    <xf numFmtId="38" fontId="45" fillId="0" borderId="0" xfId="48" applyFont="1" applyFill="1" applyAlignment="1" applyProtection="1">
      <alignment vertical="center"/>
      <protection locked="0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3" fontId="45" fillId="0" borderId="13" xfId="0" applyNumberFormat="1" applyFont="1" applyBorder="1" applyAlignment="1">
      <alignment vertical="center" wrapText="1"/>
    </xf>
    <xf numFmtId="3" fontId="45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0" borderId="0" xfId="0" applyFont="1" applyAlignment="1">
      <alignment horizontal="centerContinuous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 applyProtection="1">
      <alignment vertical="center"/>
      <protection locked="0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right" vertical="top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28" borderId="0" xfId="0" applyFont="1" applyFill="1" applyAlignment="1" applyProtection="1">
      <alignment horizontal="right" vertical="center" indent="1"/>
      <protection locked="0"/>
    </xf>
    <xf numFmtId="0" fontId="45" fillId="0" borderId="21" xfId="0" applyFont="1" applyBorder="1" applyAlignment="1">
      <alignment horizontal="center" vertical="center" wrapText="1"/>
    </xf>
    <xf numFmtId="3" fontId="45" fillId="0" borderId="21" xfId="0" applyNumberFormat="1" applyFont="1" applyBorder="1" applyAlignment="1">
      <alignment vertical="center" wrapText="1"/>
    </xf>
    <xf numFmtId="3" fontId="45" fillId="0" borderId="22" xfId="0" applyNumberFormat="1" applyFont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vertical="center"/>
    </xf>
    <xf numFmtId="179" fontId="47" fillId="0" borderId="13" xfId="0" applyNumberFormat="1" applyFont="1" applyBorder="1" applyAlignment="1">
      <alignment vertical="center" wrapText="1"/>
    </xf>
    <xf numFmtId="179" fontId="47" fillId="0" borderId="25" xfId="0" applyNumberFormat="1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28" borderId="0" xfId="0" applyFont="1" applyFill="1" applyAlignment="1" applyProtection="1">
      <alignment horizontal="right" vertical="center" indent="1"/>
      <protection locked="0"/>
    </xf>
    <xf numFmtId="180" fontId="48" fillId="28" borderId="0" xfId="0" applyNumberFormat="1" applyFont="1" applyFill="1" applyAlignment="1">
      <alignment vertical="center"/>
    </xf>
    <xf numFmtId="0" fontId="48" fillId="28" borderId="10" xfId="0" applyFont="1" applyFill="1" applyBorder="1" applyAlignment="1" applyProtection="1">
      <alignment vertical="center"/>
      <protection locked="0"/>
    </xf>
    <xf numFmtId="38" fontId="48" fillId="28" borderId="10" xfId="48" applyFont="1" applyFill="1" applyBorder="1" applyAlignment="1" applyProtection="1">
      <alignment vertical="center"/>
      <protection locked="0"/>
    </xf>
    <xf numFmtId="177" fontId="48" fillId="28" borderId="0" xfId="0" applyNumberFormat="1" applyFont="1" applyFill="1" applyAlignment="1" applyProtection="1">
      <alignment vertical="center"/>
      <protection locked="0"/>
    </xf>
    <xf numFmtId="0" fontId="49" fillId="0" borderId="13" xfId="0" applyFont="1" applyBorder="1" applyAlignment="1">
      <alignment vertical="center" wrapText="1"/>
    </xf>
    <xf numFmtId="179" fontId="49" fillId="0" borderId="13" xfId="0" applyNumberFormat="1" applyFont="1" applyBorder="1" applyAlignment="1">
      <alignment vertical="center" wrapText="1"/>
    </xf>
    <xf numFmtId="3" fontId="48" fillId="0" borderId="13" xfId="0" applyNumberFormat="1" applyFont="1" applyBorder="1" applyAlignment="1">
      <alignment vertical="center" wrapText="1"/>
    </xf>
    <xf numFmtId="3" fontId="48" fillId="0" borderId="21" xfId="0" applyNumberFormat="1" applyFont="1" applyBorder="1" applyAlignment="1">
      <alignment vertical="center" wrapText="1"/>
    </xf>
    <xf numFmtId="0" fontId="49" fillId="0" borderId="23" xfId="0" applyFont="1" applyBorder="1" applyAlignment="1">
      <alignment vertical="center"/>
    </xf>
    <xf numFmtId="0" fontId="5" fillId="28" borderId="0" xfId="0" applyFont="1" applyFill="1" applyAlignment="1" applyProtection="1">
      <alignment horizontal="right" vertical="center" indent="1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28" borderId="0" xfId="0" applyFont="1" applyFill="1" applyAlignment="1" applyProtection="1">
      <alignment horizontal="left" vertical="center" wrapText="1"/>
      <protection locked="0"/>
    </xf>
    <xf numFmtId="0" fontId="48" fillId="28" borderId="27" xfId="0" applyFont="1" applyFill="1" applyBorder="1" applyAlignment="1" applyProtection="1">
      <alignment horizontal="left" vertical="center"/>
      <protection locked="0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18</xdr:row>
      <xdr:rowOff>0</xdr:rowOff>
    </xdr:from>
    <xdr:to>
      <xdr:col>5</xdr:col>
      <xdr:colOff>285750</xdr:colOff>
      <xdr:row>22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53050" y="4314825"/>
          <a:ext cx="190500" cy="14763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923925</xdr:colOff>
      <xdr:row>17</xdr:row>
      <xdr:rowOff>200025</xdr:rowOff>
    </xdr:from>
    <xdr:to>
      <xdr:col>5</xdr:col>
      <xdr:colOff>0</xdr:colOff>
      <xdr:row>17</xdr:row>
      <xdr:rowOff>200025</xdr:rowOff>
    </xdr:to>
    <xdr:sp>
      <xdr:nvSpPr>
        <xdr:cNvPr id="2" name="直線コネクタ 2"/>
        <xdr:cNvSpPr>
          <a:spLocks/>
        </xdr:cNvSpPr>
      </xdr:nvSpPr>
      <xdr:spPr>
        <a:xfrm flipH="1">
          <a:off x="3038475" y="41529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110" zoomScaleNormal="110" zoomScalePageLayoutView="0" workbookViewId="0" topLeftCell="A16">
      <selection activeCell="D33" sqref="D33"/>
    </sheetView>
  </sheetViews>
  <sheetFormatPr defaultColWidth="9.140625" defaultRowHeight="15"/>
  <cols>
    <col min="1" max="1" width="16.00390625" style="1" customWidth="1"/>
    <col min="2" max="5" width="15.7109375" style="1" customWidth="1"/>
    <col min="6" max="6" width="14.8515625" style="1" customWidth="1"/>
    <col min="7" max="16384" width="9.00390625" style="1" customWidth="1"/>
  </cols>
  <sheetData>
    <row r="1" ht="13.5">
      <c r="A1" s="1" t="s">
        <v>89</v>
      </c>
    </row>
    <row r="2" spans="1:6" ht="24">
      <c r="A2" s="13" t="s">
        <v>42</v>
      </c>
      <c r="B2" s="13"/>
      <c r="C2" s="13"/>
      <c r="D2" s="13"/>
      <c r="E2" s="13"/>
      <c r="F2" s="13"/>
    </row>
    <row r="3" spans="1:6" ht="24">
      <c r="A3" s="2"/>
      <c r="B3" s="2"/>
      <c r="C3" s="2"/>
      <c r="D3" s="2"/>
      <c r="E3" s="2"/>
      <c r="F3" s="2"/>
    </row>
    <row r="5" ht="13.5">
      <c r="D5" s="1" t="s">
        <v>23</v>
      </c>
    </row>
    <row r="6" spans="4:6" ht="27" customHeight="1">
      <c r="D6" s="3" t="s">
        <v>3</v>
      </c>
      <c r="E6" s="65" t="s">
        <v>74</v>
      </c>
      <c r="F6" s="65"/>
    </row>
    <row r="7" spans="4:6" ht="27" customHeight="1">
      <c r="D7" s="3" t="s">
        <v>4</v>
      </c>
      <c r="E7" s="65" t="s">
        <v>75</v>
      </c>
      <c r="F7" s="65"/>
    </row>
    <row r="8" spans="4:6" ht="27" customHeight="1">
      <c r="D8" s="3" t="s">
        <v>5</v>
      </c>
      <c r="E8" s="65" t="s">
        <v>76</v>
      </c>
      <c r="F8" s="65"/>
    </row>
    <row r="11" spans="1:2" ht="15.75" customHeight="1">
      <c r="A11" s="1" t="s">
        <v>6</v>
      </c>
      <c r="B11" s="4" t="s">
        <v>41</v>
      </c>
    </row>
    <row r="12" spans="1:5" ht="15.75" customHeight="1">
      <c r="A12" s="3" t="s">
        <v>18</v>
      </c>
      <c r="B12" s="66" t="s">
        <v>77</v>
      </c>
      <c r="C12" s="66"/>
      <c r="D12" s="66"/>
      <c r="E12" s="66"/>
    </row>
    <row r="13" ht="15.75" customHeight="1"/>
    <row r="14" spans="1:2" ht="15.75" customHeight="1">
      <c r="A14" s="1" t="s">
        <v>7</v>
      </c>
      <c r="B14" s="16" t="s">
        <v>30</v>
      </c>
    </row>
    <row r="15" ht="15.75" customHeight="1">
      <c r="B15" s="5"/>
    </row>
    <row r="16" ht="15.75" customHeight="1">
      <c r="A16" s="1" t="s">
        <v>20</v>
      </c>
    </row>
    <row r="17" ht="15.75" customHeight="1">
      <c r="A17" s="6" t="s">
        <v>19</v>
      </c>
    </row>
    <row r="18" spans="1:6" ht="28.5" customHeight="1">
      <c r="A18" s="34" t="s">
        <v>21</v>
      </c>
      <c r="B18" s="63" t="s">
        <v>57</v>
      </c>
      <c r="C18" s="64"/>
      <c r="D18" s="64"/>
      <c r="E18" s="64"/>
      <c r="F18" s="8" t="s">
        <v>58</v>
      </c>
    </row>
    <row r="19" spans="1:6" ht="28.5" customHeight="1">
      <c r="A19" s="34" t="s">
        <v>9</v>
      </c>
      <c r="B19" s="63" t="s">
        <v>53</v>
      </c>
      <c r="C19" s="64"/>
      <c r="D19" s="64"/>
      <c r="E19" s="64"/>
      <c r="F19" s="40"/>
    </row>
    <row r="20" spans="1:6" ht="28.5" customHeight="1">
      <c r="A20" s="34" t="s">
        <v>9</v>
      </c>
      <c r="B20" s="63" t="s">
        <v>54</v>
      </c>
      <c r="C20" s="64"/>
      <c r="D20" s="64"/>
      <c r="E20" s="64"/>
      <c r="F20" s="30" t="s">
        <v>59</v>
      </c>
    </row>
    <row r="21" spans="1:6" ht="28.5" customHeight="1">
      <c r="A21" s="34" t="s">
        <v>9</v>
      </c>
      <c r="B21" s="63" t="s">
        <v>55</v>
      </c>
      <c r="C21" s="64"/>
      <c r="D21" s="64"/>
      <c r="E21" s="64"/>
      <c r="F21" s="31" t="s">
        <v>60</v>
      </c>
    </row>
    <row r="22" spans="1:6" ht="28.5" customHeight="1">
      <c r="A22" s="34" t="s">
        <v>9</v>
      </c>
      <c r="B22" s="63" t="s">
        <v>56</v>
      </c>
      <c r="C22" s="64"/>
      <c r="D22" s="64"/>
      <c r="E22" s="64"/>
      <c r="F22" s="40"/>
    </row>
    <row r="23" spans="1:6" ht="28.5" customHeight="1">
      <c r="A23" s="15"/>
      <c r="B23" s="12"/>
      <c r="C23" s="12"/>
      <c r="D23" s="12"/>
      <c r="E23" s="12"/>
      <c r="F23" s="12"/>
    </row>
    <row r="24" ht="16.5" customHeight="1">
      <c r="A24" s="7" t="s">
        <v>44</v>
      </c>
    </row>
    <row r="25" ht="16.5" customHeight="1">
      <c r="A25" s="7"/>
    </row>
    <row r="26" spans="1:4" ht="16.5" customHeight="1">
      <c r="A26" s="29" t="s">
        <v>51</v>
      </c>
      <c r="B26" s="50">
        <v>419752</v>
      </c>
      <c r="C26" s="1" t="s">
        <v>85</v>
      </c>
      <c r="D26" s="1" t="s">
        <v>66</v>
      </c>
    </row>
    <row r="27" ht="16.5" customHeight="1">
      <c r="A27" s="7"/>
    </row>
    <row r="28" spans="1:2" s="60" customFormat="1" ht="16.5" customHeight="1">
      <c r="A28" s="49" t="s">
        <v>78</v>
      </c>
      <c r="B28" s="60" t="s">
        <v>92</v>
      </c>
    </row>
    <row r="29" spans="1:2" s="60" customFormat="1" ht="16.5" customHeight="1">
      <c r="A29" s="61"/>
      <c r="B29" s="62" t="s">
        <v>63</v>
      </c>
    </row>
    <row r="30" spans="1:2" s="60" customFormat="1" ht="16.5" customHeight="1">
      <c r="A30" s="61"/>
      <c r="B30" s="62" t="s">
        <v>93</v>
      </c>
    </row>
    <row r="31" spans="1:2" s="60" customFormat="1" ht="16.5" customHeight="1">
      <c r="A31" s="61"/>
      <c r="B31" s="62" t="s">
        <v>27</v>
      </c>
    </row>
    <row r="32" s="60" customFormat="1" ht="16.5" customHeight="1">
      <c r="A32" s="61"/>
    </row>
    <row r="33" spans="1:2" s="60" customFormat="1" ht="16.5" customHeight="1">
      <c r="A33" s="59" t="s">
        <v>24</v>
      </c>
      <c r="B33" s="60" t="s">
        <v>94</v>
      </c>
    </row>
    <row r="34" spans="1:2" s="60" customFormat="1" ht="16.5" customHeight="1">
      <c r="A34" s="61"/>
      <c r="B34" s="62" t="s">
        <v>45</v>
      </c>
    </row>
    <row r="35" spans="1:2" s="60" customFormat="1" ht="16.5" customHeight="1">
      <c r="A35" s="61"/>
      <c r="B35" s="62" t="s">
        <v>95</v>
      </c>
    </row>
    <row r="36" spans="1:2" s="60" customFormat="1" ht="16.5" customHeight="1">
      <c r="A36" s="61"/>
      <c r="B36" s="62" t="s">
        <v>26</v>
      </c>
    </row>
    <row r="37" s="60" customFormat="1" ht="16.5" customHeight="1">
      <c r="A37" s="61"/>
    </row>
    <row r="38" spans="1:2" s="60" customFormat="1" ht="16.5" customHeight="1">
      <c r="A38" s="59" t="s">
        <v>24</v>
      </c>
      <c r="B38" s="60" t="s">
        <v>96</v>
      </c>
    </row>
    <row r="39" spans="1:2" s="60" customFormat="1" ht="16.5" customHeight="1">
      <c r="A39" s="61"/>
      <c r="B39" s="62" t="s">
        <v>46</v>
      </c>
    </row>
    <row r="40" spans="1:2" s="60" customFormat="1" ht="16.5" customHeight="1">
      <c r="A40" s="61"/>
      <c r="B40" s="62" t="s">
        <v>97</v>
      </c>
    </row>
    <row r="41" spans="1:2" ht="16.5" customHeight="1">
      <c r="A41" s="7"/>
      <c r="B41" s="48" t="s">
        <v>25</v>
      </c>
    </row>
    <row r="42" ht="16.5" customHeight="1"/>
    <row r="43" ht="16.5" customHeight="1">
      <c r="A43" s="1" t="s">
        <v>52</v>
      </c>
    </row>
    <row r="44" ht="16.5" customHeight="1">
      <c r="A44" s="6" t="s">
        <v>10</v>
      </c>
    </row>
    <row r="45" ht="16.5" customHeight="1">
      <c r="A45" s="6" t="s">
        <v>67</v>
      </c>
    </row>
    <row r="46" ht="16.5" customHeight="1">
      <c r="A46" s="6" t="s">
        <v>11</v>
      </c>
    </row>
  </sheetData>
  <sheetProtection formatCells="0" formatRows="0" insertRows="0" sort="0" autoFilter="0"/>
  <mergeCells count="9">
    <mergeCell ref="B20:E20"/>
    <mergeCell ref="B21:E21"/>
    <mergeCell ref="B22:E22"/>
    <mergeCell ref="E6:F6"/>
    <mergeCell ref="E7:F7"/>
    <mergeCell ref="E8:F8"/>
    <mergeCell ref="B12:E12"/>
    <mergeCell ref="B18:E18"/>
    <mergeCell ref="B19:E19"/>
  </mergeCells>
  <dataValidations count="1">
    <dataValidation type="list" allowBlank="1" showInputMessage="1" showErrorMessage="1" sqref="B12:E12">
      <formula1>"地域密着型サービス等整備助成事業（基盤整備）,介護施設等の施設開設準備経費等支援事業（開設準備）,定期借地権設定のための一時金の支援事業（定期借地）,既存の特別養護老人ホーム等のユニット化改修等支援事業（ユニット）,その他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140625" style="1" customWidth="1"/>
    <col min="2" max="10" width="13.57421875" style="1" customWidth="1"/>
    <col min="11" max="16384" width="9.00390625" style="1" customWidth="1"/>
  </cols>
  <sheetData>
    <row r="1" ht="13.5">
      <c r="A1" s="1" t="s">
        <v>90</v>
      </c>
    </row>
    <row r="3" spans="1:10" ht="13.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ht="48" customHeight="1">
      <c r="A5" s="18" t="s">
        <v>40</v>
      </c>
      <c r="B5" s="19" t="s">
        <v>32</v>
      </c>
      <c r="C5" s="19" t="s">
        <v>33</v>
      </c>
      <c r="D5" s="19" t="s">
        <v>35</v>
      </c>
      <c r="E5" s="19" t="s">
        <v>34</v>
      </c>
      <c r="F5" s="47" t="s">
        <v>38</v>
      </c>
      <c r="G5" s="19" t="s">
        <v>39</v>
      </c>
      <c r="H5" s="19" t="s">
        <v>36</v>
      </c>
      <c r="I5" s="35" t="s">
        <v>37</v>
      </c>
      <c r="J5" s="38" t="s">
        <v>61</v>
      </c>
    </row>
    <row r="6" spans="1:10" ht="31.5" customHeight="1">
      <c r="A6" s="17">
        <v>1</v>
      </c>
      <c r="B6" s="54" t="s">
        <v>68</v>
      </c>
      <c r="C6" s="54" t="s">
        <v>69</v>
      </c>
      <c r="D6" s="54" t="s">
        <v>70</v>
      </c>
      <c r="E6" s="54" t="s">
        <v>86</v>
      </c>
      <c r="F6" s="55">
        <v>42510</v>
      </c>
      <c r="G6" s="54" t="s">
        <v>71</v>
      </c>
      <c r="H6" s="56">
        <v>12000000</v>
      </c>
      <c r="I6" s="57">
        <v>419752</v>
      </c>
      <c r="J6" s="58"/>
    </row>
    <row r="7" spans="1:10" ht="31.5" customHeight="1">
      <c r="A7" s="17">
        <v>2</v>
      </c>
      <c r="B7" s="54" t="s">
        <v>68</v>
      </c>
      <c r="C7" s="54" t="s">
        <v>72</v>
      </c>
      <c r="D7" s="54" t="s">
        <v>73</v>
      </c>
      <c r="E7" s="54" t="s">
        <v>87</v>
      </c>
      <c r="F7" s="55">
        <v>42510</v>
      </c>
      <c r="G7" s="54" t="s">
        <v>71</v>
      </c>
      <c r="H7" s="56">
        <v>32000000</v>
      </c>
      <c r="I7" s="57">
        <v>134610</v>
      </c>
      <c r="J7" s="58"/>
    </row>
    <row r="8" spans="1:10" ht="31.5" customHeight="1">
      <c r="A8" s="17">
        <v>3</v>
      </c>
      <c r="B8" s="54" t="s">
        <v>68</v>
      </c>
      <c r="C8" s="54" t="s">
        <v>69</v>
      </c>
      <c r="D8" s="54" t="s">
        <v>84</v>
      </c>
      <c r="E8" s="54" t="s">
        <v>88</v>
      </c>
      <c r="F8" s="55">
        <v>42510</v>
      </c>
      <c r="G8" s="54" t="s">
        <v>71</v>
      </c>
      <c r="H8" s="56">
        <v>6000000</v>
      </c>
      <c r="I8" s="57">
        <v>0</v>
      </c>
      <c r="J8" s="58"/>
    </row>
    <row r="9" spans="1:10" ht="31.5" customHeight="1">
      <c r="A9" s="17">
        <v>4</v>
      </c>
      <c r="B9" s="41"/>
      <c r="C9" s="41"/>
      <c r="D9" s="41"/>
      <c r="E9" s="41"/>
      <c r="F9" s="45"/>
      <c r="G9" s="41" t="s">
        <v>62</v>
      </c>
      <c r="H9" s="21"/>
      <c r="I9" s="36"/>
      <c r="J9" s="42"/>
    </row>
    <row r="10" spans="1:10" ht="31.5" customHeight="1">
      <c r="A10" s="17">
        <v>5</v>
      </c>
      <c r="B10" s="41"/>
      <c r="C10" s="41"/>
      <c r="D10" s="41"/>
      <c r="E10" s="41"/>
      <c r="F10" s="45"/>
      <c r="G10" s="41" t="s">
        <v>62</v>
      </c>
      <c r="H10" s="21"/>
      <c r="I10" s="36"/>
      <c r="J10" s="42"/>
    </row>
    <row r="11" spans="1:10" ht="31.5" customHeight="1">
      <c r="A11" s="17">
        <v>6</v>
      </c>
      <c r="B11" s="41"/>
      <c r="C11" s="41"/>
      <c r="D11" s="41"/>
      <c r="E11" s="41"/>
      <c r="F11" s="45"/>
      <c r="G11" s="41" t="s">
        <v>62</v>
      </c>
      <c r="H11" s="21"/>
      <c r="I11" s="36"/>
      <c r="J11" s="42"/>
    </row>
    <row r="12" spans="1:10" ht="31.5" customHeight="1">
      <c r="A12" s="17">
        <v>7</v>
      </c>
      <c r="B12" s="41"/>
      <c r="C12" s="41"/>
      <c r="D12" s="41"/>
      <c r="E12" s="41"/>
      <c r="F12" s="45"/>
      <c r="G12" s="41" t="s">
        <v>62</v>
      </c>
      <c r="H12" s="21"/>
      <c r="I12" s="36"/>
      <c r="J12" s="42"/>
    </row>
    <row r="13" spans="1:10" ht="31.5" customHeight="1">
      <c r="A13" s="17">
        <v>8</v>
      </c>
      <c r="B13" s="41"/>
      <c r="C13" s="41"/>
      <c r="D13" s="41"/>
      <c r="E13" s="41"/>
      <c r="F13" s="45"/>
      <c r="G13" s="41" t="s">
        <v>62</v>
      </c>
      <c r="H13" s="21"/>
      <c r="I13" s="36"/>
      <c r="J13" s="42"/>
    </row>
    <row r="14" spans="1:10" ht="31.5" customHeight="1">
      <c r="A14" s="17">
        <v>9</v>
      </c>
      <c r="B14" s="41"/>
      <c r="C14" s="41"/>
      <c r="D14" s="41"/>
      <c r="E14" s="41"/>
      <c r="F14" s="45"/>
      <c r="G14" s="41" t="s">
        <v>62</v>
      </c>
      <c r="H14" s="21"/>
      <c r="I14" s="36"/>
      <c r="J14" s="42"/>
    </row>
    <row r="15" spans="1:10" ht="31.5" customHeight="1">
      <c r="A15" s="17">
        <v>10</v>
      </c>
      <c r="B15" s="41"/>
      <c r="C15" s="41"/>
      <c r="D15" s="41"/>
      <c r="E15" s="41"/>
      <c r="F15" s="45"/>
      <c r="G15" s="41" t="s">
        <v>62</v>
      </c>
      <c r="H15" s="21"/>
      <c r="I15" s="36"/>
      <c r="J15" s="42"/>
    </row>
    <row r="16" spans="1:10" ht="31.5" customHeight="1">
      <c r="A16" s="17">
        <v>11</v>
      </c>
      <c r="B16" s="41"/>
      <c r="C16" s="41"/>
      <c r="D16" s="41"/>
      <c r="E16" s="41"/>
      <c r="F16" s="45"/>
      <c r="G16" s="41" t="s">
        <v>62</v>
      </c>
      <c r="H16" s="21"/>
      <c r="I16" s="36"/>
      <c r="J16" s="42"/>
    </row>
    <row r="17" spans="1:10" ht="31.5" customHeight="1" thickBot="1">
      <c r="A17" s="23">
        <v>12</v>
      </c>
      <c r="B17" s="43"/>
      <c r="C17" s="43"/>
      <c r="D17" s="43"/>
      <c r="E17" s="43"/>
      <c r="F17" s="46"/>
      <c r="G17" s="41" t="s">
        <v>62</v>
      </c>
      <c r="H17" s="21"/>
      <c r="I17" s="36"/>
      <c r="J17" s="44"/>
    </row>
    <row r="18" spans="1:10" ht="31.5" customHeight="1" thickTop="1">
      <c r="A18" s="24"/>
      <c r="B18" s="25"/>
      <c r="C18" s="25"/>
      <c r="D18" s="25"/>
      <c r="E18" s="25"/>
      <c r="F18" s="25"/>
      <c r="G18" s="20" t="s">
        <v>29</v>
      </c>
      <c r="H18" s="22">
        <f>SUM(H6:H17)</f>
        <v>50000000</v>
      </c>
      <c r="I18" s="37">
        <f>SUM(I6:I17)</f>
        <v>554362</v>
      </c>
      <c r="J18" s="39"/>
    </row>
  </sheetData>
  <sheetProtection/>
  <dataValidations count="1">
    <dataValidation type="list" allowBlank="1" showInputMessage="1" showErrorMessage="1" sqref="C6:C17">
      <formula1>"基盤整備,開設準備,定期借地,ユニット,その他"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110" zoomScaleNormal="110" zoomScalePageLayoutView="0" workbookViewId="0" topLeftCell="B1">
      <selection activeCell="G17" sqref="G17"/>
    </sheetView>
  </sheetViews>
  <sheetFormatPr defaultColWidth="9.140625" defaultRowHeight="15"/>
  <cols>
    <col min="1" max="1" width="16.00390625" style="28" customWidth="1"/>
    <col min="2" max="5" width="15.7109375" style="1" customWidth="1"/>
    <col min="6" max="6" width="14.8515625" style="1" customWidth="1"/>
    <col min="7" max="16384" width="9.00390625" style="1" customWidth="1"/>
  </cols>
  <sheetData>
    <row r="1" ht="14.25">
      <c r="A1" s="28" t="s">
        <v>91</v>
      </c>
    </row>
    <row r="2" ht="14.25"/>
    <row r="3" ht="14.25"/>
    <row r="4" spans="1:3" ht="16.5" customHeight="1">
      <c r="A4" s="28" t="s">
        <v>31</v>
      </c>
      <c r="B4" s="50">
        <v>12000000</v>
      </c>
      <c r="C4" s="1" t="s">
        <v>8</v>
      </c>
    </row>
    <row r="5" ht="16.5" customHeight="1"/>
    <row r="6" ht="16.5" customHeight="1">
      <c r="A6" s="28" t="s">
        <v>47</v>
      </c>
    </row>
    <row r="7" spans="1:6" s="8" customFormat="1" ht="14.25">
      <c r="A7" s="67" t="s">
        <v>2</v>
      </c>
      <c r="B7" s="32"/>
      <c r="C7" s="14" t="s">
        <v>0</v>
      </c>
      <c r="D7" s="33"/>
      <c r="E7" s="69" t="s">
        <v>15</v>
      </c>
      <c r="F7" s="69" t="s">
        <v>16</v>
      </c>
    </row>
    <row r="8" spans="1:6" s="8" customFormat="1" ht="28.5">
      <c r="A8" s="68"/>
      <c r="B8" s="27" t="s">
        <v>13</v>
      </c>
      <c r="C8" s="27" t="s">
        <v>22</v>
      </c>
      <c r="D8" s="27" t="s">
        <v>14</v>
      </c>
      <c r="E8" s="69"/>
      <c r="F8" s="69"/>
    </row>
    <row r="9" spans="1:6" ht="36" customHeight="1">
      <c r="A9" s="51" t="s">
        <v>79</v>
      </c>
      <c r="B9" s="52"/>
      <c r="C9" s="52"/>
      <c r="D9" s="52"/>
      <c r="E9" s="52">
        <v>3000000</v>
      </c>
      <c r="F9" s="9">
        <f>SUM(B9:E9)</f>
        <v>3000000</v>
      </c>
    </row>
    <row r="10" spans="1:6" ht="36" customHeight="1">
      <c r="A10" s="51" t="s">
        <v>80</v>
      </c>
      <c r="B10" s="52">
        <v>6000000</v>
      </c>
      <c r="C10" s="52"/>
      <c r="D10" s="52"/>
      <c r="E10" s="52"/>
      <c r="F10" s="9">
        <f aca="true" t="shared" si="0" ref="F10:F17">SUM(B10:E10)</f>
        <v>6000000</v>
      </c>
    </row>
    <row r="11" spans="1:6" ht="36" customHeight="1">
      <c r="A11" s="51" t="s">
        <v>81</v>
      </c>
      <c r="B11" s="52"/>
      <c r="C11" s="52">
        <v>1500000</v>
      </c>
      <c r="D11" s="52"/>
      <c r="E11" s="52"/>
      <c r="F11" s="9">
        <f t="shared" si="0"/>
        <v>1500000</v>
      </c>
    </row>
    <row r="12" spans="1:6" ht="36" customHeight="1">
      <c r="A12" s="51" t="s">
        <v>82</v>
      </c>
      <c r="B12" s="52"/>
      <c r="C12" s="52"/>
      <c r="D12" s="52">
        <v>4500000</v>
      </c>
      <c r="E12" s="52"/>
      <c r="F12" s="9">
        <f t="shared" si="0"/>
        <v>4500000</v>
      </c>
    </row>
    <row r="13" spans="1:6" ht="36" customHeight="1">
      <c r="A13" s="51" t="s">
        <v>83</v>
      </c>
      <c r="B13" s="52">
        <v>1000000</v>
      </c>
      <c r="C13" s="52"/>
      <c r="D13" s="52"/>
      <c r="E13" s="52"/>
      <c r="F13" s="9">
        <f t="shared" si="0"/>
        <v>1000000</v>
      </c>
    </row>
    <row r="14" spans="1:6" ht="36" customHeight="1">
      <c r="A14" s="51"/>
      <c r="B14" s="52"/>
      <c r="C14" s="52"/>
      <c r="D14" s="52"/>
      <c r="E14" s="52"/>
      <c r="F14" s="9">
        <f t="shared" si="0"/>
        <v>0</v>
      </c>
    </row>
    <row r="15" spans="1:6" ht="36" customHeight="1">
      <c r="A15" s="51"/>
      <c r="B15" s="52"/>
      <c r="C15" s="52"/>
      <c r="D15" s="52"/>
      <c r="E15" s="52"/>
      <c r="F15" s="9">
        <f t="shared" si="0"/>
        <v>0</v>
      </c>
    </row>
    <row r="16" spans="1:6" ht="36" customHeight="1">
      <c r="A16" s="51"/>
      <c r="B16" s="52"/>
      <c r="C16" s="52"/>
      <c r="D16" s="52"/>
      <c r="E16" s="52"/>
      <c r="F16" s="9">
        <f t="shared" si="0"/>
        <v>0</v>
      </c>
    </row>
    <row r="17" spans="1:6" ht="36" customHeight="1">
      <c r="A17" s="10" t="s">
        <v>1</v>
      </c>
      <c r="B17" s="9">
        <f>SUM(B9:B16)</f>
        <v>7000000</v>
      </c>
      <c r="C17" s="9">
        <f>SUM(C9:C16)</f>
        <v>1500000</v>
      </c>
      <c r="D17" s="9">
        <f>SUM(D9:D16)</f>
        <v>4500000</v>
      </c>
      <c r="E17" s="9">
        <f>SUM(E9:E16)</f>
        <v>3000000</v>
      </c>
      <c r="F17" s="9">
        <f t="shared" si="0"/>
        <v>16000000</v>
      </c>
    </row>
    <row r="18" ht="14.25"/>
    <row r="19" ht="14.25">
      <c r="A19" s="28" t="s">
        <v>48</v>
      </c>
    </row>
    <row r="20" spans="2:4" ht="14.25">
      <c r="B20" s="53">
        <v>12.3456</v>
      </c>
      <c r="C20" s="1" t="s">
        <v>12</v>
      </c>
      <c r="D20" s="1" t="s">
        <v>17</v>
      </c>
    </row>
    <row r="21" ht="14.25"/>
    <row r="22" ht="14.25">
      <c r="A22" s="28" t="s">
        <v>49</v>
      </c>
    </row>
    <row r="23" spans="2:4" ht="14.25">
      <c r="B23" s="11">
        <f>(B17+D17*B20%)/F17*100</f>
        <v>47.2222</v>
      </c>
      <c r="C23" s="1" t="s">
        <v>64</v>
      </c>
      <c r="D23" s="1" t="s">
        <v>65</v>
      </c>
    </row>
    <row r="24" ht="13.5">
      <c r="B24" s="11"/>
    </row>
    <row r="26" ht="13.5">
      <c r="A26" s="28" t="s">
        <v>50</v>
      </c>
    </row>
    <row r="27" spans="2:4" ht="13.5">
      <c r="B27" s="5">
        <f>ROUNDDOWN(B4*B23%*8/108,0)</f>
        <v>419752</v>
      </c>
      <c r="C27" s="1" t="s">
        <v>8</v>
      </c>
      <c r="D27" s="1" t="s">
        <v>28</v>
      </c>
    </row>
  </sheetData>
  <sheetProtection formatCells="0" formatRows="0" insertRows="0" sort="0" autoFilter="0"/>
  <mergeCells count="3">
    <mergeCell ref="A7:A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2017-03-24T02:26:31Z</dcterms:created>
  <dcterms:modified xsi:type="dcterms:W3CDTF">2018-03-06T08:54:34Z</dcterms:modified>
  <cp:category/>
  <cp:version/>
  <cp:contentType/>
  <cp:contentStatus/>
</cp:coreProperties>
</file>