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BABAAB01-74DB-40A3-9476-B8993C272F26}" xr6:coauthVersionLast="36" xr6:coauthVersionMax="36" xr10:uidLastSave="{00000000-0000-0000-0000-000000000000}"/>
  <bookViews>
    <workbookView xWindow="0" yWindow="0" windowWidth="23040" windowHeight="8244" activeTab="7" xr2:uid="{00000000-000D-0000-FFFF-FFFF00000000}"/>
  </bookViews>
  <sheets>
    <sheet name="報告書（別記様式第４号）" sheetId="9" r:id="rId1"/>
    <sheet name="１" sheetId="1" r:id="rId2"/>
    <sheet name="２" sheetId="10" r:id="rId3"/>
    <sheet name="３－（１）" sheetId="4" r:id="rId4"/>
    <sheet name="３－（２）" sheetId="5" r:id="rId5"/>
    <sheet name="３－（３）" sheetId="6" r:id="rId6"/>
    <sheet name="４" sheetId="7" r:id="rId7"/>
    <sheet name="５、６" sheetId="8" r:id="rId8"/>
  </sheets>
  <definedNames>
    <definedName name="_xlnm.Print_Area" localSheetId="1">'１'!$A$1:$H$34</definedName>
    <definedName name="_xlnm.Print_Area" localSheetId="0">'報告書（別記様式第４号）'!$A$1:$I$29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8" l="1"/>
  <c r="J12" i="8"/>
  <c r="N13" i="8"/>
  <c r="N12" i="8"/>
  <c r="L5" i="8"/>
  <c r="L4" i="8"/>
  <c r="H41" i="10" l="1"/>
  <c r="G41" i="10"/>
  <c r="F41" i="10"/>
  <c r="E41" i="10"/>
  <c r="I40" i="10"/>
  <c r="I39" i="10"/>
  <c r="I38" i="10"/>
  <c r="I37" i="10"/>
  <c r="I36" i="10"/>
  <c r="I35" i="10"/>
  <c r="I28" i="10"/>
  <c r="H28" i="10"/>
  <c r="G28" i="10"/>
  <c r="F28" i="10"/>
  <c r="E28" i="10"/>
  <c r="I41" i="10" l="1"/>
  <c r="I5" i="10"/>
  <c r="I4" i="10"/>
  <c r="I38" i="8" l="1"/>
  <c r="N5" i="8"/>
  <c r="G24" i="4"/>
  <c r="F24" i="4"/>
  <c r="F38" i="8" l="1"/>
  <c r="G24" i="6"/>
  <c r="F24" i="6"/>
  <c r="G20" i="6"/>
  <c r="F20" i="6"/>
  <c r="G6" i="6"/>
  <c r="F6" i="6"/>
  <c r="G21" i="5"/>
  <c r="F21" i="5"/>
  <c r="G17" i="5"/>
  <c r="F17" i="5"/>
  <c r="G28" i="4"/>
  <c r="F28" i="4"/>
  <c r="G10" i="4"/>
  <c r="F10" i="4"/>
  <c r="G12" i="6" l="1"/>
  <c r="F12" i="6"/>
  <c r="F15" i="6" s="1"/>
  <c r="F25" i="6" s="1"/>
  <c r="H23" i="6"/>
  <c r="H22" i="6"/>
  <c r="H21" i="6"/>
  <c r="H24" i="6" s="1"/>
  <c r="H19" i="6"/>
  <c r="H18" i="6"/>
  <c r="H17" i="6"/>
  <c r="H16" i="6"/>
  <c r="H14" i="6"/>
  <c r="H13" i="6"/>
  <c r="H11" i="6"/>
  <c r="H10" i="6"/>
  <c r="H9" i="6"/>
  <c r="H8" i="6"/>
  <c r="H7" i="6"/>
  <c r="H5" i="6"/>
  <c r="H6" i="6" s="1"/>
  <c r="G9" i="5"/>
  <c r="G12" i="5" s="1"/>
  <c r="G22" i="5" s="1"/>
  <c r="F9" i="5"/>
  <c r="F12" i="5" s="1"/>
  <c r="F22" i="5" s="1"/>
  <c r="H20" i="5"/>
  <c r="H19" i="5"/>
  <c r="H18" i="5"/>
  <c r="H21" i="5" s="1"/>
  <c r="H16" i="5"/>
  <c r="H15" i="5"/>
  <c r="H14" i="5"/>
  <c r="H13" i="5"/>
  <c r="H17" i="5" s="1"/>
  <c r="H11" i="5"/>
  <c r="H10" i="5"/>
  <c r="H8" i="5"/>
  <c r="H7" i="5"/>
  <c r="H6" i="5"/>
  <c r="H5" i="5"/>
  <c r="H4" i="5"/>
  <c r="H27" i="4"/>
  <c r="H26" i="4"/>
  <c r="H25" i="4"/>
  <c r="H20" i="4"/>
  <c r="H23" i="4"/>
  <c r="H22" i="4"/>
  <c r="H21" i="4"/>
  <c r="H18" i="4"/>
  <c r="H17" i="4"/>
  <c r="H16" i="4"/>
  <c r="H15" i="4"/>
  <c r="H14" i="4"/>
  <c r="H13" i="4"/>
  <c r="H12" i="4"/>
  <c r="H11" i="4"/>
  <c r="H9" i="4"/>
  <c r="H8" i="4"/>
  <c r="H7" i="4"/>
  <c r="H6" i="4"/>
  <c r="F16" i="4"/>
  <c r="F19" i="4" s="1"/>
  <c r="F29" i="4" s="1"/>
  <c r="G16" i="4"/>
  <c r="G19" i="4" s="1"/>
  <c r="G29" i="4" s="1"/>
  <c r="H24" i="4" l="1"/>
  <c r="H10" i="4"/>
  <c r="H20" i="6"/>
  <c r="H12" i="6"/>
  <c r="H15" i="6" s="1"/>
  <c r="H25" i="6" s="1"/>
  <c r="G15" i="6"/>
  <c r="G25" i="6" s="1"/>
  <c r="H19" i="4"/>
  <c r="H28" i="4"/>
  <c r="N4" i="8"/>
  <c r="H9" i="5"/>
  <c r="H12" i="5" s="1"/>
  <c r="H22" i="5" s="1"/>
  <c r="H29" i="4" l="1"/>
</calcChain>
</file>

<file path=xl/sharedStrings.xml><?xml version="1.0" encoding="utf-8"?>
<sst xmlns="http://schemas.openxmlformats.org/spreadsheetml/2006/main" count="338" uniqueCount="238">
  <si>
    <t>第　　　　　号</t>
    <rPh sb="0" eb="1">
      <t>ダイ</t>
    </rPh>
    <rPh sb="6" eb="7">
      <t>ゴウ</t>
    </rPh>
    <phoneticPr fontId="3"/>
  </si>
  <si>
    <t>申請者</t>
    <rPh sb="0" eb="3">
      <t>シンセイシャ</t>
    </rPh>
    <phoneticPr fontId="3"/>
  </si>
  <si>
    <t>住所</t>
    <rPh sb="0" eb="1">
      <t>ジュウ</t>
    </rPh>
    <rPh sb="1" eb="2">
      <t>ショ</t>
    </rPh>
    <phoneticPr fontId="3"/>
  </si>
  <si>
    <t>氏名</t>
    <rPh sb="0" eb="2">
      <t>シメイ</t>
    </rPh>
    <phoneticPr fontId="3"/>
  </si>
  <si>
    <t>電話</t>
    <rPh sb="0" eb="2">
      <t>デンワ</t>
    </rPh>
    <phoneticPr fontId="3"/>
  </si>
  <si>
    <t>介護福祉士養成施設等報告書</t>
  </si>
  <si>
    <t>１　施設の概要</t>
  </si>
  <si>
    <t>（３）設置者</t>
  </si>
  <si>
    <t>名称</t>
  </si>
  <si>
    <t>所在地</t>
  </si>
  <si>
    <t>（４）種類等</t>
  </si>
  <si>
    <t>種　類</t>
  </si>
  <si>
    <t>学級数</t>
  </si>
  <si>
    <t>修業年限</t>
  </si>
  <si>
    <t>（６）開設年月日</t>
  </si>
  <si>
    <t>（８）実習施設の数</t>
  </si>
  <si>
    <t>実習Ⅰ</t>
  </si>
  <si>
    <t>実習Ⅱ</t>
  </si>
  <si>
    <t>在宅その他</t>
  </si>
  <si>
    <t>入所施設</t>
  </si>
  <si>
    <t>ホームページによる公表</t>
  </si>
  <si>
    <t>（　有　・　無　）</t>
  </si>
  <si>
    <t>その他の方法による公表</t>
  </si>
  <si>
    <t>（13）連絡先</t>
  </si>
  <si>
    <t>（注）　１　当該年度4月1日現在の状況を記載すること。</t>
  </si>
  <si>
    <t>代表者氏名</t>
    <rPh sb="3" eb="5">
      <t>シメイ</t>
    </rPh>
    <phoneticPr fontId="3"/>
  </si>
  <si>
    <t>1学年
の定員</t>
    <phoneticPr fontId="3"/>
  </si>
  <si>
    <t>1学級
の定員</t>
    <phoneticPr fontId="3"/>
  </si>
  <si>
    <t>（１）養成施設等
　　の名称</t>
    <phoneticPr fontId="3"/>
  </si>
  <si>
    <t>（２）養成施設等
　　の所在地</t>
    <phoneticPr fontId="3"/>
  </si>
  <si>
    <t>（５）養成施設等
　　の長の氏名</t>
    <phoneticPr fontId="3"/>
  </si>
  <si>
    <t>（７）専任教員の
　　人数</t>
    <phoneticPr fontId="3"/>
  </si>
  <si>
    <t>（９）実地研修の
　　実施の有無</t>
    <phoneticPr fontId="3"/>
  </si>
  <si>
    <t>（11）情報開示の
　　状況</t>
    <phoneticPr fontId="3"/>
  </si>
  <si>
    <t>（12）専任事務
　　職員氏名</t>
    <phoneticPr fontId="3"/>
  </si>
  <si>
    <t>　　　　２　「（１）養成施設等の名称」には、指定を受けている課程・コース名まで記載
　　　　　すること。</t>
    <phoneticPr fontId="3"/>
  </si>
  <si>
    <t>　　　　３　２以上の課程を設置している養成施設等においては、本表も含め、すべて別様
　　　　　式とすること。</t>
    <phoneticPr fontId="3"/>
  </si>
  <si>
    <t>　　　　４　「（４）種類等」には、養成施設等の種類ごとに掲げる次の番号を記載すると
　　　　　ともに、該当する課程の形態（昼間等）を「○」で囲むこと。</t>
    <phoneticPr fontId="3"/>
  </si>
  <si>
    <r>
      <t>　　　　　・</t>
    </r>
    <r>
      <rPr>
        <sz val="7"/>
        <rFont val="Times New Roman"/>
        <family val="1"/>
      </rPr>
      <t xml:space="preserve">  </t>
    </r>
    <r>
      <rPr>
        <sz val="10.5"/>
        <rFont val="ＭＳ 明朝"/>
        <family val="1"/>
        <charset val="128"/>
      </rPr>
      <t>法第40条第２項第１号の規定による養成施設等：「①」を記載する。</t>
    </r>
    <phoneticPr fontId="3"/>
  </si>
  <si>
    <r>
      <t>　　　　　・</t>
    </r>
    <r>
      <rPr>
        <sz val="7"/>
        <rFont val="Times New Roman"/>
        <family val="1"/>
      </rPr>
      <t xml:space="preserve">  </t>
    </r>
    <r>
      <rPr>
        <sz val="10.5"/>
        <rFont val="ＭＳ 明朝"/>
        <family val="1"/>
        <charset val="128"/>
      </rPr>
      <t>法第40条第２項第２号の規定による養成施設等：「②」を記載する。</t>
    </r>
    <phoneticPr fontId="3"/>
  </si>
  <si>
    <r>
      <t>　　　　　・</t>
    </r>
    <r>
      <rPr>
        <sz val="7"/>
        <rFont val="Times New Roman"/>
        <family val="1"/>
      </rPr>
      <t xml:space="preserve">  </t>
    </r>
    <r>
      <rPr>
        <sz val="10.5"/>
        <rFont val="ＭＳ 明朝"/>
        <family val="1"/>
        <charset val="128"/>
      </rPr>
      <t>法第40条第２項第３号の規定による養成施設等：「③」を記載する。</t>
    </r>
    <phoneticPr fontId="3"/>
  </si>
  <si>
    <t>　　　　５　「（８）実習施設の数」における「在宅」には通所介護事業所・特定施設入居
　　　　　者生活介護事業所等が、「施設」には、介護老人保健施設、障害者支援施設等が
　　　　　含まれること。なお、実習Ⅰ及び実習Ⅱの両方を行っている実習施設については、
　　　　　実習Ⅰ及び実習Ⅱのいずれにも計上すること。</t>
    <phoneticPr fontId="3"/>
  </si>
  <si>
    <t>　　　　６　「（11）情報開示の状況」には、「社会福祉士養成施設及び介護福祉士養成施
　　　　　設の設置及び運営に係る指針について（平成20年３月28日社援発第0328001号）」
　　　　　又は「社会福祉士学校及び介護福祉士学校の設置及び運営に係る指針について
　　　　（平成20年３月28日19文科高第918号・社援発第0328004号）」に定められた内容す
　　　　　べてについて、ホームページを用いて公開している場合に「有」を「○」で囲む
　　　　　こと。
　　　　　　また、その他の方法により情報開示を行ってる場合には、その方法を記載する
　　　　　こと。</t>
    <phoneticPr fontId="3"/>
  </si>
  <si>
    <t>（10）実習施設の施
　　設数</t>
    <phoneticPr fontId="3"/>
  </si>
  <si>
    <t>２　当該年度の学年別学生数等</t>
  </si>
  <si>
    <t>受験者数</t>
  </si>
  <si>
    <t>合格者数</t>
  </si>
  <si>
    <t>学年</t>
  </si>
  <si>
    <t>各学年の定員</t>
  </si>
  <si>
    <t>在籍者数</t>
  </si>
  <si>
    <t>第１学年</t>
  </si>
  <si>
    <t>第２学年</t>
  </si>
  <si>
    <t>第３学年</t>
  </si>
  <si>
    <t>第４学年</t>
  </si>
  <si>
    <t>合計</t>
  </si>
  <si>
    <t>費目</t>
  </si>
  <si>
    <t>入学検定料</t>
  </si>
  <si>
    <t>入学金</t>
  </si>
  <si>
    <t>授業料</t>
  </si>
  <si>
    <t>実習費</t>
  </si>
  <si>
    <t>施設維持費</t>
  </si>
  <si>
    <t>その他諸費</t>
  </si>
  <si>
    <t>（注）１　本表は、当該年度５月１日時点の状況について記載すること。</t>
    <phoneticPr fontId="3"/>
  </si>
  <si>
    <t>（１）当該学年度の入試状況</t>
    <phoneticPr fontId="3"/>
  </si>
  <si>
    <t>入学者数
【b】</t>
    <phoneticPr fontId="3"/>
  </si>
  <si>
    <t>充足率
【b/a×100】</t>
    <phoneticPr fontId="3"/>
  </si>
  <si>
    <t>【情報開示の方法：　　　　　　　　】</t>
    <phoneticPr fontId="3"/>
  </si>
  <si>
    <t>（注）１　「受験者数」には、受験申込を行った者のうち、受験者の人数を記載する
　　　　こと。</t>
    <phoneticPr fontId="3"/>
  </si>
  <si>
    <t>　　　２　「入学者数」には、入学手続を行った者のうち、当該年度５月１日までに
　　　　入学を辞退した者を除いた人数を記載すること。</t>
    <phoneticPr fontId="3"/>
  </si>
  <si>
    <t>３　前年度における教育の実施状況等</t>
  </si>
  <si>
    <t>領域</t>
  </si>
  <si>
    <t>教育内容</t>
  </si>
  <si>
    <t>人間と社会</t>
  </si>
  <si>
    <t>人間の尊厳と自立</t>
  </si>
  <si>
    <t>人間関係とコミュニケーション</t>
  </si>
  <si>
    <t>社会の理解</t>
  </si>
  <si>
    <t>人間と社会に関する選択科目</t>
  </si>
  <si>
    <t>時間</t>
  </si>
  <si>
    <t>30以上</t>
  </si>
  <si>
    <t>60以上</t>
  </si>
  <si>
    <t>－</t>
  </si>
  <si>
    <t>小計</t>
  </si>
  <si>
    <t>介護</t>
  </si>
  <si>
    <t>介護の基本</t>
  </si>
  <si>
    <t>コミュニケーション技術</t>
  </si>
  <si>
    <t>生活支援技術</t>
  </si>
  <si>
    <t>介護過程</t>
  </si>
  <si>
    <t>介護総合演習</t>
  </si>
  <si>
    <t>介護実習</t>
  </si>
  <si>
    <t>（介護実習Ⅰの計）</t>
  </si>
  <si>
    <t>（介護実習Ⅱの計）</t>
  </si>
  <si>
    <t>-</t>
  </si>
  <si>
    <t>150以上</t>
  </si>
  <si>
    <t>発達と老化の理解</t>
  </si>
  <si>
    <t>認知症の理解</t>
  </si>
  <si>
    <t>障害の理解</t>
  </si>
  <si>
    <t>こころとからだのしくみ</t>
  </si>
  <si>
    <t>医療的ケア</t>
  </si>
  <si>
    <t>医療的ケア（基本研修）</t>
  </si>
  <si>
    <t>　　　（演習）</t>
  </si>
  <si>
    <t>　　　　　（実地研修）</t>
  </si>
  <si>
    <t>（１）法第40条第２項第１号の規定による養成施設等</t>
    <phoneticPr fontId="3"/>
  </si>
  <si>
    <t>指定規則上の時間数</t>
    <phoneticPr fontId="3"/>
  </si>
  <si>
    <t>こころとからだのしくみ</t>
    <phoneticPr fontId="3"/>
  </si>
  <si>
    <t>学則上の
時間数
【a】</t>
    <phoneticPr fontId="3"/>
  </si>
  <si>
    <t>実授業
時間数
【b】</t>
    <phoneticPr fontId="3"/>
  </si>
  <si>
    <t>学則上の
時間数と
の差
【b-a】</t>
    <phoneticPr fontId="3"/>
  </si>
  <si>
    <t>（注）１　本表は、各学年ごとに作成すること。</t>
    <phoneticPr fontId="3"/>
  </si>
  <si>
    <t>　　　５　「実授業時間数」には、自習時間等を除いた時間数を記載すること。</t>
    <phoneticPr fontId="3"/>
  </si>
  <si>
    <t>　　　３　「学則上の時間数」には、学年ごとに組まれた授業科目の時間数を記入するこ
　　　　と。なお、当該学年で行われなかった授業科目の「学則上の時間数」、「実授業時
　　　　間数」には、「－」を記入すること。</t>
    <phoneticPr fontId="3"/>
  </si>
  <si>
    <t>　　　４　「医療的ケア」のうち（演習）及び（実地研修）の「学則上の時間数」は、学則
　　　　に時間数の規定がない場合には「－」を記入すること。</t>
    <phoneticPr fontId="3"/>
  </si>
  <si>
    <t>　　　６　「医療的ケア」は、「社会福祉士及び介護福祉士法施行規則等の一部を改正する
　　　　省令」（平成23年厚生労働省令第132号）及び「社会福祉士介護福祉士学校指定規則
　　　　及び社会福祉に関する科目を定める省令の一部を改正する省令」（平成23年文部科
　　　　学省・厚生労働省令第５号）により改正することとされた新カリキュラムを履修す
　　　　る学年分から作成すること。</t>
    <phoneticPr fontId="3"/>
  </si>
  <si>
    <t>（注）１　修業年限が１年を超える場合には、各学年ごとに作成すること。</t>
    <phoneticPr fontId="3"/>
  </si>
  <si>
    <t>（２）法第40条第２項第２号の規定による養成施設等</t>
    <phoneticPr fontId="3"/>
  </si>
  <si>
    <t>（３）法第40条第２項第３号の規定による養成施設等</t>
    <phoneticPr fontId="3"/>
  </si>
  <si>
    <t>４　前年度における教員及び実習指導者の異動の状況</t>
  </si>
  <si>
    <t>区分</t>
  </si>
  <si>
    <t>新任・退任の別</t>
  </si>
  <si>
    <t>主任者</t>
  </si>
  <si>
    <t>実習区分</t>
  </si>
  <si>
    <t>氏名</t>
  </si>
  <si>
    <t>担当科目名</t>
  </si>
  <si>
    <t>介　護</t>
  </si>
  <si>
    <t>演　習</t>
  </si>
  <si>
    <t>専任教員</t>
  </si>
  <si>
    <t>新任</t>
  </si>
  <si>
    <t>退任</t>
  </si>
  <si>
    <t>その他の教員</t>
  </si>
  <si>
    <t>実習指導者</t>
  </si>
  <si>
    <t>実習Ⅰ・実習Ⅱ</t>
  </si>
  <si>
    <t>人間と社会</t>
    <phoneticPr fontId="3"/>
  </si>
  <si>
    <t>基本研修</t>
    <phoneticPr fontId="3"/>
  </si>
  <si>
    <t>実地研修</t>
    <phoneticPr fontId="3"/>
  </si>
  <si>
    <t>こころとからだ
のしくみ</t>
    <phoneticPr fontId="3"/>
  </si>
  <si>
    <t>医療的ケアを
担当する教員</t>
    <phoneticPr fontId="3"/>
  </si>
  <si>
    <t>1人以上必要
な教員</t>
    <phoneticPr fontId="3"/>
  </si>
  <si>
    <t>（注）１　本表は、前年度４月２日から当該年度４月１日までの間における専任教員、専任教員以外
　　　　のその他の教員、実習指導者の異動の状況について記載すること。</t>
    <phoneticPr fontId="3"/>
  </si>
  <si>
    <t>　　　２　「主任者」、「1人以上必要な教員」、「医療的ケアを担当する教員」（基本研修、演習、
　　　　実地研修）には、該当するものにそれぞれ「○」を記載すること。なお、兼務している場合
　　　　にあっては、兼務している全ての項目について「○」を記載すること。</t>
    <phoneticPr fontId="3"/>
  </si>
  <si>
    <t>　　　３　「実習区分」には、該当するものを「○」で囲むこと。なお、実習Ⅰ及び実習Ⅱのいずれ
　　　　にも該当する場合には、実習Ⅰ及び実習Ⅱの両方を「○」で囲むこと。</t>
    <phoneticPr fontId="3"/>
  </si>
  <si>
    <t>　　　４　「担当科目名」には、担当している指定規則上の科目の名称を記載すること。</t>
    <phoneticPr fontId="3"/>
  </si>
  <si>
    <t>５　前年度における卒業生の状況</t>
  </si>
  <si>
    <t>（１）卒業生の状況</t>
  </si>
  <si>
    <t>（２）介護福祉士国家試験の受験状況</t>
  </si>
  <si>
    <t>（３）前年度卒業生の進路</t>
  </si>
  <si>
    <t>就職先</t>
  </si>
  <si>
    <t>卒業生数</t>
  </si>
  <si>
    <t>①居宅サービス事業所等（基準該当事業所を含む。）</t>
  </si>
  <si>
    <t>②介護保険施設</t>
  </si>
  <si>
    <t>③障害福祉サービス事業所（基準該当事業所を含む。）</t>
  </si>
  <si>
    <t>④障害者支援施設</t>
  </si>
  <si>
    <t>⑤保護施設</t>
  </si>
  <si>
    <t>⑥児童福祉施設</t>
  </si>
  <si>
    <t>⑦社会福祉協議会</t>
  </si>
  <si>
    <t>⑧その他</t>
  </si>
  <si>
    <t>⑨公務員</t>
  </si>
  <si>
    <t>国</t>
  </si>
  <si>
    <t>都道府県</t>
  </si>
  <si>
    <t>市（区）町村</t>
  </si>
  <si>
    <t>⑩医療機関</t>
  </si>
  <si>
    <t>⑪他産業</t>
  </si>
  <si>
    <t>⑫進学</t>
  </si>
  <si>
    <t>⑬未就労</t>
  </si>
  <si>
    <t>６　その他添付資料について</t>
  </si>
  <si>
    <t>　当該年度４月１日現在の学則を添付すること。</t>
  </si>
  <si>
    <t>前々年度までの
卒業生の累計
【a】</t>
    <phoneticPr fontId="3"/>
  </si>
  <si>
    <t>前年度の卒業生数
【b】</t>
    <phoneticPr fontId="3"/>
  </si>
  <si>
    <t>卒業生の合計
【a+b】</t>
    <phoneticPr fontId="3"/>
  </si>
  <si>
    <t>（注）　１　本表は、平成28年度以降の報告から記載すること。</t>
    <phoneticPr fontId="3"/>
  </si>
  <si>
    <t>　　　２　「合計」には、５の（１）のb欄と一致させること。</t>
    <phoneticPr fontId="3"/>
  </si>
  <si>
    <t>（注）１　「卒業生数」には、働きながら養成施設等に在籍している学生であって、
　　　　在籍時と同じ職場で働き続ける者も含むこと。</t>
    <phoneticPr fontId="3"/>
  </si>
  <si>
    <t>　　　３　「居宅サービス事業所等」には、介護予防サービス事業所、地域密着型
　　　　サービス事業所介護予防地域密着型サービス事業所を含むこと。</t>
    <phoneticPr fontId="3"/>
  </si>
  <si>
    <t>介護福祉士養成施設等報告書</t>
    <rPh sb="9" eb="10">
      <t>トウ</t>
    </rPh>
    <rPh sb="10" eb="13">
      <t>ホウコクショ</t>
    </rPh>
    <phoneticPr fontId="3"/>
  </si>
  <si>
    <t>　</t>
    <phoneticPr fontId="3"/>
  </si>
  <si>
    <t>年　　月　　日　　</t>
  </si>
  <si>
    <t>　群馬県知事　あて</t>
    <rPh sb="1" eb="4">
      <t>グンマケン</t>
    </rPh>
    <rPh sb="4" eb="6">
      <t>チジ</t>
    </rPh>
    <phoneticPr fontId="3"/>
  </si>
  <si>
    <t>（法人にあっては、その所在地、名称及び代表者の氏名）</t>
    <phoneticPr fontId="3"/>
  </si>
  <si>
    <t>別記様式第４号（規格Ａ４）（第８条関係）</t>
    <phoneticPr fontId="3"/>
  </si>
  <si>
    <t>該当番号（　）
（昼間・夜間）</t>
    <phoneticPr fontId="3"/>
  </si>
  <si>
    <t>在宅その他</t>
    <phoneticPr fontId="3"/>
  </si>
  <si>
    <t>入所施設</t>
    <phoneticPr fontId="3"/>
  </si>
  <si>
    <t>入所施設</t>
    <phoneticPr fontId="3"/>
  </si>
  <si>
    <t>有　無</t>
    <phoneticPr fontId="3"/>
  </si>
  <si>
    <t>【ﾎｰﾑﾍﾟｰｼﾞURL：　　　　　　　　　】</t>
    <phoneticPr fontId="3"/>
  </si>
  <si>
    <t>T e l：</t>
    <phoneticPr fontId="3"/>
  </si>
  <si>
    <t>F a x：</t>
    <phoneticPr fontId="3"/>
  </si>
  <si>
    <t>E-mail：</t>
    <phoneticPr fontId="3"/>
  </si>
  <si>
    <t>（第　学年）</t>
    <phoneticPr fontId="3"/>
  </si>
  <si>
    <t>　　　３　「留年・編入等による増減」には、在籍者数のうち、当該学年に係る本来
　　　　の入学者とは別に留年や編入、退学等による在籍者がいる場合にはその数を
　　　　増加・減少別に記載すること。</t>
    <rPh sb="6" eb="8">
      <t>リュウネン</t>
    </rPh>
    <rPh sb="9" eb="11">
      <t>ヘンニュウ</t>
    </rPh>
    <rPh sb="11" eb="12">
      <t>トウ</t>
    </rPh>
    <rPh sb="15" eb="17">
      <t>ゾウゲン</t>
    </rPh>
    <rPh sb="21" eb="24">
      <t>ザイセキシャ</t>
    </rPh>
    <rPh sb="24" eb="25">
      <t>スウ</t>
    </rPh>
    <rPh sb="29" eb="31">
      <t>トウガイ</t>
    </rPh>
    <rPh sb="31" eb="33">
      <t>ガクネン</t>
    </rPh>
    <rPh sb="34" eb="35">
      <t>カカ</t>
    </rPh>
    <rPh sb="36" eb="38">
      <t>ホンライ</t>
    </rPh>
    <rPh sb="44" eb="47">
      <t>ニュウガクシャ</t>
    </rPh>
    <rPh sb="49" eb="50">
      <t>ベツ</t>
    </rPh>
    <rPh sb="51" eb="53">
      <t>リュウネン</t>
    </rPh>
    <rPh sb="54" eb="56">
      <t>ヘンニュウ</t>
    </rPh>
    <rPh sb="57" eb="59">
      <t>タイガク</t>
    </rPh>
    <rPh sb="59" eb="60">
      <t>トウ</t>
    </rPh>
    <rPh sb="63" eb="66">
      <t>ザイセキシャ</t>
    </rPh>
    <rPh sb="69" eb="71">
      <t>バアイ</t>
    </rPh>
    <rPh sb="75" eb="76">
      <t>カズ</t>
    </rPh>
    <rPh sb="82" eb="84">
      <t>ゾウカ</t>
    </rPh>
    <rPh sb="85" eb="87">
      <t>ゲンショウ</t>
    </rPh>
    <rPh sb="87" eb="88">
      <t>ベツ</t>
    </rPh>
    <rPh sb="89" eb="91">
      <t>キサイ</t>
    </rPh>
    <phoneticPr fontId="3"/>
  </si>
  <si>
    <t>　　　３　「総数」には、外国人留学生を含むこと。</t>
    <rPh sb="6" eb="8">
      <t>ソウスウ</t>
    </rPh>
    <rPh sb="12" eb="15">
      <t>ガイコクジン</t>
    </rPh>
    <rPh sb="15" eb="18">
      <t>リュウガクセイ</t>
    </rPh>
    <rPh sb="19" eb="20">
      <t>フク</t>
    </rPh>
    <phoneticPr fontId="3"/>
  </si>
  <si>
    <t>　　　４　「外国人留学生」には、総数のうち、外国人留学生（在留資格「留学」に
　　　　より日本国内に留学した者をいう。以下同じ。）の人数を記載すること。</t>
    <rPh sb="6" eb="9">
      <t>ガイコクジン</t>
    </rPh>
    <rPh sb="9" eb="12">
      <t>リュウガクセイ</t>
    </rPh>
    <rPh sb="16" eb="18">
      <t>ソウスウ</t>
    </rPh>
    <rPh sb="22" eb="25">
      <t>ガイコクジン</t>
    </rPh>
    <rPh sb="25" eb="28">
      <t>リュウガクセイ</t>
    </rPh>
    <rPh sb="29" eb="31">
      <t>ザイリュウ</t>
    </rPh>
    <rPh sb="31" eb="33">
      <t>シカク</t>
    </rPh>
    <rPh sb="34" eb="36">
      <t>リュウガク</t>
    </rPh>
    <rPh sb="45" eb="47">
      <t>ニホン</t>
    </rPh>
    <rPh sb="47" eb="49">
      <t>コクナイ</t>
    </rPh>
    <rPh sb="50" eb="52">
      <t>リュウガク</t>
    </rPh>
    <rPh sb="54" eb="55">
      <t>モノ</t>
    </rPh>
    <rPh sb="59" eb="61">
      <t>イカ</t>
    </rPh>
    <rPh sb="61" eb="62">
      <t>オナ</t>
    </rPh>
    <rPh sb="66" eb="68">
      <t>ニンズウ</t>
    </rPh>
    <rPh sb="69" eb="71">
      <t>キサイ</t>
    </rPh>
    <phoneticPr fontId="3"/>
  </si>
  <si>
    <t>外国人留学生</t>
    <rPh sb="0" eb="3">
      <t>ガイコクジン</t>
    </rPh>
    <rPh sb="3" eb="6">
      <t>リュウガクセイ</t>
    </rPh>
    <phoneticPr fontId="3"/>
  </si>
  <si>
    <t>留年・編入等による増減</t>
    <rPh sb="0" eb="2">
      <t>リュウネン</t>
    </rPh>
    <rPh sb="3" eb="5">
      <t>ヘンニュウ</t>
    </rPh>
    <rPh sb="5" eb="6">
      <t>トウ</t>
    </rPh>
    <rPh sb="9" eb="11">
      <t>ゾウゲン</t>
    </rPh>
    <phoneticPr fontId="3"/>
  </si>
  <si>
    <t>増加</t>
    <rPh sb="0" eb="2">
      <t>ゾウカ</t>
    </rPh>
    <phoneticPr fontId="3"/>
  </si>
  <si>
    <t>減少</t>
    <rPh sb="0" eb="2">
      <t>ゲンショウ</t>
    </rPh>
    <phoneticPr fontId="3"/>
  </si>
  <si>
    <t>障害の理解</t>
    <phoneticPr fontId="3"/>
  </si>
  <si>
    <t>認知症の理解</t>
    <rPh sb="0" eb="3">
      <t>ニンチショウ</t>
    </rPh>
    <rPh sb="4" eb="6">
      <t>リカイ</t>
    </rPh>
    <phoneticPr fontId="3"/>
  </si>
  <si>
    <t>発達と老化の理解</t>
    <rPh sb="0" eb="2">
      <t>ハッタツ</t>
    </rPh>
    <rPh sb="3" eb="5">
      <t>ロウカ</t>
    </rPh>
    <rPh sb="6" eb="8">
      <t>リカイ</t>
    </rPh>
    <phoneticPr fontId="3"/>
  </si>
  <si>
    <t>こころとからだのしくみ</t>
    <phoneticPr fontId="3"/>
  </si>
  <si>
    <t>障害の理解</t>
    <rPh sb="0" eb="2">
      <t>ショウガイ</t>
    </rPh>
    <rPh sb="3" eb="5">
      <t>リカイ</t>
    </rPh>
    <phoneticPr fontId="3"/>
  </si>
  <si>
    <t>総数</t>
    <rPh sb="0" eb="2">
      <t>ソウスウ</t>
    </rPh>
    <phoneticPr fontId="3"/>
  </si>
  <si>
    <t>（注）　１　「総数」には、外国人留学生を含むこと。</t>
    <rPh sb="7" eb="9">
      <t>ソウスウ</t>
    </rPh>
    <rPh sb="13" eb="16">
      <t>ガイコクジン</t>
    </rPh>
    <rPh sb="16" eb="19">
      <t>リュウガクセイ</t>
    </rPh>
    <rPh sb="20" eb="21">
      <t>フク</t>
    </rPh>
    <phoneticPr fontId="3"/>
  </si>
  <si>
    <t>　　　　２　「外国人留学生」には、総数のうち、外国人留学生の人数を記載すること。</t>
    <rPh sb="7" eb="10">
      <t>ガイコクジン</t>
    </rPh>
    <rPh sb="10" eb="13">
      <t>リュウガクセイ</t>
    </rPh>
    <rPh sb="17" eb="19">
      <t>ソウスウ</t>
    </rPh>
    <rPh sb="23" eb="26">
      <t>ガイコクジン</t>
    </rPh>
    <rPh sb="26" eb="29">
      <t>リュウガクセイ</t>
    </rPh>
    <rPh sb="30" eb="32">
      <t>ニンズウ</t>
    </rPh>
    <rPh sb="33" eb="35">
      <t>キサイ</t>
    </rPh>
    <phoneticPr fontId="3"/>
  </si>
  <si>
    <t>　　　　４　「総数」には、外国人留学生を含むこと。</t>
    <rPh sb="7" eb="9">
      <t>ソウスウ</t>
    </rPh>
    <rPh sb="13" eb="16">
      <t>ガイコクジン</t>
    </rPh>
    <rPh sb="16" eb="19">
      <t>リュウガクセイ</t>
    </rPh>
    <rPh sb="20" eb="21">
      <t>フク</t>
    </rPh>
    <phoneticPr fontId="3"/>
  </si>
  <si>
    <t>　　　　５　「外国人留学生」には、総数のうち、外国人留学生の人数を記載すること。</t>
    <rPh sb="7" eb="10">
      <t>ガイコクジン</t>
    </rPh>
    <rPh sb="10" eb="13">
      <t>リュウガクセイ</t>
    </rPh>
    <rPh sb="17" eb="19">
      <t>ソウスウ</t>
    </rPh>
    <rPh sb="23" eb="26">
      <t>ガイコクジン</t>
    </rPh>
    <rPh sb="26" eb="29">
      <t>リュウガクセイ</t>
    </rPh>
    <rPh sb="30" eb="32">
      <t>ニンズウ</t>
    </rPh>
    <rPh sb="33" eb="35">
      <t>キサイ</t>
    </rPh>
    <phoneticPr fontId="3"/>
  </si>
  <si>
    <t>　　　４　「外国人留学生」には、卒業生のうち、外国人留学生の人数を記載すること。</t>
    <rPh sb="6" eb="9">
      <t>ガイコクジン</t>
    </rPh>
    <rPh sb="9" eb="12">
      <t>リュウガクセイ</t>
    </rPh>
    <rPh sb="16" eb="19">
      <t>ソツギョウセイ</t>
    </rPh>
    <rPh sb="23" eb="26">
      <t>ガイコクジン</t>
    </rPh>
    <rPh sb="26" eb="29">
      <t>リュウガクセイ</t>
    </rPh>
    <rPh sb="30" eb="32">
      <t>ニンズウ</t>
    </rPh>
    <rPh sb="33" eb="35">
      <t>キサイ</t>
    </rPh>
    <phoneticPr fontId="3"/>
  </si>
  <si>
    <t>150以上</t>
    <phoneticPr fontId="3"/>
  </si>
  <si>
    <t>　　　２　「在籍者数」には、外国人留学生や留年者・編入者等を含むこと。</t>
    <rPh sb="14" eb="17">
      <t>ガイコクジン</t>
    </rPh>
    <rPh sb="17" eb="20">
      <t>リュウガクセイ</t>
    </rPh>
    <phoneticPr fontId="3"/>
  </si>
  <si>
    <t>　　　２　本表は、新カリキュラムを履修して卒業する学年から作成すること。
　　　　　旧カリキュラムが適用となる学年については、従前の本様式により学年ごとに作
　　　　成すること</t>
    <rPh sb="42" eb="43">
      <t>キュウ</t>
    </rPh>
    <rPh sb="50" eb="52">
      <t>テキヨウ</t>
    </rPh>
    <rPh sb="55" eb="57">
      <t>ガクネン</t>
    </rPh>
    <rPh sb="63" eb="65">
      <t>ジュウゼン</t>
    </rPh>
    <rPh sb="66" eb="67">
      <t>ホン</t>
    </rPh>
    <rPh sb="67" eb="69">
      <t>ヨウシキ</t>
    </rPh>
    <rPh sb="72" eb="74">
      <t>ガクネン</t>
    </rPh>
    <rPh sb="77" eb="78">
      <t>サク</t>
    </rPh>
    <rPh sb="83" eb="84">
      <t>シゲル</t>
    </rPh>
    <phoneticPr fontId="3"/>
  </si>
  <si>
    <t>60以上</t>
    <phoneticPr fontId="3"/>
  </si>
  <si>
    <t>　　　２　本表は、新カリキュラムを履修して卒業する学年から作成すること。
　　　　　旧カリキュラムが適用となる学年については、従前の本様式により学年ごとに
　　　　作成すること。</t>
    <rPh sb="9" eb="10">
      <t>シン</t>
    </rPh>
    <rPh sb="42" eb="43">
      <t>キュウ</t>
    </rPh>
    <rPh sb="50" eb="52">
      <t>テキヨウ</t>
    </rPh>
    <rPh sb="55" eb="57">
      <t>ガクネン</t>
    </rPh>
    <rPh sb="63" eb="65">
      <t>ジュウゼン</t>
    </rPh>
    <rPh sb="66" eb="67">
      <t>ホン</t>
    </rPh>
    <rPh sb="67" eb="69">
      <t>ヨウシキ</t>
    </rPh>
    <rPh sb="72" eb="74">
      <t>ガクネン</t>
    </rPh>
    <rPh sb="82" eb="84">
      <t>サクセイ</t>
    </rPh>
    <phoneticPr fontId="3"/>
  </si>
  <si>
    <r>
      <t>　　　６　「医療的ケア」は、「社会福祉士及び介護福祉士法施行規則等の一部を改正する
　　　　省令」（平成23年厚生労働省令第132号）及び「社会福祉士介護福祉士学校指定規則
　　　　及び社会福祉に関する科目を定める省令の一部を改正する省令」（平成23年文部科
　　　　学省・厚生労働省令第５号）により改正することとされた</t>
    </r>
    <r>
      <rPr>
        <sz val="10.5"/>
        <rFont val="ＭＳ 明朝"/>
        <family val="1"/>
        <charset val="128"/>
      </rPr>
      <t>カリキュラムを履修す
　　　　る学年分から作成すること。</t>
    </r>
    <phoneticPr fontId="3"/>
  </si>
  <si>
    <t>第1学年の
入学定員
【a】</t>
    <phoneticPr fontId="3"/>
  </si>
  <si>
    <t>総数</t>
    <rPh sb="0" eb="2">
      <t>ソウスウ</t>
    </rPh>
    <phoneticPr fontId="3"/>
  </si>
  <si>
    <t>外国人留学生</t>
    <rPh sb="0" eb="3">
      <t>ガイコクジン</t>
    </rPh>
    <rPh sb="3" eb="6">
      <t>リュウガクセイ</t>
    </rPh>
    <phoneticPr fontId="3"/>
  </si>
  <si>
    <t>　標記について、社会福祉士及び介護福祉士法施行令第５条の規定に基づき報告します。</t>
    <rPh sb="34" eb="36">
      <t>ホウコク</t>
    </rPh>
    <phoneticPr fontId="3"/>
  </si>
  <si>
    <t>　　　　　　　　　　　　　出身国の内訳</t>
    <rPh sb="13" eb="16">
      <t>シュッシンコク</t>
    </rPh>
    <rPh sb="17" eb="19">
      <t>ウチワケ</t>
    </rPh>
    <phoneticPr fontId="3"/>
  </si>
  <si>
    <t>　　　　　　　　国名</t>
    <rPh sb="8" eb="10">
      <t>コクメイ</t>
    </rPh>
    <phoneticPr fontId="3"/>
  </si>
  <si>
    <t>　　　　　　　人数</t>
    <rPh sb="7" eb="9">
      <t>ニンズウ</t>
    </rPh>
    <phoneticPr fontId="3"/>
  </si>
  <si>
    <t>　　　　　　　合計</t>
    <rPh sb="7" eb="9">
      <t>ゴウケイ</t>
    </rPh>
    <phoneticPr fontId="3"/>
  </si>
  <si>
    <t>（注）上記は、（１）における留学生の状況を記載すること。</t>
    <rPh sb="3" eb="5">
      <t>ジョウキ</t>
    </rPh>
    <rPh sb="14" eb="17">
      <t>リュウガクセイ</t>
    </rPh>
    <rPh sb="18" eb="20">
      <t>ジョウキョウ</t>
    </rPh>
    <phoneticPr fontId="3"/>
  </si>
  <si>
    <t>（２）留学生の入学状況</t>
    <rPh sb="3" eb="6">
      <t>リュウガクセイ</t>
    </rPh>
    <rPh sb="7" eb="9">
      <t>ニュウガク</t>
    </rPh>
    <phoneticPr fontId="3"/>
  </si>
  <si>
    <t>（３）学年別学生数</t>
    <phoneticPr fontId="3"/>
  </si>
  <si>
    <t>（４）学生１人あたりの負担金</t>
    <phoneticPr fontId="3"/>
  </si>
  <si>
    <t>50以上</t>
    <rPh sb="2" eb="4">
      <t>イジョウ</t>
    </rPh>
    <phoneticPr fontId="3"/>
  </si>
  <si>
    <t>　　　２　本表は、新カリキュラム（「「社会福祉士養成施設及び介護福祉士養成施設の　設置及び運営に係る指針について」の一部改正について」（平成30年８月７日社援発0807
第２号）」又は「「社会福祉士学校及び介護福祉士学校の設置及び運営に係る指針について」の一部改正について」（平成30年８月７日文科高第327号・社援発0807第２号）による改正後の「社会福祉士学校及び介護福祉士学校の設置及び運営に係る指針について（平成20年３月28日社円発第0328001号）」又は「社会福祉士学校及び介護福祉士学校の設置及び運営に係る指針について」（平成20年３月28日19文科高第918号・社援発第0328001号）」による。以下同じ。）を履修して卒業する学年から作成すること。
　改正前のカリキュラム（以下「旧カリキュラム」という。）が適用となる学年については、従前の本様式により学年ごとに作成すること。</t>
    <rPh sb="9" eb="10">
      <t>シン</t>
    </rPh>
    <rPh sb="58" eb="60">
      <t>イチブ</t>
    </rPh>
    <rPh sb="60" eb="62">
      <t>カイセイ</t>
    </rPh>
    <rPh sb="128" eb="130">
      <t>イチブ</t>
    </rPh>
    <rPh sb="130" eb="132">
      <t>カイセイ</t>
    </rPh>
    <rPh sb="170" eb="173">
      <t>カイセイゴ</t>
    </rPh>
    <rPh sb="175" eb="177">
      <t>シャカイ</t>
    </rPh>
    <rPh sb="177" eb="180">
      <t>フクシシ</t>
    </rPh>
    <rPh sb="180" eb="182">
      <t>ガッコウ</t>
    </rPh>
    <rPh sb="182" eb="183">
      <t>オヨ</t>
    </rPh>
    <rPh sb="184" eb="186">
      <t>カイゴ</t>
    </rPh>
    <rPh sb="186" eb="189">
      <t>フクシシ</t>
    </rPh>
    <rPh sb="189" eb="191">
      <t>ガッコウ</t>
    </rPh>
    <rPh sb="192" eb="194">
      <t>セッチ</t>
    </rPh>
    <rPh sb="194" eb="195">
      <t>オヨ</t>
    </rPh>
    <rPh sb="196" eb="198">
      <t>ウンエイ</t>
    </rPh>
    <rPh sb="199" eb="200">
      <t>カカ</t>
    </rPh>
    <rPh sb="201" eb="203">
      <t>シシン</t>
    </rPh>
    <rPh sb="208" eb="210">
      <t>ヘイセイ</t>
    </rPh>
    <rPh sb="212" eb="213">
      <t>ネン</t>
    </rPh>
    <rPh sb="214" eb="215">
      <t>ガツ</t>
    </rPh>
    <rPh sb="217" eb="218">
      <t>ニチ</t>
    </rPh>
    <rPh sb="218" eb="219">
      <t>シャ</t>
    </rPh>
    <rPh sb="219" eb="220">
      <t>エン</t>
    </rPh>
    <rPh sb="220" eb="221">
      <t>ハツ</t>
    </rPh>
    <rPh sb="221" eb="222">
      <t>ダイ</t>
    </rPh>
    <rPh sb="229" eb="230">
      <t>ゴウ</t>
    </rPh>
    <rPh sb="232" eb="233">
      <t>マタ</t>
    </rPh>
    <rPh sb="235" eb="237">
      <t>シャカイ</t>
    </rPh>
    <rPh sb="237" eb="240">
      <t>フクシシ</t>
    </rPh>
    <rPh sb="240" eb="242">
      <t>ガッコウ</t>
    </rPh>
    <rPh sb="242" eb="243">
      <t>オヨ</t>
    </rPh>
    <rPh sb="244" eb="246">
      <t>カイゴ</t>
    </rPh>
    <rPh sb="246" eb="249">
      <t>フクシシ</t>
    </rPh>
    <rPh sb="249" eb="251">
      <t>ガッコウ</t>
    </rPh>
    <rPh sb="252" eb="254">
      <t>セッチ</t>
    </rPh>
    <rPh sb="254" eb="255">
      <t>オヨ</t>
    </rPh>
    <rPh sb="256" eb="258">
      <t>ウンエイ</t>
    </rPh>
    <rPh sb="259" eb="260">
      <t>カカ</t>
    </rPh>
    <rPh sb="261" eb="263">
      <t>シシン</t>
    </rPh>
    <rPh sb="269" eb="271">
      <t>ヘイセイ</t>
    </rPh>
    <rPh sb="273" eb="274">
      <t>ネン</t>
    </rPh>
    <rPh sb="275" eb="276">
      <t>ガツ</t>
    </rPh>
    <rPh sb="278" eb="279">
      <t>ニチ</t>
    </rPh>
    <rPh sb="281" eb="283">
      <t>モンカ</t>
    </rPh>
    <rPh sb="283" eb="284">
      <t>コウ</t>
    </rPh>
    <rPh sb="284" eb="285">
      <t>ダイ</t>
    </rPh>
    <rPh sb="288" eb="289">
      <t>ゴウ</t>
    </rPh>
    <rPh sb="290" eb="291">
      <t>シャ</t>
    </rPh>
    <rPh sb="291" eb="292">
      <t>エン</t>
    </rPh>
    <rPh sb="292" eb="293">
      <t>ハツ</t>
    </rPh>
    <rPh sb="293" eb="294">
      <t>ダイ</t>
    </rPh>
    <rPh sb="301" eb="302">
      <t>ゴウ</t>
    </rPh>
    <rPh sb="308" eb="310">
      <t>イカ</t>
    </rPh>
    <rPh sb="310" eb="311">
      <t>オナ</t>
    </rPh>
    <rPh sb="336" eb="339">
      <t>カイセイマエ</t>
    </rPh>
    <rPh sb="347" eb="349">
      <t>イカ</t>
    </rPh>
    <rPh sb="350" eb="351">
      <t>キュウ</t>
    </rPh>
    <rPh sb="364" eb="366">
      <t>テキヨウ</t>
    </rPh>
    <rPh sb="369" eb="371">
      <t>ガクネン</t>
    </rPh>
    <rPh sb="377" eb="379">
      <t>ジュウゼン</t>
    </rPh>
    <rPh sb="380" eb="381">
      <t>ホン</t>
    </rPh>
    <rPh sb="381" eb="383">
      <t>ヨウシキ</t>
    </rPh>
    <rPh sb="386" eb="388">
      <t>ガクネン</t>
    </rPh>
    <rPh sb="391" eb="393">
      <t>サクセイ</t>
    </rPh>
    <phoneticPr fontId="3"/>
  </si>
  <si>
    <t>　　　３　「学則上の時間数」には、学年ごとに組まれた授業科目の時間数を記入するこ　　　　と。なお、当該学年で行われなかった授業科目の「学則上の時間数」、「実授業時間数」には、「－」を記入すること。</t>
    <phoneticPr fontId="3"/>
  </si>
  <si>
    <t>　　　４　「医療的ケア」のうち（演習）及び（実地研修）の「学則上の時間数」は、学則に時間数の規定がない場合には「－」を記入すること。</t>
    <phoneticPr fontId="3"/>
  </si>
  <si>
    <r>
      <t>　　　６　「医療的ケア」は、「社会福祉士及び介護福祉士法施行規則等の一部を改正する省令」（平成23年厚生労働省令第132号）及び「社会福祉士介護福祉士学校指定規則及び社会福祉に関する科目を定める省令の一部を改正する省令」（平成23年文部科学省・厚生労働省令第５号）により改正することとされた</t>
    </r>
    <r>
      <rPr>
        <u/>
        <sz val="10.5"/>
        <color rgb="FFFF0000"/>
        <rFont val="ＭＳ 明朝"/>
        <family val="1"/>
        <charset val="128"/>
      </rPr>
      <t>　</t>
    </r>
    <r>
      <rPr>
        <sz val="10.5"/>
        <rFont val="ＭＳ 明朝"/>
        <family val="1"/>
        <charset val="128"/>
      </rPr>
      <t>カリキュラムを履修する学年分から作成すること。</t>
    </r>
    <phoneticPr fontId="3"/>
  </si>
  <si>
    <t>左記前年度卒業生が入学した年度の入学者数【c】</t>
    <rPh sb="0" eb="2">
      <t>サキ</t>
    </rPh>
    <rPh sb="2" eb="8">
      <t>ゼンネンドソツギョウセイ</t>
    </rPh>
    <rPh sb="9" eb="11">
      <t>ニュウガク</t>
    </rPh>
    <rPh sb="13" eb="15">
      <t>ネンド</t>
    </rPh>
    <rPh sb="16" eb="20">
      <t>ニュウガクシャスウ</t>
    </rPh>
    <phoneticPr fontId="3"/>
  </si>
  <si>
    <t>増減
【c－b】</t>
    <rPh sb="0" eb="2">
      <t>ゾウゲン</t>
    </rPh>
    <phoneticPr fontId="3"/>
  </si>
  <si>
    <t>受験者数
【b】</t>
    <phoneticPr fontId="3"/>
  </si>
  <si>
    <t>受験率
【b／a×100】</t>
    <rPh sb="0" eb="2">
      <t>ジュケン</t>
    </rPh>
    <rPh sb="2" eb="3">
      <t>リツ</t>
    </rPh>
    <phoneticPr fontId="3"/>
  </si>
  <si>
    <t>合格者数
【c】</t>
    <phoneticPr fontId="3"/>
  </si>
  <si>
    <t>　　　　３　「外国人留学生」のうち「前々年度までの卒業生の累計」には、平成30年度の卒業生数から累計に計上すること。</t>
    <rPh sb="7" eb="10">
      <t>ガイコクジン</t>
    </rPh>
    <rPh sb="10" eb="13">
      <t>リュウガクセイ</t>
    </rPh>
    <rPh sb="18" eb="20">
      <t>ゼンゼン</t>
    </rPh>
    <rPh sb="20" eb="22">
      <t>ネンド</t>
    </rPh>
    <rPh sb="25" eb="28">
      <t>ソツギョウセイ</t>
    </rPh>
    <rPh sb="29" eb="31">
      <t>ルイケイ</t>
    </rPh>
    <rPh sb="35" eb="37">
      <t>ヘイセイ</t>
    </rPh>
    <rPh sb="39" eb="41">
      <t>ネンド</t>
    </rPh>
    <rPh sb="42" eb="45">
      <t>ソツギョウセイ</t>
    </rPh>
    <rPh sb="45" eb="46">
      <t>スウ</t>
    </rPh>
    <rPh sb="48" eb="50">
      <t>ルイケイ</t>
    </rPh>
    <rPh sb="51" eb="53">
      <t>ケイジョウ</t>
    </rPh>
    <phoneticPr fontId="3"/>
  </si>
  <si>
    <t>　　　　２　「受験者数」には、前学年度における卒業生のうち、介護福祉士国家試験の受験者数を記載すること</t>
    <phoneticPr fontId="3"/>
  </si>
  <si>
    <t>　　　　３　「合格者数」には、前学年度における卒業生のうち、介護福祉士国家試験の合格者数を記載すること。</t>
    <phoneticPr fontId="3"/>
  </si>
  <si>
    <t>前年度の卒業生数【a】
※(1)の【b】と同数</t>
    <rPh sb="0" eb="1">
      <t>マエ</t>
    </rPh>
    <rPh sb="1" eb="4">
      <t>ジュケンシャ</t>
    </rPh>
    <rPh sb="4" eb="7">
      <t>ソツギョウセイ</t>
    </rPh>
    <rPh sb="18" eb="20">
      <t>ドウスウ</t>
    </rPh>
    <phoneticPr fontId="3"/>
  </si>
  <si>
    <t>合格率
【c/b×100】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</si>
</sst>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名&quot;"/>
    <numFmt numFmtId="177" formatCode="#,##0&quot;円&quot;"/>
  </numFmts>
  <fonts count="15"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b/>
      <sz val="12"/>
      <name val="ＭＳ 明朝"/>
      <family val="1"/>
      <charset val="128"/>
    </font>
    <font>
      <sz val="11"/>
      <name val="ＭＳ 明朝"/>
      <family val="1"/>
      <charset val="128"/>
    </font>
    <font>
      <sz val="10.5"/>
      <name val="ＭＳ 明朝"/>
      <family val="1"/>
      <charset val="128"/>
    </font>
    <font>
      <sz val="10.5"/>
      <color theme="1"/>
      <name val="Century"/>
      <family val="1"/>
    </font>
    <font>
      <sz val="10.5"/>
      <color rgb="FFFF0000"/>
      <name val="ＭＳ 明朝"/>
      <family val="1"/>
      <charset val="128"/>
    </font>
    <font>
      <sz val="7"/>
      <name val="Times New Roman"/>
      <family val="1"/>
    </font>
    <font>
      <sz val="10"/>
      <name val="ＭＳ 明朝"/>
      <family val="1"/>
      <charset val="128"/>
    </font>
    <font>
      <sz val="8"/>
      <name val="ＭＳ 明朝"/>
      <family val="1"/>
      <charset val="128"/>
    </font>
    <font>
      <u/>
      <sz val="10.5"/>
      <color rgb="FFFF0000"/>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00">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vertical="center"/>
    </xf>
    <xf numFmtId="0" fontId="4" fillId="0" borderId="0" xfId="0" applyFont="1">
      <alignment vertical="center"/>
    </xf>
    <xf numFmtId="0" fontId="0" fillId="0" borderId="0" xfId="0" applyAlignment="1">
      <alignment vertical="center" wrapText="1"/>
    </xf>
    <xf numFmtId="0" fontId="4" fillId="0" borderId="0" xfId="0" applyFont="1" applyAlignment="1">
      <alignment horizontal="distributed" vertical="center"/>
    </xf>
    <xf numFmtId="0" fontId="4" fillId="0" borderId="0" xfId="0" applyFont="1" applyAlignment="1">
      <alignment horizontal="distributed" vertical="center" wrapText="1"/>
    </xf>
    <xf numFmtId="0" fontId="4" fillId="0" borderId="0" xfId="0" applyFont="1" applyAlignment="1">
      <alignment vertical="center"/>
    </xf>
    <xf numFmtId="49" fontId="4" fillId="0" borderId="0" xfId="0" applyNumberFormat="1" applyFont="1" applyBorder="1" applyAlignment="1">
      <alignment horizontal="right" vertical="center"/>
    </xf>
    <xf numFmtId="0" fontId="4" fillId="0" borderId="0" xfId="0" applyFont="1" applyBorder="1" applyAlignment="1">
      <alignment vertical="center"/>
    </xf>
    <xf numFmtId="0" fontId="6"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2" xfId="0" applyFont="1" applyBorder="1" applyAlignment="1">
      <alignment horizontal="left" vertical="center" wrapText="1"/>
    </xf>
    <xf numFmtId="0" fontId="7" fillId="0" borderId="9" xfId="0" applyFont="1" applyBorder="1" applyAlignment="1">
      <alignment horizontal="left" vertical="center" wrapText="1"/>
    </xf>
    <xf numFmtId="0" fontId="7" fillId="0" borderId="3" xfId="0" applyFont="1" applyBorder="1" applyAlignment="1">
      <alignment horizontal="center" vertical="center" wrapText="1"/>
    </xf>
    <xf numFmtId="0" fontId="7" fillId="0" borderId="6" xfId="0" applyFont="1" applyBorder="1" applyAlignment="1">
      <alignment horizontal="left" vertical="center" wrapText="1"/>
    </xf>
    <xf numFmtId="0" fontId="7" fillId="0" borderId="1" xfId="0" applyFont="1" applyBorder="1" applyAlignment="1">
      <alignment vertical="center" wrapText="1"/>
    </xf>
    <xf numFmtId="0" fontId="7" fillId="0" borderId="13" xfId="0" applyFont="1" applyBorder="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7" fillId="0" borderId="1" xfId="0" applyFont="1" applyBorder="1" applyAlignment="1">
      <alignment horizontal="justify" vertical="center" wrapText="1"/>
    </xf>
    <xf numFmtId="176" fontId="7" fillId="0" borderId="1" xfId="0" applyNumberFormat="1" applyFont="1" applyBorder="1" applyAlignment="1">
      <alignment vertical="center" wrapText="1"/>
    </xf>
    <xf numFmtId="3" fontId="7" fillId="0" borderId="1" xfId="0" applyNumberFormat="1" applyFont="1" applyBorder="1" applyAlignment="1">
      <alignment horizontal="center" vertical="center" wrapText="1"/>
    </xf>
    <xf numFmtId="0" fontId="7" fillId="0" borderId="0" xfId="0" applyFont="1" applyBorder="1" applyAlignment="1">
      <alignment horizontal="justify" vertical="center" wrapText="1"/>
    </xf>
    <xf numFmtId="0" fontId="7" fillId="0" borderId="13" xfId="0" applyFont="1" applyBorder="1" applyAlignment="1">
      <alignment horizontal="right" vertical="center" wrapText="1"/>
    </xf>
    <xf numFmtId="0" fontId="7" fillId="0" borderId="1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6" xfId="0" applyFont="1" applyBorder="1" applyAlignment="1">
      <alignment horizontal="center" vertical="center"/>
    </xf>
    <xf numFmtId="0" fontId="7" fillId="0" borderId="3" xfId="0" applyFont="1" applyBorder="1" applyAlignment="1">
      <alignment horizontal="center" vertical="center"/>
    </xf>
    <xf numFmtId="0" fontId="8" fillId="0" borderId="0" xfId="0" applyFont="1" applyBorder="1" applyAlignment="1">
      <alignment vertical="center" wrapText="1"/>
    </xf>
    <xf numFmtId="0" fontId="7" fillId="0" borderId="1" xfId="0" applyFont="1" applyBorder="1" applyAlignment="1">
      <alignment vertical="center" textRotation="255" wrapText="1"/>
    </xf>
    <xf numFmtId="0" fontId="7" fillId="0" borderId="1" xfId="0" applyFont="1" applyBorder="1" applyAlignment="1">
      <alignment horizontal="left" vertical="center" textRotation="255" wrapText="1"/>
    </xf>
    <xf numFmtId="0" fontId="7" fillId="0" borderId="1" xfId="0" applyFont="1" applyBorder="1" applyAlignment="1">
      <alignment horizontal="center" vertical="center" textRotation="255" wrapText="1"/>
    </xf>
    <xf numFmtId="0" fontId="7" fillId="0" borderId="15" xfId="0" applyFont="1" applyBorder="1" applyAlignment="1">
      <alignment horizontal="right" vertical="center" wrapText="1"/>
    </xf>
    <xf numFmtId="0" fontId="7" fillId="0" borderId="15" xfId="0" applyFont="1" applyBorder="1" applyAlignment="1">
      <alignment horizontal="justify" vertical="center" wrapText="1"/>
    </xf>
    <xf numFmtId="0" fontId="7" fillId="0" borderId="15" xfId="0" applyFont="1" applyBorder="1" applyAlignment="1">
      <alignment horizontal="center" vertical="center" wrapText="1"/>
    </xf>
    <xf numFmtId="9" fontId="7" fillId="0" borderId="1" xfId="2" applyFont="1" applyBorder="1" applyAlignment="1">
      <alignment horizontal="center" vertical="center" wrapText="1"/>
    </xf>
    <xf numFmtId="177" fontId="7" fillId="0" borderId="1" xfId="0" applyNumberFormat="1" applyFont="1" applyBorder="1" applyAlignment="1">
      <alignment horizontal="right" vertical="center" wrapText="1"/>
    </xf>
    <xf numFmtId="177" fontId="6" fillId="0" borderId="1" xfId="0" applyNumberFormat="1" applyFont="1" applyBorder="1" applyAlignment="1">
      <alignment horizontal="right" vertical="center" wrapText="1"/>
    </xf>
    <xf numFmtId="177" fontId="7" fillId="0" borderId="1" xfId="0" applyNumberFormat="1" applyFont="1" applyBorder="1" applyAlignment="1">
      <alignment horizontal="justify" vertical="center" wrapText="1"/>
    </xf>
    <xf numFmtId="0" fontId="7" fillId="0" borderId="0" xfId="0" applyFont="1" applyBorder="1" applyAlignment="1">
      <alignment horizontal="right" vertical="center" wrapText="1"/>
    </xf>
    <xf numFmtId="38" fontId="7" fillId="0" borderId="1" xfId="1" applyFont="1" applyBorder="1" applyAlignment="1">
      <alignment horizontal="center" vertical="center" wrapText="1"/>
    </xf>
    <xf numFmtId="0" fontId="4" fillId="2" borderId="0" xfId="0" applyFont="1" applyFill="1" applyProtection="1">
      <alignment vertical="center"/>
      <protection locked="0"/>
    </xf>
    <xf numFmtId="0" fontId="2" fillId="2" borderId="0" xfId="0" applyFont="1" applyFill="1" applyProtection="1">
      <alignment vertical="center"/>
      <protection locked="0"/>
    </xf>
    <xf numFmtId="0" fontId="4" fillId="2" borderId="0" xfId="0" applyFont="1" applyFill="1" applyAlignment="1" applyProtection="1">
      <alignment horizontal="right" vertical="center"/>
      <protection locked="0"/>
    </xf>
    <xf numFmtId="0" fontId="7" fillId="2" borderId="6" xfId="0" applyFont="1" applyFill="1" applyBorder="1" applyAlignment="1" applyProtection="1">
      <alignment vertical="center"/>
      <protection locked="0"/>
    </xf>
    <xf numFmtId="0" fontId="7" fillId="2" borderId="7" xfId="0" applyFont="1" applyFill="1" applyBorder="1" applyAlignment="1" applyProtection="1">
      <alignment vertical="center"/>
      <protection locked="0"/>
    </xf>
    <xf numFmtId="0" fontId="7" fillId="2" borderId="8" xfId="0" applyFont="1" applyFill="1" applyBorder="1" applyAlignment="1" applyProtection="1">
      <alignment vertical="center"/>
      <protection locked="0"/>
    </xf>
    <xf numFmtId="0" fontId="7" fillId="2" borderId="2" xfId="0" applyFont="1" applyFill="1" applyBorder="1" applyAlignment="1" applyProtection="1">
      <alignment vertical="center"/>
      <protection locked="0"/>
    </xf>
    <xf numFmtId="0" fontId="7" fillId="2" borderId="4" xfId="0" applyFont="1" applyFill="1" applyBorder="1" applyAlignment="1" applyProtection="1">
      <alignment vertical="center"/>
      <protection locked="0"/>
    </xf>
    <xf numFmtId="0" fontId="7" fillId="2" borderId="5" xfId="0" applyFont="1" applyFill="1" applyBorder="1" applyAlignment="1" applyProtection="1">
      <alignment vertical="center"/>
      <protection locked="0"/>
    </xf>
    <xf numFmtId="0" fontId="7" fillId="2" borderId="1" xfId="0" applyFont="1" applyFill="1" applyBorder="1" applyAlignment="1" applyProtection="1">
      <alignment vertical="center" wrapText="1"/>
      <protection locked="0"/>
    </xf>
    <xf numFmtId="0" fontId="7" fillId="2" borderId="1" xfId="0" applyFont="1" applyFill="1" applyBorder="1" applyAlignment="1" applyProtection="1">
      <alignment horizontal="center" vertical="center" wrapText="1"/>
      <protection locked="0"/>
    </xf>
    <xf numFmtId="176" fontId="7" fillId="2" borderId="1" xfId="0" applyNumberFormat="1" applyFont="1" applyFill="1" applyBorder="1" applyAlignment="1" applyProtection="1">
      <alignment horizontal="center" vertical="center" wrapText="1"/>
      <protection locked="0"/>
    </xf>
    <xf numFmtId="176" fontId="7" fillId="2" borderId="1" xfId="0" applyNumberFormat="1" applyFont="1" applyFill="1" applyBorder="1" applyAlignment="1" applyProtection="1">
      <alignment vertical="center" wrapText="1"/>
      <protection locked="0"/>
    </xf>
    <xf numFmtId="177" fontId="7" fillId="2" borderId="1" xfId="0" applyNumberFormat="1" applyFont="1" applyFill="1" applyBorder="1" applyAlignment="1" applyProtection="1">
      <alignment horizontal="right" vertical="center" wrapText="1"/>
      <protection locked="0"/>
    </xf>
    <xf numFmtId="177" fontId="7" fillId="2" borderId="1" xfId="0" applyNumberFormat="1" applyFont="1" applyFill="1" applyBorder="1" applyAlignment="1" applyProtection="1">
      <alignment horizontal="justify" vertical="center" wrapText="1"/>
      <protection locked="0"/>
    </xf>
    <xf numFmtId="177" fontId="6" fillId="2" borderId="1" xfId="0" applyNumberFormat="1" applyFont="1" applyFill="1" applyBorder="1" applyAlignment="1" applyProtection="1">
      <alignment horizontal="right" vertical="center" wrapText="1"/>
      <protection locked="0"/>
    </xf>
    <xf numFmtId="0" fontId="7" fillId="2" borderId="0" xfId="0" applyFont="1" applyFill="1" applyBorder="1" applyAlignment="1" applyProtection="1">
      <alignment horizontal="center" vertical="center" wrapText="1"/>
      <protection locked="0"/>
    </xf>
    <xf numFmtId="0" fontId="7" fillId="2" borderId="16"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0"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0"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1"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justify" vertical="center" wrapText="1"/>
      <protection locked="0"/>
    </xf>
    <xf numFmtId="0" fontId="7" fillId="2" borderId="1" xfId="0" applyFont="1" applyFill="1" applyBorder="1" applyAlignment="1" applyProtection="1">
      <alignment horizontal="right" vertical="center" shrinkToFit="1"/>
      <protection locked="0"/>
    </xf>
    <xf numFmtId="0" fontId="7" fillId="2" borderId="1" xfId="0" applyFont="1" applyFill="1" applyBorder="1" applyAlignment="1" applyProtection="1">
      <alignment horizontal="justify" vertical="center" shrinkToFit="1"/>
      <protection locked="0"/>
    </xf>
    <xf numFmtId="0" fontId="12" fillId="2" borderId="1" xfId="0" applyFont="1" applyFill="1" applyBorder="1" applyAlignment="1" applyProtection="1">
      <alignment horizontal="justify" vertical="center" wrapText="1"/>
      <protection locked="0"/>
    </xf>
    <xf numFmtId="0" fontId="7" fillId="0" borderId="0" xfId="0" applyFont="1" applyAlignment="1">
      <alignment vertical="center"/>
    </xf>
    <xf numFmtId="0" fontId="7" fillId="0" borderId="1" xfId="0" applyFont="1" applyBorder="1" applyAlignment="1">
      <alignment horizontal="center" vertical="center" wrapText="1"/>
    </xf>
    <xf numFmtId="176" fontId="7" fillId="2" borderId="3" xfId="0" applyNumberFormat="1" applyFont="1" applyFill="1" applyBorder="1" applyAlignment="1" applyProtection="1">
      <alignment vertical="center" wrapText="1"/>
      <protection locked="0"/>
    </xf>
    <xf numFmtId="0" fontId="7" fillId="0" borderId="0" xfId="0" applyFont="1" applyAlignment="1">
      <alignment vertical="center"/>
    </xf>
    <xf numFmtId="0" fontId="7" fillId="0" borderId="1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0" xfId="0" applyFont="1" applyAlignment="1">
      <alignment vertical="center"/>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14" fillId="0" borderId="0" xfId="0" applyFont="1">
      <alignment vertical="center"/>
    </xf>
    <xf numFmtId="0" fontId="7" fillId="0" borderId="0" xfId="0" applyFont="1" applyBorder="1" applyAlignment="1">
      <alignment horizontal="left" vertical="center" wrapText="1"/>
    </xf>
    <xf numFmtId="0" fontId="6" fillId="0" borderId="9" xfId="0" applyFont="1" applyBorder="1">
      <alignment vertical="center"/>
    </xf>
    <xf numFmtId="0" fontId="0" fillId="0" borderId="3" xfId="0" applyBorder="1">
      <alignment vertical="center"/>
    </xf>
    <xf numFmtId="0" fontId="7" fillId="0" borderId="1" xfId="0" applyNumberFormat="1" applyFont="1" applyFill="1" applyBorder="1" applyAlignment="1" applyProtection="1">
      <alignment horizontal="center" vertical="center" shrinkToFit="1"/>
      <protection locked="0"/>
    </xf>
    <xf numFmtId="0" fontId="2" fillId="2" borderId="1" xfId="0" applyFont="1" applyFill="1" applyBorder="1">
      <alignment vertical="center"/>
    </xf>
    <xf numFmtId="0" fontId="2" fillId="0" borderId="1" xfId="0" applyFont="1" applyBorder="1">
      <alignment vertical="center"/>
    </xf>
    <xf numFmtId="0" fontId="7" fillId="0" borderId="0" xfId="0" applyFont="1" applyAlignment="1">
      <alignment vertical="center"/>
    </xf>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7" fillId="0" borderId="1" xfId="0" applyFont="1" applyBorder="1" applyAlignment="1">
      <alignment horizontal="justify" vertical="center" wrapText="1"/>
    </xf>
    <xf numFmtId="0" fontId="7" fillId="0" borderId="0" xfId="0" applyFont="1" applyAlignment="1">
      <alignment vertical="center"/>
    </xf>
    <xf numFmtId="0" fontId="4" fillId="0" borderId="0" xfId="0" applyFont="1" applyAlignment="1">
      <alignment vertical="distributed" wrapText="1"/>
    </xf>
    <xf numFmtId="0" fontId="4" fillId="0" borderId="0" xfId="0" applyFont="1" applyAlignment="1">
      <alignment horizontal="center"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2" borderId="6" xfId="0" applyFont="1" applyFill="1" applyBorder="1" applyAlignment="1" applyProtection="1">
      <alignment vertical="center"/>
      <protection locked="0"/>
    </xf>
    <xf numFmtId="0" fontId="7" fillId="2" borderId="7" xfId="0" applyFont="1" applyFill="1" applyBorder="1" applyAlignment="1" applyProtection="1">
      <alignment vertical="center"/>
      <protection locked="0"/>
    </xf>
    <xf numFmtId="0" fontId="7" fillId="2" borderId="8" xfId="0" applyFont="1" applyFill="1" applyBorder="1" applyAlignment="1" applyProtection="1">
      <alignment vertical="center"/>
      <protection locked="0"/>
    </xf>
    <xf numFmtId="0" fontId="7" fillId="2" borderId="9" xfId="0" applyFont="1" applyFill="1" applyBorder="1" applyAlignment="1" applyProtection="1">
      <alignment vertical="center"/>
      <protection locked="0"/>
    </xf>
    <xf numFmtId="0" fontId="7" fillId="2" borderId="10" xfId="0" applyFont="1" applyFill="1" applyBorder="1" applyAlignment="1" applyProtection="1">
      <alignment vertical="center"/>
      <protection locked="0"/>
    </xf>
    <xf numFmtId="0" fontId="7" fillId="2" borderId="11" xfId="0" applyFont="1" applyFill="1" applyBorder="1" applyAlignment="1" applyProtection="1">
      <alignment vertical="center"/>
      <protection locked="0"/>
    </xf>
    <xf numFmtId="0" fontId="7" fillId="2" borderId="2" xfId="0" applyFont="1" applyFill="1" applyBorder="1" applyAlignment="1" applyProtection="1">
      <alignment vertical="center"/>
      <protection locked="0"/>
    </xf>
    <xf numFmtId="0" fontId="7" fillId="2" borderId="4" xfId="0" applyFont="1" applyFill="1" applyBorder="1" applyAlignment="1" applyProtection="1">
      <alignment vertical="center"/>
      <protection locked="0"/>
    </xf>
    <xf numFmtId="0" fontId="7" fillId="2" borderId="5" xfId="0" applyFont="1" applyFill="1" applyBorder="1" applyAlignment="1" applyProtection="1">
      <alignment vertical="center"/>
      <protection locked="0"/>
    </xf>
    <xf numFmtId="0" fontId="7" fillId="2" borderId="2"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11" fillId="2" borderId="2" xfId="0" applyFont="1" applyFill="1" applyBorder="1" applyAlignment="1" applyProtection="1">
      <alignment vertical="center" wrapText="1"/>
      <protection locked="0"/>
    </xf>
    <xf numFmtId="0" fontId="11" fillId="2" borderId="4" xfId="0" applyFont="1" applyFill="1" applyBorder="1" applyAlignment="1" applyProtection="1">
      <alignment vertical="center" wrapText="1"/>
      <protection locked="0"/>
    </xf>
    <xf numFmtId="0" fontId="11" fillId="2" borderId="5" xfId="0" applyFont="1" applyFill="1" applyBorder="1" applyAlignment="1" applyProtection="1">
      <alignment vertical="center" wrapText="1"/>
      <protection locked="0"/>
    </xf>
    <xf numFmtId="0" fontId="5" fillId="0" borderId="0" xfId="0" applyFont="1" applyAlignment="1">
      <alignment horizontal="center" vertical="center"/>
    </xf>
    <xf numFmtId="0" fontId="7" fillId="2" borderId="6"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7" fillId="0" borderId="6"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1" xfId="0" applyFont="1" applyBorder="1" applyAlignment="1">
      <alignmen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2" borderId="10" xfId="0" applyFont="1" applyFill="1" applyBorder="1" applyAlignment="1" applyProtection="1">
      <alignment horizontal="center" vertical="center" wrapText="1"/>
      <protection locked="0"/>
    </xf>
    <xf numFmtId="0" fontId="9" fillId="2" borderId="2" xfId="0"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0" fontId="9" fillId="2" borderId="5" xfId="0" applyFont="1" applyFill="1" applyBorder="1" applyAlignment="1" applyProtection="1">
      <alignment vertical="center"/>
      <protection locked="0"/>
    </xf>
    <xf numFmtId="0" fontId="7" fillId="2" borderId="2"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0" borderId="0" xfId="0" applyFont="1" applyAlignment="1">
      <alignment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Alignment="1">
      <alignment vertical="center" wrapText="1"/>
    </xf>
    <xf numFmtId="0" fontId="7" fillId="0" borderId="6" xfId="0" applyFont="1" applyBorder="1" applyAlignment="1">
      <alignment vertical="center"/>
    </xf>
    <xf numFmtId="0" fontId="7" fillId="0" borderId="8" xfId="0" applyFont="1" applyBorder="1" applyAlignment="1">
      <alignment vertical="center"/>
    </xf>
    <xf numFmtId="0" fontId="7" fillId="0" borderId="14" xfId="0" applyFont="1" applyBorder="1" applyAlignment="1">
      <alignment vertical="center"/>
    </xf>
    <xf numFmtId="0" fontId="7" fillId="0" borderId="12" xfId="0" applyFont="1" applyBorder="1" applyAlignment="1">
      <alignment vertical="center"/>
    </xf>
    <xf numFmtId="0" fontId="7" fillId="0" borderId="9" xfId="0" applyFont="1" applyBorder="1" applyAlignment="1">
      <alignment vertical="center"/>
    </xf>
    <xf numFmtId="0" fontId="7" fillId="0" borderId="11" xfId="0" applyFont="1" applyBorder="1" applyAlignment="1">
      <alignment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vertical="center"/>
    </xf>
    <xf numFmtId="0" fontId="0" fillId="0" borderId="14" xfId="0" applyBorder="1" applyAlignment="1">
      <alignment horizontal="center" vertical="center"/>
    </xf>
    <xf numFmtId="0" fontId="0" fillId="0" borderId="12" xfId="0" applyBorder="1" applyAlignment="1">
      <alignment horizontal="center" vertical="center"/>
    </xf>
    <xf numFmtId="0" fontId="7" fillId="0" borderId="13" xfId="0" applyFont="1" applyBorder="1" applyAlignment="1">
      <alignment horizontal="center" vertical="center" wrapText="1"/>
    </xf>
    <xf numFmtId="0" fontId="7" fillId="0" borderId="3" xfId="0" applyFont="1" applyBorder="1" applyAlignment="1">
      <alignment horizontal="center" vertical="center" wrapText="1"/>
    </xf>
    <xf numFmtId="0" fontId="2" fillId="0" borderId="1" xfId="0" applyFont="1" applyBorder="1" applyAlignment="1">
      <alignment horizontal="center" vertical="center"/>
    </xf>
    <xf numFmtId="0" fontId="7" fillId="0" borderId="7" xfId="0" applyFont="1" applyBorder="1" applyAlignment="1">
      <alignment vertical="center" wrapText="1"/>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7" fillId="0" borderId="1" xfId="0" applyFont="1" applyBorder="1" applyAlignment="1">
      <alignment horizontal="justify" vertical="center" wrapText="1"/>
    </xf>
    <xf numFmtId="0" fontId="7" fillId="0" borderId="1" xfId="0" applyFont="1" applyBorder="1" applyAlignment="1">
      <alignment vertical="center" wrapText="1"/>
    </xf>
    <xf numFmtId="0" fontId="7" fillId="0" borderId="7" xfId="0" applyFont="1" applyBorder="1" applyAlignment="1">
      <alignment vertical="center"/>
    </xf>
    <xf numFmtId="176" fontId="7" fillId="0" borderId="2" xfId="0" applyNumberFormat="1" applyFont="1" applyBorder="1" applyAlignment="1">
      <alignment horizontal="center" vertical="center" wrapText="1"/>
    </xf>
    <xf numFmtId="176" fontId="7" fillId="0" borderId="4" xfId="0" applyNumberFormat="1" applyFont="1" applyBorder="1" applyAlignment="1">
      <alignment horizontal="center"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176" fontId="7" fillId="2" borderId="2" xfId="0" applyNumberFormat="1" applyFont="1" applyFill="1" applyBorder="1" applyAlignment="1" applyProtection="1">
      <alignment horizontal="center" vertical="center" wrapText="1"/>
      <protection locked="0"/>
    </xf>
    <xf numFmtId="176" fontId="7" fillId="2" borderId="4" xfId="0" applyNumberFormat="1" applyFont="1" applyFill="1" applyBorder="1" applyAlignment="1" applyProtection="1">
      <alignment horizontal="center" vertical="center" wrapText="1"/>
      <protection locked="0"/>
    </xf>
    <xf numFmtId="176" fontId="7" fillId="2" borderId="5" xfId="0" applyNumberFormat="1" applyFont="1" applyFill="1" applyBorder="1" applyAlignment="1" applyProtection="1">
      <alignment horizontal="center" vertical="center" wrapText="1"/>
      <protection locked="0"/>
    </xf>
    <xf numFmtId="176" fontId="7" fillId="2" borderId="9" xfId="0" applyNumberFormat="1" applyFont="1" applyFill="1" applyBorder="1" applyAlignment="1" applyProtection="1">
      <alignment horizontal="center" vertical="center" wrapText="1"/>
      <protection locked="0"/>
    </xf>
    <xf numFmtId="176" fontId="7" fillId="2" borderId="10" xfId="0" applyNumberFormat="1" applyFont="1" applyFill="1" applyBorder="1" applyAlignment="1" applyProtection="1">
      <alignment horizontal="center" vertical="center" wrapText="1"/>
      <protection locked="0"/>
    </xf>
    <xf numFmtId="176" fontId="7" fillId="2" borderId="11" xfId="0" applyNumberFormat="1" applyFont="1" applyFill="1" applyBorder="1" applyAlignment="1" applyProtection="1">
      <alignment horizontal="center" vertical="center" wrapText="1"/>
      <protection locked="0"/>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176" fontId="7" fillId="2" borderId="2" xfId="0" applyNumberFormat="1" applyFont="1" applyFill="1" applyBorder="1" applyAlignment="1" applyProtection="1">
      <alignment horizontal="center" vertical="center"/>
      <protection locked="0"/>
    </xf>
    <xf numFmtId="176" fontId="7" fillId="2" borderId="5" xfId="0" applyNumberFormat="1" applyFont="1" applyFill="1" applyBorder="1" applyAlignment="1" applyProtection="1">
      <alignment horizontal="center" vertical="center"/>
      <protection locked="0"/>
    </xf>
    <xf numFmtId="9" fontId="7" fillId="0" borderId="2" xfId="2" applyFont="1" applyBorder="1" applyAlignment="1">
      <alignment horizontal="center" vertical="center" wrapText="1"/>
    </xf>
    <xf numFmtId="9" fontId="7" fillId="0" borderId="5" xfId="2" applyFont="1" applyBorder="1" applyAlignment="1">
      <alignment horizontal="center" vertical="center" wrapText="1"/>
    </xf>
    <xf numFmtId="0" fontId="7" fillId="0" borderId="16" xfId="0" applyFont="1" applyBorder="1" applyAlignment="1">
      <alignment horizontal="center" vertical="center" wrapText="1"/>
    </xf>
    <xf numFmtId="176" fontId="7" fillId="2" borderId="6" xfId="0" applyNumberFormat="1" applyFont="1" applyFill="1" applyBorder="1" applyAlignment="1" applyProtection="1">
      <alignment horizontal="center" vertical="center"/>
      <protection locked="0"/>
    </xf>
    <xf numFmtId="176" fontId="7" fillId="2" borderId="8" xfId="0" applyNumberFormat="1" applyFont="1" applyFill="1" applyBorder="1" applyAlignment="1" applyProtection="1">
      <alignment horizontal="center" vertical="center"/>
      <protection locked="0"/>
    </xf>
    <xf numFmtId="0" fontId="0" fillId="0" borderId="1" xfId="0" applyBorder="1" applyAlignment="1">
      <alignment horizontal="center" vertical="center"/>
    </xf>
    <xf numFmtId="176" fontId="7" fillId="0" borderId="5" xfId="0" applyNumberFormat="1" applyFont="1" applyBorder="1" applyAlignment="1">
      <alignment horizontal="center" vertical="center" wrapText="1"/>
    </xf>
    <xf numFmtId="176" fontId="7" fillId="2" borderId="1" xfId="0" applyNumberFormat="1" applyFont="1" applyFill="1" applyBorder="1" applyAlignment="1" applyProtection="1">
      <alignment horizontal="center" vertical="center"/>
      <protection locked="0"/>
    </xf>
    <xf numFmtId="0" fontId="0" fillId="0" borderId="5" xfId="0" applyBorder="1" applyAlignment="1">
      <alignment horizontal="center" vertical="center" wrapText="1"/>
    </xf>
    <xf numFmtId="0" fontId="0" fillId="0" borderId="5" xfId="0"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
  <sheetViews>
    <sheetView topLeftCell="A4" zoomScaleNormal="100" workbookViewId="0">
      <selection activeCell="L12" sqref="L12"/>
    </sheetView>
  </sheetViews>
  <sheetFormatPr defaultRowHeight="13.2" x14ac:dyDescent="0.2"/>
  <sheetData>
    <row r="1" spans="1:11" ht="18.75" customHeight="1" x14ac:dyDescent="0.2">
      <c r="A1" s="1" t="s">
        <v>176</v>
      </c>
      <c r="B1" s="1"/>
      <c r="C1" s="1"/>
      <c r="D1" s="1"/>
      <c r="E1" s="1"/>
      <c r="F1" s="1"/>
      <c r="G1" s="1"/>
      <c r="H1" s="2"/>
      <c r="I1" s="3"/>
    </row>
    <row r="2" spans="1:11" ht="18.75" customHeight="1" x14ac:dyDescent="0.2">
      <c r="A2" s="1"/>
      <c r="B2" s="1"/>
      <c r="C2" s="1"/>
      <c r="D2" s="1"/>
      <c r="E2" s="1"/>
      <c r="F2" s="1"/>
      <c r="G2" s="1"/>
      <c r="H2" s="2"/>
      <c r="I2" s="3"/>
    </row>
    <row r="3" spans="1:11" ht="18.75" customHeight="1" x14ac:dyDescent="0.2">
      <c r="A3" s="3"/>
      <c r="B3" s="3"/>
      <c r="C3" s="3"/>
      <c r="D3" s="3"/>
      <c r="E3" s="3"/>
      <c r="F3" s="3"/>
      <c r="G3" s="3"/>
      <c r="H3" s="3"/>
      <c r="I3" s="3"/>
    </row>
    <row r="4" spans="1:11" ht="18.75" customHeight="1" x14ac:dyDescent="0.2">
      <c r="A4" s="1"/>
      <c r="B4" s="1"/>
      <c r="C4" s="1"/>
      <c r="D4" s="1"/>
      <c r="E4" s="1"/>
      <c r="F4" s="1"/>
      <c r="G4" s="1" t="s">
        <v>172</v>
      </c>
      <c r="H4" s="47" t="s">
        <v>0</v>
      </c>
      <c r="I4" s="48"/>
    </row>
    <row r="5" spans="1:11" ht="18.75" customHeight="1" x14ac:dyDescent="0.2">
      <c r="A5" s="4"/>
      <c r="B5" s="4"/>
      <c r="C5" s="4"/>
      <c r="D5" s="4"/>
      <c r="E5" s="4"/>
      <c r="F5" s="4"/>
      <c r="G5" s="4"/>
      <c r="H5" s="47" t="s">
        <v>173</v>
      </c>
      <c r="I5" s="47"/>
    </row>
    <row r="6" spans="1:11" ht="18.75" customHeight="1" x14ac:dyDescent="0.2">
      <c r="A6" s="4"/>
      <c r="B6" s="4"/>
      <c r="C6" s="4"/>
      <c r="D6" s="4"/>
      <c r="E6" s="4"/>
      <c r="F6" s="4"/>
      <c r="G6" s="4"/>
      <c r="H6" s="4"/>
      <c r="I6" s="4"/>
    </row>
    <row r="7" spans="1:11" ht="18.75" customHeight="1" x14ac:dyDescent="0.2">
      <c r="A7" s="4"/>
      <c r="B7" s="4"/>
      <c r="C7" s="4"/>
      <c r="D7" s="4"/>
      <c r="E7" s="4"/>
      <c r="F7" s="4"/>
      <c r="G7" s="4"/>
      <c r="H7" s="4"/>
      <c r="I7" s="4"/>
      <c r="K7" s="5"/>
    </row>
    <row r="8" spans="1:11" ht="18.75" customHeight="1" x14ac:dyDescent="0.2">
      <c r="A8" s="4" t="s">
        <v>174</v>
      </c>
      <c r="B8" s="4"/>
      <c r="C8" s="4"/>
      <c r="D8" s="4"/>
      <c r="E8" s="4"/>
      <c r="F8" s="4"/>
      <c r="G8" s="4"/>
      <c r="H8" s="4"/>
      <c r="I8" s="4"/>
    </row>
    <row r="9" spans="1:11" ht="18.75" customHeight="1" x14ac:dyDescent="0.2">
      <c r="A9" s="4"/>
      <c r="B9" s="4"/>
      <c r="C9" s="4"/>
      <c r="D9" s="4"/>
      <c r="E9" s="4"/>
      <c r="F9" s="4"/>
      <c r="G9" s="4"/>
      <c r="H9" s="4"/>
      <c r="I9" s="4"/>
    </row>
    <row r="10" spans="1:11" ht="18.75" customHeight="1" x14ac:dyDescent="0.2">
      <c r="A10" s="4"/>
      <c r="B10" s="4"/>
      <c r="C10" s="4"/>
      <c r="D10" s="4"/>
      <c r="E10" s="4"/>
      <c r="F10" s="4"/>
      <c r="G10" s="4"/>
      <c r="H10" s="4"/>
      <c r="I10" s="4"/>
    </row>
    <row r="11" spans="1:11" ht="18.75" customHeight="1" x14ac:dyDescent="0.2">
      <c r="A11" s="4"/>
      <c r="B11" s="4"/>
      <c r="C11" s="4"/>
      <c r="D11" s="4"/>
      <c r="E11" s="4" t="s">
        <v>1</v>
      </c>
      <c r="F11" s="6" t="s">
        <v>2</v>
      </c>
      <c r="G11" s="47"/>
      <c r="H11" s="47"/>
      <c r="I11" s="47"/>
    </row>
    <row r="12" spans="1:11" ht="18.75" customHeight="1" x14ac:dyDescent="0.2">
      <c r="A12" s="4"/>
      <c r="B12" s="4"/>
      <c r="C12" s="4"/>
      <c r="D12" s="4"/>
      <c r="E12" s="4"/>
      <c r="F12" s="6" t="s">
        <v>3</v>
      </c>
      <c r="G12" s="47"/>
      <c r="H12" s="47"/>
      <c r="I12" s="49"/>
    </row>
    <row r="13" spans="1:11" ht="37.5" customHeight="1" x14ac:dyDescent="0.2">
      <c r="A13" s="4"/>
      <c r="B13" s="4"/>
      <c r="C13" s="4"/>
      <c r="D13" s="4"/>
      <c r="E13" s="4"/>
      <c r="F13" s="104" t="s">
        <v>175</v>
      </c>
      <c r="G13" s="104"/>
      <c r="H13" s="104"/>
      <c r="I13" s="104"/>
    </row>
    <row r="14" spans="1:11" ht="18.75" customHeight="1" x14ac:dyDescent="0.2">
      <c r="A14" s="4"/>
      <c r="B14" s="4"/>
      <c r="C14" s="4"/>
      <c r="D14" s="4"/>
      <c r="E14" s="4"/>
      <c r="F14" s="7" t="s">
        <v>4</v>
      </c>
      <c r="G14" s="47"/>
      <c r="H14" s="47"/>
      <c r="I14" s="47"/>
    </row>
    <row r="15" spans="1:11" ht="18.75" customHeight="1" x14ac:dyDescent="0.2">
      <c r="A15" s="4"/>
      <c r="B15" s="4"/>
      <c r="C15" s="4"/>
      <c r="D15" s="4"/>
      <c r="E15" s="4"/>
      <c r="F15" s="7"/>
      <c r="G15" s="4"/>
      <c r="H15" s="4"/>
      <c r="I15" s="4"/>
    </row>
    <row r="16" spans="1:11" ht="18.75" customHeight="1" x14ac:dyDescent="0.2">
      <c r="B16" s="4"/>
      <c r="C16" s="4"/>
      <c r="D16" s="4"/>
      <c r="E16" s="4"/>
      <c r="F16" s="7"/>
      <c r="G16" s="4"/>
      <c r="H16" s="4"/>
      <c r="I16" s="4"/>
    </row>
    <row r="17" spans="1:9" ht="18.75" customHeight="1" x14ac:dyDescent="0.2">
      <c r="A17" s="105" t="s">
        <v>171</v>
      </c>
      <c r="B17" s="105"/>
      <c r="C17" s="105"/>
      <c r="D17" s="105"/>
      <c r="E17" s="105"/>
      <c r="F17" s="105"/>
      <c r="G17" s="105"/>
      <c r="H17" s="105"/>
      <c r="I17" s="105"/>
    </row>
    <row r="18" spans="1:9" ht="18.75" customHeight="1" x14ac:dyDescent="0.2">
      <c r="A18" s="4"/>
      <c r="B18" s="4"/>
      <c r="C18" s="4"/>
      <c r="D18" s="4"/>
      <c r="E18" s="4"/>
      <c r="F18" s="4"/>
      <c r="G18" s="4"/>
      <c r="H18" s="4"/>
      <c r="I18" s="4"/>
    </row>
    <row r="19" spans="1:9" ht="37.5" customHeight="1" x14ac:dyDescent="0.2">
      <c r="A19" s="104" t="s">
        <v>214</v>
      </c>
      <c r="B19" s="104"/>
      <c r="C19" s="104"/>
      <c r="D19" s="104"/>
      <c r="E19" s="104"/>
      <c r="F19" s="104"/>
      <c r="G19" s="104"/>
      <c r="H19" s="104"/>
      <c r="I19" s="104"/>
    </row>
    <row r="20" spans="1:9" ht="18.75" customHeight="1" x14ac:dyDescent="0.2">
      <c r="A20" s="4"/>
      <c r="B20" s="4"/>
      <c r="C20" s="4"/>
      <c r="D20" s="4"/>
      <c r="E20" s="4"/>
      <c r="F20" s="4"/>
      <c r="G20" s="4"/>
      <c r="H20" s="4"/>
      <c r="I20" s="4"/>
    </row>
    <row r="21" spans="1:9" ht="18.75" customHeight="1" x14ac:dyDescent="0.2">
      <c r="A21" s="8"/>
      <c r="B21" s="8"/>
      <c r="C21" s="8"/>
      <c r="D21" s="8"/>
      <c r="E21" s="8"/>
      <c r="F21" s="8"/>
      <c r="G21" s="8"/>
      <c r="H21" s="8"/>
      <c r="I21" s="8"/>
    </row>
    <row r="22" spans="1:9" ht="18.75" customHeight="1" x14ac:dyDescent="0.2">
      <c r="A22" s="4"/>
      <c r="B22" s="4"/>
      <c r="C22" s="4"/>
      <c r="D22" s="4"/>
      <c r="E22" s="4"/>
      <c r="F22" s="4"/>
      <c r="G22" s="4"/>
      <c r="H22" s="4"/>
      <c r="I22" s="4"/>
    </row>
    <row r="23" spans="1:9" ht="26.25" customHeight="1" x14ac:dyDescent="0.2">
      <c r="A23" s="9"/>
      <c r="B23" s="10"/>
      <c r="C23" s="10"/>
      <c r="D23" s="10"/>
      <c r="E23" s="10"/>
      <c r="F23" s="10"/>
      <c r="G23" s="10"/>
      <c r="H23" s="10"/>
      <c r="I23" s="10"/>
    </row>
    <row r="24" spans="1:9" ht="26.25" customHeight="1" x14ac:dyDescent="0.2">
      <c r="A24" s="9"/>
      <c r="B24" s="10"/>
      <c r="C24" s="10"/>
      <c r="D24" s="10"/>
      <c r="E24" s="10"/>
      <c r="F24" s="10"/>
      <c r="G24" s="10"/>
      <c r="H24" s="10"/>
      <c r="I24" s="10"/>
    </row>
    <row r="25" spans="1:9" ht="26.25" customHeight="1" x14ac:dyDescent="0.2">
      <c r="A25" s="10"/>
      <c r="B25" s="10"/>
      <c r="C25" s="10"/>
      <c r="D25" s="10"/>
      <c r="E25" s="10"/>
      <c r="F25" s="10"/>
      <c r="G25" s="10"/>
      <c r="H25" s="10"/>
      <c r="I25" s="10"/>
    </row>
    <row r="26" spans="1:9" ht="26.25" customHeight="1" x14ac:dyDescent="0.2">
      <c r="A26" s="9"/>
      <c r="B26" s="10"/>
      <c r="C26" s="10"/>
      <c r="D26" s="10"/>
      <c r="E26" s="10"/>
      <c r="F26" s="10"/>
      <c r="G26" s="10"/>
      <c r="H26" s="10"/>
      <c r="I26" s="10"/>
    </row>
    <row r="27" spans="1:9" ht="26.25" customHeight="1" x14ac:dyDescent="0.2">
      <c r="A27" s="10"/>
      <c r="B27" s="10"/>
      <c r="C27" s="10"/>
      <c r="D27" s="10"/>
      <c r="E27" s="10"/>
      <c r="F27" s="10"/>
      <c r="G27" s="10"/>
      <c r="H27" s="10"/>
      <c r="I27" s="10"/>
    </row>
    <row r="28" spans="1:9" ht="26.25" customHeight="1" x14ac:dyDescent="0.2">
      <c r="A28" s="10"/>
      <c r="B28" s="10"/>
      <c r="C28" s="10"/>
      <c r="D28" s="10"/>
      <c r="E28" s="10"/>
      <c r="F28" s="10"/>
      <c r="G28" s="10"/>
      <c r="H28" s="10"/>
      <c r="I28" s="10"/>
    </row>
    <row r="29" spans="1:9" ht="26.25" customHeight="1" x14ac:dyDescent="0.2">
      <c r="A29" s="10"/>
      <c r="B29" s="10"/>
      <c r="C29" s="10"/>
      <c r="D29" s="10"/>
      <c r="E29" s="10"/>
      <c r="F29" s="10"/>
      <c r="G29" s="10"/>
      <c r="H29" s="10"/>
      <c r="I29" s="10"/>
    </row>
  </sheetData>
  <mergeCells count="3">
    <mergeCell ref="F13:I13"/>
    <mergeCell ref="A17:I17"/>
    <mergeCell ref="A19:I19"/>
  </mergeCells>
  <phoneticPr fontId="3"/>
  <pageMargins left="0.98425196850393704" right="0.98425196850393704" top="1.3779527559055118" bottom="1.3779527559055118"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4"/>
  <sheetViews>
    <sheetView zoomScaleNormal="100" workbookViewId="0">
      <selection activeCell="J20" sqref="J20"/>
    </sheetView>
  </sheetViews>
  <sheetFormatPr defaultRowHeight="13.2" x14ac:dyDescent="0.2"/>
  <cols>
    <col min="1" max="1" width="17.44140625" customWidth="1"/>
    <col min="2" max="2" width="11" customWidth="1"/>
  </cols>
  <sheetData>
    <row r="1" spans="1:8" ht="14.4" x14ac:dyDescent="0.2">
      <c r="A1" s="123" t="s">
        <v>5</v>
      </c>
      <c r="B1" s="123"/>
      <c r="C1" s="123"/>
      <c r="D1" s="123"/>
      <c r="E1" s="123"/>
      <c r="F1" s="123"/>
      <c r="G1" s="123"/>
      <c r="H1" s="123"/>
    </row>
    <row r="2" spans="1:8" x14ac:dyDescent="0.2">
      <c r="A2" s="11"/>
    </row>
    <row r="3" spans="1:8" ht="18.75" customHeight="1" x14ac:dyDescent="0.2">
      <c r="A3" s="12" t="s">
        <v>6</v>
      </c>
    </row>
    <row r="4" spans="1:8" ht="30" customHeight="1" x14ac:dyDescent="0.2">
      <c r="A4" s="16" t="s">
        <v>28</v>
      </c>
      <c r="B4" s="114"/>
      <c r="C4" s="115"/>
      <c r="D4" s="115"/>
      <c r="E4" s="115"/>
      <c r="F4" s="115"/>
      <c r="G4" s="115"/>
      <c r="H4" s="116"/>
    </row>
    <row r="5" spans="1:8" ht="18.75" customHeight="1" x14ac:dyDescent="0.2">
      <c r="A5" s="107" t="s">
        <v>29</v>
      </c>
      <c r="B5" s="108"/>
      <c r="C5" s="109"/>
      <c r="D5" s="109"/>
      <c r="E5" s="109"/>
      <c r="F5" s="109"/>
      <c r="G5" s="109"/>
      <c r="H5" s="110"/>
    </row>
    <row r="6" spans="1:8" ht="18.75" customHeight="1" x14ac:dyDescent="0.2">
      <c r="A6" s="107"/>
      <c r="B6" s="111"/>
      <c r="C6" s="112"/>
      <c r="D6" s="112"/>
      <c r="E6" s="112"/>
      <c r="F6" s="112"/>
      <c r="G6" s="112"/>
      <c r="H6" s="113"/>
    </row>
    <row r="7" spans="1:8" ht="18.75" customHeight="1" x14ac:dyDescent="0.2">
      <c r="A7" s="106" t="s">
        <v>7</v>
      </c>
      <c r="B7" s="17" t="s">
        <v>8</v>
      </c>
      <c r="C7" s="114"/>
      <c r="D7" s="115"/>
      <c r="E7" s="115"/>
      <c r="F7" s="115"/>
      <c r="G7" s="115"/>
      <c r="H7" s="116"/>
    </row>
    <row r="8" spans="1:8" ht="18.75" customHeight="1" x14ac:dyDescent="0.2">
      <c r="A8" s="106"/>
      <c r="B8" s="19" t="s">
        <v>25</v>
      </c>
      <c r="C8" s="50"/>
      <c r="D8" s="51"/>
      <c r="E8" s="51"/>
      <c r="F8" s="51"/>
      <c r="G8" s="51"/>
      <c r="H8" s="52"/>
    </row>
    <row r="9" spans="1:8" ht="18.75" customHeight="1" x14ac:dyDescent="0.2">
      <c r="A9" s="106"/>
      <c r="B9" s="16" t="s">
        <v>9</v>
      </c>
      <c r="C9" s="53"/>
      <c r="D9" s="54"/>
      <c r="E9" s="54"/>
      <c r="F9" s="54"/>
      <c r="G9" s="54"/>
      <c r="H9" s="55"/>
    </row>
    <row r="10" spans="1:8" ht="30" customHeight="1" x14ac:dyDescent="0.2">
      <c r="A10" s="106" t="s">
        <v>10</v>
      </c>
      <c r="B10" s="132" t="s">
        <v>11</v>
      </c>
      <c r="C10" s="133"/>
      <c r="D10" s="134"/>
      <c r="E10" s="18" t="s">
        <v>26</v>
      </c>
      <c r="F10" s="18" t="s">
        <v>12</v>
      </c>
      <c r="G10" s="18" t="s">
        <v>27</v>
      </c>
      <c r="H10" s="18" t="s">
        <v>13</v>
      </c>
    </row>
    <row r="11" spans="1:8" ht="30" customHeight="1" x14ac:dyDescent="0.2">
      <c r="A11" s="106"/>
      <c r="B11" s="126" t="s">
        <v>177</v>
      </c>
      <c r="C11" s="135"/>
      <c r="D11" s="127"/>
      <c r="E11" s="56"/>
      <c r="F11" s="56"/>
      <c r="G11" s="56"/>
      <c r="H11" s="57"/>
    </row>
    <row r="12" spans="1:8" ht="30" customHeight="1" x14ac:dyDescent="0.2">
      <c r="A12" s="14" t="s">
        <v>30</v>
      </c>
      <c r="B12" s="139"/>
      <c r="C12" s="140"/>
      <c r="D12" s="106" t="s">
        <v>14</v>
      </c>
      <c r="E12" s="106"/>
      <c r="F12" s="136"/>
      <c r="G12" s="137"/>
      <c r="H12" s="138"/>
    </row>
    <row r="13" spans="1:8" ht="18.75" customHeight="1" x14ac:dyDescent="0.2">
      <c r="A13" s="106" t="s">
        <v>31</v>
      </c>
      <c r="B13" s="124"/>
      <c r="C13" s="125"/>
      <c r="D13" s="106" t="s">
        <v>15</v>
      </c>
      <c r="E13" s="106"/>
      <c r="F13" s="106" t="s">
        <v>16</v>
      </c>
      <c r="G13" s="117" t="s">
        <v>178</v>
      </c>
      <c r="H13" s="119"/>
    </row>
    <row r="14" spans="1:8" ht="18.75" customHeight="1" x14ac:dyDescent="0.2">
      <c r="A14" s="106"/>
      <c r="B14" s="141"/>
      <c r="C14" s="142"/>
      <c r="D14" s="106"/>
      <c r="E14" s="106"/>
      <c r="F14" s="106"/>
      <c r="G14" s="114" t="s">
        <v>179</v>
      </c>
      <c r="H14" s="116"/>
    </row>
    <row r="15" spans="1:8" ht="18.75" customHeight="1" x14ac:dyDescent="0.2">
      <c r="A15" s="106"/>
      <c r="B15" s="141"/>
      <c r="C15" s="142"/>
      <c r="D15" s="106"/>
      <c r="E15" s="106"/>
      <c r="F15" s="106" t="s">
        <v>17</v>
      </c>
      <c r="G15" s="114" t="s">
        <v>178</v>
      </c>
      <c r="H15" s="116"/>
    </row>
    <row r="16" spans="1:8" ht="18.75" customHeight="1" x14ac:dyDescent="0.2">
      <c r="A16" s="106"/>
      <c r="B16" s="126"/>
      <c r="C16" s="127"/>
      <c r="D16" s="106"/>
      <c r="E16" s="106"/>
      <c r="F16" s="106"/>
      <c r="G16" s="114" t="s">
        <v>180</v>
      </c>
      <c r="H16" s="116"/>
    </row>
    <row r="17" spans="1:10" ht="18.75" customHeight="1" x14ac:dyDescent="0.2">
      <c r="A17" s="106" t="s">
        <v>32</v>
      </c>
      <c r="B17" s="124" t="s">
        <v>181</v>
      </c>
      <c r="C17" s="125"/>
      <c r="D17" s="128" t="s">
        <v>43</v>
      </c>
      <c r="E17" s="129"/>
      <c r="F17" s="114" t="s">
        <v>18</v>
      </c>
      <c r="G17" s="115"/>
      <c r="H17" s="116"/>
    </row>
    <row r="18" spans="1:10" ht="18.75" customHeight="1" x14ac:dyDescent="0.2">
      <c r="A18" s="106"/>
      <c r="B18" s="126"/>
      <c r="C18" s="127"/>
      <c r="D18" s="130"/>
      <c r="E18" s="131"/>
      <c r="F18" s="114" t="s">
        <v>19</v>
      </c>
      <c r="G18" s="115"/>
      <c r="H18" s="116"/>
    </row>
    <row r="19" spans="1:10" ht="18.75" customHeight="1" x14ac:dyDescent="0.2">
      <c r="A19" s="106" t="s">
        <v>33</v>
      </c>
      <c r="B19" s="132" t="s">
        <v>20</v>
      </c>
      <c r="C19" s="133"/>
      <c r="D19" s="134"/>
      <c r="E19" s="117" t="s">
        <v>21</v>
      </c>
      <c r="F19" s="118"/>
      <c r="G19" s="118"/>
      <c r="H19" s="119"/>
    </row>
    <row r="20" spans="1:10" ht="30" customHeight="1" x14ac:dyDescent="0.2">
      <c r="A20" s="106"/>
      <c r="B20" s="144"/>
      <c r="C20" s="145"/>
      <c r="D20" s="146"/>
      <c r="E20" s="117" t="s">
        <v>182</v>
      </c>
      <c r="F20" s="118"/>
      <c r="G20" s="118"/>
      <c r="H20" s="119"/>
    </row>
    <row r="21" spans="1:10" ht="18.75" customHeight="1" x14ac:dyDescent="0.2">
      <c r="A21" s="106"/>
      <c r="B21" s="154" t="s">
        <v>22</v>
      </c>
      <c r="C21" s="155"/>
      <c r="D21" s="156"/>
      <c r="E21" s="117" t="s">
        <v>66</v>
      </c>
      <c r="F21" s="118"/>
      <c r="G21" s="118"/>
      <c r="H21" s="119"/>
    </row>
    <row r="22" spans="1:10" ht="18.75" customHeight="1" x14ac:dyDescent="0.2">
      <c r="A22" s="106" t="s">
        <v>34</v>
      </c>
      <c r="B22" s="124"/>
      <c r="C22" s="125"/>
      <c r="D22" s="148" t="s">
        <v>23</v>
      </c>
      <c r="E22" s="149"/>
      <c r="F22" s="114" t="s">
        <v>183</v>
      </c>
      <c r="G22" s="115"/>
      <c r="H22" s="116"/>
    </row>
    <row r="23" spans="1:10" ht="18.75" customHeight="1" x14ac:dyDescent="0.2">
      <c r="A23" s="106"/>
      <c r="B23" s="141"/>
      <c r="C23" s="142"/>
      <c r="D23" s="150"/>
      <c r="E23" s="151"/>
      <c r="F23" s="114" t="s">
        <v>184</v>
      </c>
      <c r="G23" s="115"/>
      <c r="H23" s="116"/>
    </row>
    <row r="24" spans="1:10" ht="30" customHeight="1" x14ac:dyDescent="0.2">
      <c r="A24" s="106"/>
      <c r="B24" s="126"/>
      <c r="C24" s="127"/>
      <c r="D24" s="152"/>
      <c r="E24" s="153"/>
      <c r="F24" s="120" t="s">
        <v>185</v>
      </c>
      <c r="G24" s="121"/>
      <c r="H24" s="122"/>
    </row>
    <row r="25" spans="1:10" ht="13.8" x14ac:dyDescent="0.2">
      <c r="A25" s="13"/>
      <c r="B25" s="13"/>
      <c r="C25" s="13"/>
      <c r="D25" s="13"/>
      <c r="E25" s="13"/>
      <c r="F25" s="13"/>
      <c r="G25" s="13"/>
      <c r="H25" s="13"/>
      <c r="I25" s="13"/>
      <c r="J25" s="13"/>
    </row>
    <row r="26" spans="1:10" ht="18.75" customHeight="1" x14ac:dyDescent="0.2">
      <c r="A26" s="143" t="s">
        <v>24</v>
      </c>
      <c r="B26" s="143"/>
      <c r="C26" s="143"/>
      <c r="D26" s="143"/>
      <c r="E26" s="143"/>
      <c r="F26" s="143"/>
      <c r="G26" s="143"/>
      <c r="H26" s="143"/>
    </row>
    <row r="27" spans="1:10" ht="30" customHeight="1" x14ac:dyDescent="0.2">
      <c r="A27" s="147" t="s">
        <v>35</v>
      </c>
      <c r="B27" s="143"/>
      <c r="C27" s="143"/>
      <c r="D27" s="143"/>
      <c r="E27" s="143"/>
      <c r="F27" s="143"/>
      <c r="G27" s="143"/>
      <c r="H27" s="143"/>
    </row>
    <row r="28" spans="1:10" ht="30" customHeight="1" x14ac:dyDescent="0.2">
      <c r="A28" s="147" t="s">
        <v>36</v>
      </c>
      <c r="B28" s="147"/>
      <c r="C28" s="147"/>
      <c r="D28" s="147"/>
      <c r="E28" s="147"/>
      <c r="F28" s="147"/>
      <c r="G28" s="147"/>
      <c r="H28" s="147"/>
    </row>
    <row r="29" spans="1:10" ht="30" customHeight="1" x14ac:dyDescent="0.2">
      <c r="A29" s="147" t="s">
        <v>37</v>
      </c>
      <c r="B29" s="147"/>
      <c r="C29" s="147"/>
      <c r="D29" s="147"/>
      <c r="E29" s="147"/>
      <c r="F29" s="147"/>
      <c r="G29" s="147"/>
      <c r="H29" s="147"/>
    </row>
    <row r="30" spans="1:10" ht="18.75" customHeight="1" x14ac:dyDescent="0.2">
      <c r="A30" s="147" t="s">
        <v>38</v>
      </c>
      <c r="B30" s="147"/>
      <c r="C30" s="147"/>
      <c r="D30" s="147"/>
      <c r="E30" s="147"/>
      <c r="F30" s="147"/>
      <c r="G30" s="147"/>
      <c r="H30" s="147"/>
    </row>
    <row r="31" spans="1:10" ht="18.75" customHeight="1" x14ac:dyDescent="0.2">
      <c r="A31" s="143" t="s">
        <v>39</v>
      </c>
      <c r="B31" s="143"/>
      <c r="C31" s="143"/>
      <c r="D31" s="143"/>
      <c r="E31" s="143"/>
      <c r="F31" s="143"/>
      <c r="G31" s="143"/>
      <c r="H31" s="143"/>
    </row>
    <row r="32" spans="1:10" ht="18.75" customHeight="1" x14ac:dyDescent="0.2">
      <c r="A32" s="143" t="s">
        <v>40</v>
      </c>
      <c r="B32" s="143"/>
      <c r="C32" s="143"/>
      <c r="D32" s="143"/>
      <c r="E32" s="143"/>
      <c r="F32" s="143"/>
      <c r="G32" s="143"/>
      <c r="H32" s="143"/>
    </row>
    <row r="33" spans="1:8" ht="60" customHeight="1" x14ac:dyDescent="0.2">
      <c r="A33" s="147" t="s">
        <v>41</v>
      </c>
      <c r="B33" s="147"/>
      <c r="C33" s="147"/>
      <c r="D33" s="147"/>
      <c r="E33" s="147"/>
      <c r="F33" s="147"/>
      <c r="G33" s="147"/>
      <c r="H33" s="147"/>
    </row>
    <row r="34" spans="1:8" ht="120" customHeight="1" x14ac:dyDescent="0.2">
      <c r="A34" s="147" t="s">
        <v>42</v>
      </c>
      <c r="B34" s="147"/>
      <c r="C34" s="147"/>
      <c r="D34" s="147"/>
      <c r="E34" s="147"/>
      <c r="F34" s="147"/>
      <c r="G34" s="147"/>
      <c r="H34" s="147"/>
    </row>
  </sheetData>
  <sheetProtection sheet="1" objects="1" scenarios="1" formatCells="0" insertColumns="0" insertRows="0"/>
  <mergeCells count="48">
    <mergeCell ref="A26:H26"/>
    <mergeCell ref="B19:D20"/>
    <mergeCell ref="A33:H33"/>
    <mergeCell ref="A34:H34"/>
    <mergeCell ref="A27:H27"/>
    <mergeCell ref="A28:H28"/>
    <mergeCell ref="A29:H29"/>
    <mergeCell ref="A30:H30"/>
    <mergeCell ref="A31:H31"/>
    <mergeCell ref="A32:H32"/>
    <mergeCell ref="A22:A24"/>
    <mergeCell ref="B22:C24"/>
    <mergeCell ref="D22:E24"/>
    <mergeCell ref="A19:A21"/>
    <mergeCell ref="B21:D21"/>
    <mergeCell ref="E20:H20"/>
    <mergeCell ref="A1:H1"/>
    <mergeCell ref="B17:C18"/>
    <mergeCell ref="D17:E18"/>
    <mergeCell ref="F17:H17"/>
    <mergeCell ref="F18:H18"/>
    <mergeCell ref="B4:H4"/>
    <mergeCell ref="B10:D10"/>
    <mergeCell ref="B11:D11"/>
    <mergeCell ref="G13:H13"/>
    <mergeCell ref="G14:H14"/>
    <mergeCell ref="G15:H15"/>
    <mergeCell ref="G16:H16"/>
    <mergeCell ref="F12:H12"/>
    <mergeCell ref="B12:C12"/>
    <mergeCell ref="B13:C16"/>
    <mergeCell ref="A17:A18"/>
    <mergeCell ref="E21:H21"/>
    <mergeCell ref="E19:H19"/>
    <mergeCell ref="F22:H22"/>
    <mergeCell ref="F23:H23"/>
    <mergeCell ref="F24:H24"/>
    <mergeCell ref="A10:A11"/>
    <mergeCell ref="A5:A6"/>
    <mergeCell ref="A7:A9"/>
    <mergeCell ref="D12:E12"/>
    <mergeCell ref="A13:A16"/>
    <mergeCell ref="D13:E16"/>
    <mergeCell ref="B5:H5"/>
    <mergeCell ref="B6:H6"/>
    <mergeCell ref="C7:H7"/>
    <mergeCell ref="F13:F14"/>
    <mergeCell ref="F15:F16"/>
  </mergeCells>
  <phoneticPr fontId="3"/>
  <pageMargins left="0.70866141732283472" right="0.70866141732283472" top="0.74803149606299213" bottom="0.74803149606299213" header="0.31496062992125984" footer="0.31496062992125984"/>
  <pageSetup paperSize="9" scale="93" orientation="portrait" blackAndWhite="1"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2"/>
  <sheetViews>
    <sheetView topLeftCell="A31" zoomScaleNormal="100" workbookViewId="0">
      <selection activeCell="B34" sqref="B34"/>
    </sheetView>
  </sheetViews>
  <sheetFormatPr defaultRowHeight="13.2" x14ac:dyDescent="0.2"/>
  <cols>
    <col min="1" max="3" width="3.6640625" customWidth="1"/>
    <col min="4" max="9" width="12.44140625" customWidth="1"/>
  </cols>
  <sheetData>
    <row r="1" spans="1:9" x14ac:dyDescent="0.2">
      <c r="A1" s="88" t="s">
        <v>44</v>
      </c>
      <c r="B1" s="88"/>
      <c r="C1" s="88"/>
    </row>
    <row r="2" spans="1:9" x14ac:dyDescent="0.2">
      <c r="B2" s="88" t="s">
        <v>63</v>
      </c>
      <c r="C2" s="88"/>
    </row>
    <row r="3" spans="1:9" ht="45" customHeight="1" x14ac:dyDescent="0.2">
      <c r="C3" s="154"/>
      <c r="D3" s="156"/>
      <c r="E3" s="89" t="s">
        <v>211</v>
      </c>
      <c r="F3" s="91" t="s">
        <v>45</v>
      </c>
      <c r="G3" s="91" t="s">
        <v>46</v>
      </c>
      <c r="H3" s="90" t="s">
        <v>64</v>
      </c>
      <c r="I3" s="90" t="s">
        <v>65</v>
      </c>
    </row>
    <row r="4" spans="1:9" ht="18.75" customHeight="1" x14ac:dyDescent="0.2">
      <c r="C4" s="159" t="s">
        <v>212</v>
      </c>
      <c r="D4" s="160"/>
      <c r="E4" s="58"/>
      <c r="F4" s="58"/>
      <c r="G4" s="58"/>
      <c r="H4" s="58"/>
      <c r="I4" s="41" t="str">
        <f>+IFERROR(H4/E4,"")</f>
        <v/>
      </c>
    </row>
    <row r="5" spans="1:9" ht="18.75" customHeight="1" x14ac:dyDescent="0.2">
      <c r="C5" s="95"/>
      <c r="D5" s="96" t="s">
        <v>213</v>
      </c>
      <c r="E5" s="58"/>
      <c r="F5" s="58"/>
      <c r="G5" s="58"/>
      <c r="H5" s="58"/>
      <c r="I5" s="41" t="str">
        <f>+IFERROR(H5/E5,"")</f>
        <v/>
      </c>
    </row>
    <row r="6" spans="1:9" ht="30" customHeight="1" x14ac:dyDescent="0.2">
      <c r="C6" s="164" t="s">
        <v>67</v>
      </c>
      <c r="D6" s="164"/>
      <c r="E6" s="164"/>
      <c r="F6" s="164"/>
      <c r="G6" s="164"/>
      <c r="H6" s="164"/>
      <c r="I6" s="164"/>
    </row>
    <row r="7" spans="1:9" ht="30" customHeight="1" x14ac:dyDescent="0.2">
      <c r="C7" s="147" t="s">
        <v>68</v>
      </c>
      <c r="D7" s="147"/>
      <c r="E7" s="147"/>
      <c r="F7" s="147"/>
      <c r="G7" s="147"/>
      <c r="H7" s="147"/>
      <c r="I7" s="147"/>
    </row>
    <row r="8" spans="1:9" ht="30" customHeight="1" x14ac:dyDescent="0.2">
      <c r="C8" s="147" t="s">
        <v>188</v>
      </c>
      <c r="D8" s="147"/>
      <c r="E8" s="147"/>
      <c r="F8" s="147"/>
      <c r="G8" s="147"/>
      <c r="H8" s="147"/>
      <c r="I8" s="147"/>
    </row>
    <row r="9" spans="1:9" ht="30" customHeight="1" x14ac:dyDescent="0.2">
      <c r="C9" s="147" t="s">
        <v>189</v>
      </c>
      <c r="D9" s="147"/>
      <c r="E9" s="147"/>
      <c r="F9" s="147"/>
      <c r="G9" s="147"/>
      <c r="H9" s="147"/>
      <c r="I9" s="147"/>
    </row>
    <row r="10" spans="1:9" ht="18.75" customHeight="1" x14ac:dyDescent="0.2">
      <c r="D10" s="12"/>
    </row>
    <row r="11" spans="1:9" ht="18.75" customHeight="1" x14ac:dyDescent="0.2">
      <c r="B11" s="99" t="s">
        <v>220</v>
      </c>
      <c r="C11" s="88"/>
    </row>
    <row r="12" spans="1:9" ht="18.75" customHeight="1" x14ac:dyDescent="0.2">
      <c r="B12" s="103"/>
      <c r="C12" s="103"/>
      <c r="D12" s="165" t="s">
        <v>215</v>
      </c>
      <c r="E12" s="166"/>
      <c r="F12" s="166"/>
      <c r="G12" s="167"/>
    </row>
    <row r="13" spans="1:9" ht="18.75" customHeight="1" x14ac:dyDescent="0.2">
      <c r="B13" s="103"/>
      <c r="C13" s="103"/>
      <c r="D13" s="158" t="s">
        <v>216</v>
      </c>
      <c r="E13" s="158"/>
      <c r="F13" s="158" t="s">
        <v>217</v>
      </c>
      <c r="G13" s="158"/>
    </row>
    <row r="14" spans="1:9" ht="18.75" customHeight="1" x14ac:dyDescent="0.2">
      <c r="B14" s="103"/>
      <c r="C14" s="103"/>
      <c r="D14" s="168"/>
      <c r="E14" s="169"/>
      <c r="F14" s="168"/>
      <c r="G14" s="169"/>
    </row>
    <row r="15" spans="1:9" ht="18.75" customHeight="1" x14ac:dyDescent="0.2">
      <c r="B15" s="103"/>
      <c r="C15" s="103"/>
      <c r="D15" s="168"/>
      <c r="E15" s="169"/>
      <c r="F15" s="168"/>
      <c r="G15" s="169"/>
    </row>
    <row r="16" spans="1:9" ht="18.75" customHeight="1" x14ac:dyDescent="0.2">
      <c r="B16" s="103"/>
      <c r="C16" s="103"/>
      <c r="D16" s="168"/>
      <c r="E16" s="169"/>
      <c r="F16" s="168"/>
      <c r="G16" s="169"/>
    </row>
    <row r="17" spans="2:9" ht="18.75" customHeight="1" x14ac:dyDescent="0.2">
      <c r="B17" s="103"/>
      <c r="C17" s="103"/>
      <c r="D17" s="168" t="s">
        <v>218</v>
      </c>
      <c r="E17" s="169"/>
      <c r="F17" s="168"/>
      <c r="G17" s="169"/>
    </row>
    <row r="18" spans="2:9" ht="18.75" customHeight="1" x14ac:dyDescent="0.2">
      <c r="C18" s="88" t="s">
        <v>219</v>
      </c>
    </row>
    <row r="19" spans="2:9" ht="18.75" customHeight="1" x14ac:dyDescent="0.2">
      <c r="D19" s="12"/>
    </row>
    <row r="20" spans="2:9" ht="18.75" customHeight="1" x14ac:dyDescent="0.2">
      <c r="B20" s="99" t="s">
        <v>221</v>
      </c>
      <c r="C20" s="99"/>
    </row>
    <row r="21" spans="2:9" ht="18.75" customHeight="1" x14ac:dyDescent="0.2">
      <c r="C21" s="157" t="s">
        <v>47</v>
      </c>
      <c r="D21" s="157"/>
      <c r="E21" s="157" t="s">
        <v>48</v>
      </c>
      <c r="F21" s="161" t="s">
        <v>49</v>
      </c>
      <c r="G21" s="161"/>
      <c r="H21" s="161"/>
      <c r="I21" s="161"/>
    </row>
    <row r="22" spans="2:9" ht="18.75" customHeight="1" x14ac:dyDescent="0.2">
      <c r="C22" s="157"/>
      <c r="D22" s="157"/>
      <c r="E22" s="157"/>
      <c r="F22" s="162"/>
      <c r="G22" s="163" t="s">
        <v>190</v>
      </c>
      <c r="H22" s="163" t="s">
        <v>191</v>
      </c>
      <c r="I22" s="163"/>
    </row>
    <row r="23" spans="2:9" ht="18.75" customHeight="1" x14ac:dyDescent="0.2">
      <c r="C23" s="157"/>
      <c r="D23" s="157"/>
      <c r="E23" s="157"/>
      <c r="F23" s="157"/>
      <c r="G23" s="163"/>
      <c r="H23" s="101" t="s">
        <v>192</v>
      </c>
      <c r="I23" s="101" t="s">
        <v>193</v>
      </c>
    </row>
    <row r="24" spans="2:9" ht="18.75" customHeight="1" x14ac:dyDescent="0.2">
      <c r="C24" s="157" t="s">
        <v>50</v>
      </c>
      <c r="D24" s="157"/>
      <c r="E24" s="83"/>
      <c r="F24" s="83"/>
      <c r="G24" s="97"/>
      <c r="H24" s="97"/>
      <c r="I24" s="97"/>
    </row>
    <row r="25" spans="2:9" ht="18.75" customHeight="1" x14ac:dyDescent="0.2">
      <c r="C25" s="157" t="s">
        <v>51</v>
      </c>
      <c r="D25" s="157"/>
      <c r="E25" s="59"/>
      <c r="F25" s="59"/>
      <c r="G25" s="97"/>
      <c r="H25" s="97"/>
      <c r="I25" s="97"/>
    </row>
    <row r="26" spans="2:9" ht="18.75" customHeight="1" x14ac:dyDescent="0.2">
      <c r="C26" s="157" t="s">
        <v>52</v>
      </c>
      <c r="D26" s="157"/>
      <c r="E26" s="59"/>
      <c r="F26" s="59"/>
      <c r="G26" s="97"/>
      <c r="H26" s="97"/>
      <c r="I26" s="97"/>
    </row>
    <row r="27" spans="2:9" ht="18.75" customHeight="1" x14ac:dyDescent="0.2">
      <c r="C27" s="157" t="s">
        <v>53</v>
      </c>
      <c r="D27" s="157"/>
      <c r="E27" s="59"/>
      <c r="F27" s="59"/>
      <c r="G27" s="97"/>
      <c r="H27" s="97"/>
      <c r="I27" s="97"/>
    </row>
    <row r="28" spans="2:9" ht="18.75" customHeight="1" x14ac:dyDescent="0.2">
      <c r="C28" s="157" t="s">
        <v>54</v>
      </c>
      <c r="D28" s="157"/>
      <c r="E28" s="25" t="str">
        <f>IF(SUM(E24:E27)=0,"",+SUM(E24:E27))</f>
        <v/>
      </c>
      <c r="F28" s="25" t="str">
        <f>IF(SUM(F24:F27)=0," ",+SUM(F24:F27))</f>
        <v xml:space="preserve"> </v>
      </c>
      <c r="G28" s="98" t="str">
        <f t="shared" ref="G28:I28" si="0">IF(SUM(G24:G27)=0," ",+SUM(G24:G27))</f>
        <v xml:space="preserve"> </v>
      </c>
      <c r="H28" s="98" t="str">
        <f t="shared" si="0"/>
        <v xml:space="preserve"> </v>
      </c>
      <c r="I28" s="98" t="str">
        <f t="shared" si="0"/>
        <v xml:space="preserve"> </v>
      </c>
    </row>
    <row r="29" spans="2:9" ht="18.75" customHeight="1" x14ac:dyDescent="0.2">
      <c r="C29" s="99" t="s">
        <v>62</v>
      </c>
    </row>
    <row r="30" spans="2:9" ht="18.75" customHeight="1" x14ac:dyDescent="0.2">
      <c r="C30" s="99" t="s">
        <v>206</v>
      </c>
      <c r="D30" s="92"/>
      <c r="E30" s="92"/>
      <c r="F30" s="92"/>
      <c r="G30" s="92"/>
      <c r="H30" s="92"/>
      <c r="I30" s="92"/>
    </row>
    <row r="31" spans="2:9" ht="45" customHeight="1" x14ac:dyDescent="0.2">
      <c r="C31" s="147" t="s">
        <v>187</v>
      </c>
      <c r="D31" s="147"/>
      <c r="E31" s="147"/>
      <c r="F31" s="147"/>
      <c r="G31" s="147"/>
      <c r="H31" s="147"/>
      <c r="I31" s="147"/>
    </row>
    <row r="32" spans="2:9" ht="18.75" customHeight="1" x14ac:dyDescent="0.2">
      <c r="D32" s="12"/>
    </row>
    <row r="33" spans="2:9" ht="18.75" customHeight="1" x14ac:dyDescent="0.2">
      <c r="B33" s="99" t="s">
        <v>222</v>
      </c>
      <c r="C33" s="99"/>
    </row>
    <row r="34" spans="2:9" ht="18.75" customHeight="1" x14ac:dyDescent="0.2">
      <c r="D34" s="100" t="s">
        <v>55</v>
      </c>
      <c r="E34" s="100" t="s">
        <v>50</v>
      </c>
      <c r="F34" s="100" t="s">
        <v>51</v>
      </c>
      <c r="G34" s="100" t="s">
        <v>52</v>
      </c>
      <c r="H34" s="100" t="s">
        <v>53</v>
      </c>
      <c r="I34" s="100" t="s">
        <v>54</v>
      </c>
    </row>
    <row r="35" spans="2:9" ht="18.75" customHeight="1" x14ac:dyDescent="0.2">
      <c r="D35" s="102" t="s">
        <v>56</v>
      </c>
      <c r="E35" s="60"/>
      <c r="F35" s="61"/>
      <c r="G35" s="61"/>
      <c r="H35" s="61"/>
      <c r="I35" s="42" t="str">
        <f>+IF(SUM(E35:H35)=0,"",SUM(E35:H35))</f>
        <v/>
      </c>
    </row>
    <row r="36" spans="2:9" ht="18.75" customHeight="1" x14ac:dyDescent="0.2">
      <c r="D36" s="102" t="s">
        <v>57</v>
      </c>
      <c r="E36" s="60"/>
      <c r="F36" s="61"/>
      <c r="G36" s="61"/>
      <c r="H36" s="61"/>
      <c r="I36" s="42" t="str">
        <f t="shared" ref="I36:I41" si="1">+IF(SUM(E36:H36)=0,"",SUM(E36:H36))</f>
        <v/>
      </c>
    </row>
    <row r="37" spans="2:9" ht="18.75" customHeight="1" x14ac:dyDescent="0.2">
      <c r="D37" s="102" t="s">
        <v>58</v>
      </c>
      <c r="E37" s="60"/>
      <c r="F37" s="62"/>
      <c r="G37" s="62"/>
      <c r="H37" s="62"/>
      <c r="I37" s="43" t="str">
        <f t="shared" si="1"/>
        <v/>
      </c>
    </row>
    <row r="38" spans="2:9" ht="18.75" customHeight="1" x14ac:dyDescent="0.2">
      <c r="D38" s="102" t="s">
        <v>59</v>
      </c>
      <c r="E38" s="60"/>
      <c r="F38" s="62"/>
      <c r="G38" s="62"/>
      <c r="H38" s="62"/>
      <c r="I38" s="43" t="str">
        <f t="shared" si="1"/>
        <v/>
      </c>
    </row>
    <row r="39" spans="2:9" ht="18.75" customHeight="1" x14ac:dyDescent="0.2">
      <c r="D39" s="102" t="s">
        <v>60</v>
      </c>
      <c r="E39" s="60"/>
      <c r="F39" s="62"/>
      <c r="G39" s="62"/>
      <c r="H39" s="62"/>
      <c r="I39" s="43" t="str">
        <f t="shared" si="1"/>
        <v/>
      </c>
    </row>
    <row r="40" spans="2:9" ht="18.75" customHeight="1" x14ac:dyDescent="0.2">
      <c r="D40" s="102" t="s">
        <v>61</v>
      </c>
      <c r="E40" s="60"/>
      <c r="F40" s="62"/>
      <c r="G40" s="62"/>
      <c r="H40" s="62"/>
      <c r="I40" s="43" t="str">
        <f t="shared" si="1"/>
        <v/>
      </c>
    </row>
    <row r="41" spans="2:9" ht="18.75" customHeight="1" x14ac:dyDescent="0.2">
      <c r="D41" s="102" t="s">
        <v>54</v>
      </c>
      <c r="E41" s="42" t="str">
        <f>IF(SUM(E35:E40)=0,"",+SUM(E35:E40))</f>
        <v/>
      </c>
      <c r="F41" s="42" t="str">
        <f t="shared" ref="F41:H41" si="2">IF(SUM(F35:F40)=0,"",+SUM(F35:F40))</f>
        <v/>
      </c>
      <c r="G41" s="44" t="str">
        <f t="shared" si="2"/>
        <v/>
      </c>
      <c r="H41" s="44" t="str">
        <f t="shared" si="2"/>
        <v/>
      </c>
      <c r="I41" s="42" t="str">
        <f t="shared" si="1"/>
        <v/>
      </c>
    </row>
    <row r="42" spans="2:9" ht="18.75" customHeight="1" x14ac:dyDescent="0.2"/>
  </sheetData>
  <sheetProtection insertColumns="0" insertRows="0"/>
  <mergeCells count="29">
    <mergeCell ref="F17:G17"/>
    <mergeCell ref="D14:E14"/>
    <mergeCell ref="D15:E15"/>
    <mergeCell ref="D16:E16"/>
    <mergeCell ref="F14:G14"/>
    <mergeCell ref="F15:G15"/>
    <mergeCell ref="F16:G16"/>
    <mergeCell ref="D13:E13"/>
    <mergeCell ref="F13:G13"/>
    <mergeCell ref="C3:D3"/>
    <mergeCell ref="C4:D4"/>
    <mergeCell ref="C21:D23"/>
    <mergeCell ref="E21:E23"/>
    <mergeCell ref="F21:I21"/>
    <mergeCell ref="F22:F23"/>
    <mergeCell ref="G22:G23"/>
    <mergeCell ref="H22:I22"/>
    <mergeCell ref="C6:I6"/>
    <mergeCell ref="C7:I7"/>
    <mergeCell ref="C8:I8"/>
    <mergeCell ref="C9:I9"/>
    <mergeCell ref="D12:G12"/>
    <mergeCell ref="D17:E17"/>
    <mergeCell ref="C31:I31"/>
    <mergeCell ref="C24:D24"/>
    <mergeCell ref="C25:D25"/>
    <mergeCell ref="C26:D26"/>
    <mergeCell ref="C27:D27"/>
    <mergeCell ref="C28:D28"/>
  </mergeCells>
  <phoneticPr fontId="3"/>
  <pageMargins left="0.70866141732283472" right="0.70866141732283472" top="0.74803149606299213" bottom="0.74803149606299213" header="0.31496062992125984" footer="0.31496062992125984"/>
  <pageSetup paperSize="9" orientation="portrait" blackAndWhite="1"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6"/>
  <sheetViews>
    <sheetView topLeftCell="A16" zoomScaleNormal="100" workbookViewId="0">
      <selection activeCell="C37" sqref="C37"/>
    </sheetView>
  </sheetViews>
  <sheetFormatPr defaultRowHeight="13.2" x14ac:dyDescent="0.2"/>
  <cols>
    <col min="1" max="2" width="3.6640625" customWidth="1"/>
    <col min="3" max="3" width="12.33203125" customWidth="1"/>
    <col min="4" max="4" width="28.109375" customWidth="1"/>
    <col min="5" max="8" width="10" customWidth="1"/>
  </cols>
  <sheetData>
    <row r="1" spans="1:8" ht="18.75" customHeight="1" x14ac:dyDescent="0.2">
      <c r="A1" s="23" t="s">
        <v>69</v>
      </c>
      <c r="B1" s="23"/>
    </row>
    <row r="2" spans="1:8" ht="18.75" customHeight="1" x14ac:dyDescent="0.2">
      <c r="B2" s="22" t="s">
        <v>101</v>
      </c>
    </row>
    <row r="3" spans="1:8" ht="18.75" customHeight="1" x14ac:dyDescent="0.2">
      <c r="C3" s="22" t="s">
        <v>186</v>
      </c>
    </row>
    <row r="4" spans="1:8" ht="52.8" x14ac:dyDescent="0.2">
      <c r="C4" s="20" t="s">
        <v>70</v>
      </c>
      <c r="D4" s="20" t="s">
        <v>71</v>
      </c>
      <c r="E4" s="15" t="s">
        <v>102</v>
      </c>
      <c r="F4" s="15" t="s">
        <v>104</v>
      </c>
      <c r="G4" s="15" t="s">
        <v>105</v>
      </c>
      <c r="H4" s="15" t="s">
        <v>106</v>
      </c>
    </row>
    <row r="5" spans="1:8" ht="18.75" customHeight="1" x14ac:dyDescent="0.2">
      <c r="C5" s="170" t="s">
        <v>72</v>
      </c>
      <c r="D5" s="27"/>
      <c r="E5" s="28" t="s">
        <v>77</v>
      </c>
      <c r="F5" s="45" t="s">
        <v>77</v>
      </c>
      <c r="G5" s="28" t="s">
        <v>77</v>
      </c>
      <c r="H5" s="28" t="s">
        <v>77</v>
      </c>
    </row>
    <row r="6" spans="1:8" ht="18.75" customHeight="1" x14ac:dyDescent="0.2">
      <c r="C6" s="170"/>
      <c r="D6" s="27" t="s">
        <v>73</v>
      </c>
      <c r="E6" s="29" t="s">
        <v>78</v>
      </c>
      <c r="F6" s="63"/>
      <c r="G6" s="64"/>
      <c r="H6" s="29" t="str">
        <f>+IFERROR(IF(F6=0,"",G6-F6),"-")</f>
        <v/>
      </c>
    </row>
    <row r="7" spans="1:8" ht="18.75" customHeight="1" x14ac:dyDescent="0.2">
      <c r="C7" s="170"/>
      <c r="D7" s="27" t="s">
        <v>74</v>
      </c>
      <c r="E7" s="87" t="s">
        <v>208</v>
      </c>
      <c r="F7" s="63"/>
      <c r="G7" s="64"/>
      <c r="H7" s="29" t="str">
        <f>+IFERROR(IF(F7=0,"",G7-F7),"-")</f>
        <v/>
      </c>
    </row>
    <row r="8" spans="1:8" ht="18.75" customHeight="1" x14ac:dyDescent="0.2">
      <c r="C8" s="170"/>
      <c r="D8" s="27" t="s">
        <v>75</v>
      </c>
      <c r="E8" s="29" t="s">
        <v>79</v>
      </c>
      <c r="F8" s="63"/>
      <c r="G8" s="64"/>
      <c r="H8" s="29" t="str">
        <f>+IFERROR(IF(F8=0,"",G8-F8),"-")</f>
        <v/>
      </c>
    </row>
    <row r="9" spans="1:8" ht="18.75" customHeight="1" x14ac:dyDescent="0.2">
      <c r="C9" s="170"/>
      <c r="D9" s="27" t="s">
        <v>76</v>
      </c>
      <c r="E9" s="18" t="s">
        <v>80</v>
      </c>
      <c r="F9" s="63"/>
      <c r="G9" s="65"/>
      <c r="H9" s="18" t="str">
        <f>+IFERROR(IF(F9=0,"",G9-F9),"-")</f>
        <v/>
      </c>
    </row>
    <row r="10" spans="1:8" ht="18.75" customHeight="1" x14ac:dyDescent="0.2">
      <c r="C10" s="170"/>
      <c r="D10" s="15" t="s">
        <v>81</v>
      </c>
      <c r="E10" s="15">
        <v>240</v>
      </c>
      <c r="F10" s="15" t="str">
        <f>IF(SUM(F6:F9)=0," ",+SUM(F6:F9))</f>
        <v xml:space="preserve"> </v>
      </c>
      <c r="G10" s="15" t="str">
        <f>IF(SUM(G6:G9)=0," ",+SUM(G6:G9))</f>
        <v xml:space="preserve"> </v>
      </c>
      <c r="H10" s="15" t="str">
        <f>IF(SUM(H6:H9)=0," ",+SUM(H6:H9))</f>
        <v xml:space="preserve"> </v>
      </c>
    </row>
    <row r="11" spans="1:8" ht="18.75" customHeight="1" x14ac:dyDescent="0.2">
      <c r="C11" s="170" t="s">
        <v>82</v>
      </c>
      <c r="D11" s="27" t="s">
        <v>83</v>
      </c>
      <c r="E11" s="30">
        <v>180</v>
      </c>
      <c r="F11" s="66"/>
      <c r="G11" s="63"/>
      <c r="H11" s="30" t="str">
        <f t="shared" ref="H11:H27" si="0">+IFERROR(IF(F11=0,"",G11-F11),"-")</f>
        <v/>
      </c>
    </row>
    <row r="12" spans="1:8" ht="18.75" customHeight="1" x14ac:dyDescent="0.2">
      <c r="C12" s="170"/>
      <c r="D12" s="27" t="s">
        <v>84</v>
      </c>
      <c r="E12" s="29">
        <v>60</v>
      </c>
      <c r="F12" s="64"/>
      <c r="G12" s="63"/>
      <c r="H12" s="29" t="str">
        <f t="shared" si="0"/>
        <v/>
      </c>
    </row>
    <row r="13" spans="1:8" ht="18.75" customHeight="1" x14ac:dyDescent="0.2">
      <c r="C13" s="170"/>
      <c r="D13" s="27" t="s">
        <v>85</v>
      </c>
      <c r="E13" s="29">
        <v>300</v>
      </c>
      <c r="F13" s="64"/>
      <c r="G13" s="63"/>
      <c r="H13" s="29" t="str">
        <f t="shared" si="0"/>
        <v/>
      </c>
    </row>
    <row r="14" spans="1:8" ht="18.75" customHeight="1" x14ac:dyDescent="0.2">
      <c r="C14" s="170"/>
      <c r="D14" s="27" t="s">
        <v>86</v>
      </c>
      <c r="E14" s="29">
        <v>150</v>
      </c>
      <c r="F14" s="64"/>
      <c r="G14" s="63"/>
      <c r="H14" s="29" t="str">
        <f t="shared" si="0"/>
        <v/>
      </c>
    </row>
    <row r="15" spans="1:8" ht="18.75" customHeight="1" x14ac:dyDescent="0.2">
      <c r="C15" s="170"/>
      <c r="D15" s="27" t="s">
        <v>87</v>
      </c>
      <c r="E15" s="29">
        <v>120</v>
      </c>
      <c r="F15" s="64"/>
      <c r="G15" s="63"/>
      <c r="H15" s="29" t="str">
        <f t="shared" si="0"/>
        <v/>
      </c>
    </row>
    <row r="16" spans="1:8" ht="18.75" customHeight="1" x14ac:dyDescent="0.2">
      <c r="C16" s="170"/>
      <c r="D16" s="27" t="s">
        <v>88</v>
      </c>
      <c r="E16" s="29">
        <v>450</v>
      </c>
      <c r="F16" s="29" t="str">
        <f>+IF(SUM(F17:F18)=0,"",SUM(F17:F18))</f>
        <v/>
      </c>
      <c r="G16" s="31" t="str">
        <f>+IF(SUM(G17:G18)=0,"",SUM(G17:G18))</f>
        <v/>
      </c>
      <c r="H16" s="29" t="str">
        <f>+IFERROR(IF(F16=0,"",G16-F16),"")</f>
        <v/>
      </c>
    </row>
    <row r="17" spans="3:8" ht="18.75" customHeight="1" x14ac:dyDescent="0.2">
      <c r="C17" s="170"/>
      <c r="D17" s="27" t="s">
        <v>89</v>
      </c>
      <c r="E17" s="29" t="s">
        <v>91</v>
      </c>
      <c r="F17" s="64"/>
      <c r="G17" s="63"/>
      <c r="H17" s="29" t="str">
        <f t="shared" si="0"/>
        <v/>
      </c>
    </row>
    <row r="18" spans="3:8" ht="18.75" customHeight="1" x14ac:dyDescent="0.2">
      <c r="C18" s="170"/>
      <c r="D18" s="27" t="s">
        <v>90</v>
      </c>
      <c r="E18" s="18" t="s">
        <v>92</v>
      </c>
      <c r="F18" s="65"/>
      <c r="G18" s="63"/>
      <c r="H18" s="18" t="str">
        <f t="shared" si="0"/>
        <v/>
      </c>
    </row>
    <row r="19" spans="3:8" ht="18.75" customHeight="1" x14ac:dyDescent="0.2">
      <c r="C19" s="170"/>
      <c r="D19" s="15" t="s">
        <v>81</v>
      </c>
      <c r="E19" s="26">
        <v>1260</v>
      </c>
      <c r="F19" s="15" t="str">
        <f>IF(SUM(F11:F16)=0," ",+SUM(F11:F16))</f>
        <v xml:space="preserve"> </v>
      </c>
      <c r="G19" s="15" t="str">
        <f>IF(SUM(G11:G16)=0," ",+SUM(G11:G16))</f>
        <v xml:space="preserve"> </v>
      </c>
      <c r="H19" s="15" t="str">
        <f>IF(SUM(H11:H16)=0," ",+SUM(H11:H16))</f>
        <v xml:space="preserve"> </v>
      </c>
    </row>
    <row r="20" spans="3:8" ht="18.75" customHeight="1" x14ac:dyDescent="0.2">
      <c r="C20" s="171" t="s">
        <v>103</v>
      </c>
      <c r="D20" s="93" t="s">
        <v>96</v>
      </c>
      <c r="E20" s="87">
        <v>120</v>
      </c>
      <c r="F20" s="71"/>
      <c r="G20" s="72"/>
      <c r="H20" s="32" t="str">
        <f>+IFERROR(IF(F20=0,"",G20-F20),"-")</f>
        <v/>
      </c>
    </row>
    <row r="21" spans="3:8" ht="18.75" customHeight="1" x14ac:dyDescent="0.2">
      <c r="C21" s="171"/>
      <c r="D21" s="93" t="s">
        <v>93</v>
      </c>
      <c r="E21" s="87">
        <v>60</v>
      </c>
      <c r="F21" s="71"/>
      <c r="G21" s="73"/>
      <c r="H21" s="32" t="str">
        <f t="shared" si="0"/>
        <v/>
      </c>
    </row>
    <row r="22" spans="3:8" ht="18.75" customHeight="1" x14ac:dyDescent="0.2">
      <c r="C22" s="171"/>
      <c r="D22" s="93" t="s">
        <v>94</v>
      </c>
      <c r="E22" s="87">
        <v>60</v>
      </c>
      <c r="F22" s="71"/>
      <c r="G22" s="73"/>
      <c r="H22" s="32" t="str">
        <f t="shared" si="0"/>
        <v/>
      </c>
    </row>
    <row r="23" spans="3:8" ht="18.75" customHeight="1" x14ac:dyDescent="0.2">
      <c r="C23" s="171"/>
      <c r="D23" s="93" t="s">
        <v>95</v>
      </c>
      <c r="E23" s="87">
        <v>60</v>
      </c>
      <c r="F23" s="71"/>
      <c r="G23" s="73"/>
      <c r="H23" s="32" t="str">
        <f t="shared" si="0"/>
        <v/>
      </c>
    </row>
    <row r="24" spans="3:8" ht="18.75" customHeight="1" x14ac:dyDescent="0.2">
      <c r="C24" s="171"/>
      <c r="D24" s="15" t="s">
        <v>81</v>
      </c>
      <c r="E24" s="15">
        <v>300</v>
      </c>
      <c r="F24" s="15" t="str">
        <f>IF(SUM(F20:F23)=0," ",+SUM(F20:F23))</f>
        <v xml:space="preserve"> </v>
      </c>
      <c r="G24" s="15" t="str">
        <f>IF(SUM(G20:G23)=0," ",+SUM(G20:G23))</f>
        <v xml:space="preserve"> </v>
      </c>
      <c r="H24" s="15" t="str">
        <f>IF(SUM(H20:H23)=0," ",+SUM(H20:H23))</f>
        <v xml:space="preserve"> </v>
      </c>
    </row>
    <row r="25" spans="3:8" ht="18.75" customHeight="1" x14ac:dyDescent="0.2">
      <c r="C25" s="170" t="s">
        <v>97</v>
      </c>
      <c r="D25" s="31" t="s">
        <v>98</v>
      </c>
      <c r="E25" s="30" t="s">
        <v>223</v>
      </c>
      <c r="F25" s="72"/>
      <c r="G25" s="71"/>
      <c r="H25" s="21" t="str">
        <f t="shared" si="0"/>
        <v/>
      </c>
    </row>
    <row r="26" spans="3:8" ht="18.75" customHeight="1" x14ac:dyDescent="0.2">
      <c r="C26" s="170"/>
      <c r="D26" s="31" t="s">
        <v>99</v>
      </c>
      <c r="E26" s="29" t="s">
        <v>91</v>
      </c>
      <c r="F26" s="73"/>
      <c r="G26" s="71"/>
      <c r="H26" s="32" t="str">
        <f t="shared" si="0"/>
        <v/>
      </c>
    </row>
    <row r="27" spans="3:8" ht="18.75" customHeight="1" x14ac:dyDescent="0.2">
      <c r="C27" s="170"/>
      <c r="D27" s="31" t="s">
        <v>100</v>
      </c>
      <c r="E27" s="18" t="s">
        <v>91</v>
      </c>
      <c r="F27" s="74"/>
      <c r="G27" s="71"/>
      <c r="H27" s="33" t="str">
        <f t="shared" si="0"/>
        <v/>
      </c>
    </row>
    <row r="28" spans="3:8" ht="18.75" customHeight="1" x14ac:dyDescent="0.2">
      <c r="C28" s="170"/>
      <c r="D28" s="15" t="s">
        <v>81</v>
      </c>
      <c r="E28" s="15">
        <v>50</v>
      </c>
      <c r="F28" s="15" t="str">
        <f>IF(SUM(F25:F27)=0," ",+SUM(F25:F27))</f>
        <v xml:space="preserve"> </v>
      </c>
      <c r="G28" s="15" t="str">
        <f>IF(SUM(G25:G27)=0," ",+SUM(G25:G27))</f>
        <v xml:space="preserve"> </v>
      </c>
      <c r="H28" s="15" t="str">
        <f>IF(SUM(H25:H27)=0," ",+SUM(H25:H27))</f>
        <v xml:space="preserve"> </v>
      </c>
    </row>
    <row r="29" spans="3:8" ht="18.75" customHeight="1" x14ac:dyDescent="0.2">
      <c r="C29" s="82" t="s">
        <v>54</v>
      </c>
      <c r="D29" s="82"/>
      <c r="E29" s="26">
        <v>1850</v>
      </c>
      <c r="F29" s="15" t="str">
        <f>IFERROR(+F10+F19+F24+F28," ")</f>
        <v xml:space="preserve"> </v>
      </c>
      <c r="G29" s="15" t="str">
        <f>IFERROR(+G10+G19+G24+G28," ")</f>
        <v xml:space="preserve"> </v>
      </c>
      <c r="H29" s="15" t="str">
        <f>IFERROR(+H10+H19+H24+H28," ")</f>
        <v xml:space="preserve"> </v>
      </c>
    </row>
    <row r="31" spans="3:8" ht="18.75" customHeight="1" x14ac:dyDescent="0.2">
      <c r="C31" s="81" t="s">
        <v>107</v>
      </c>
      <c r="D31" s="81"/>
      <c r="E31" s="81"/>
      <c r="F31" s="81"/>
      <c r="G31" s="81"/>
      <c r="H31" s="81"/>
    </row>
    <row r="32" spans="3:8" ht="160.05000000000001" customHeight="1" x14ac:dyDescent="0.2">
      <c r="C32" s="147" t="s">
        <v>224</v>
      </c>
      <c r="D32" s="147"/>
      <c r="E32" s="147"/>
      <c r="F32" s="147"/>
      <c r="G32" s="147"/>
      <c r="H32" s="147"/>
    </row>
    <row r="33" spans="3:8" ht="45" customHeight="1" x14ac:dyDescent="0.2">
      <c r="C33" s="147" t="s">
        <v>225</v>
      </c>
      <c r="D33" s="147"/>
      <c r="E33" s="147"/>
      <c r="F33" s="147"/>
      <c r="G33" s="147"/>
      <c r="H33" s="147"/>
    </row>
    <row r="34" spans="3:8" ht="30" customHeight="1" x14ac:dyDescent="0.2">
      <c r="C34" s="147" t="s">
        <v>226</v>
      </c>
      <c r="D34" s="147"/>
      <c r="E34" s="147"/>
      <c r="F34" s="147"/>
      <c r="G34" s="147"/>
      <c r="H34" s="147"/>
    </row>
    <row r="35" spans="3:8" ht="18.75" customHeight="1" x14ac:dyDescent="0.2">
      <c r="C35" s="143" t="s">
        <v>108</v>
      </c>
      <c r="D35" s="143"/>
      <c r="E35" s="143"/>
      <c r="F35" s="143"/>
      <c r="G35" s="143"/>
      <c r="H35" s="143"/>
    </row>
    <row r="36" spans="3:8" ht="75" customHeight="1" x14ac:dyDescent="0.2">
      <c r="C36" s="147" t="s">
        <v>227</v>
      </c>
      <c r="D36" s="147"/>
      <c r="E36" s="147"/>
      <c r="F36" s="147"/>
      <c r="G36" s="147"/>
      <c r="H36" s="147"/>
    </row>
  </sheetData>
  <mergeCells count="9">
    <mergeCell ref="C36:H36"/>
    <mergeCell ref="C32:H32"/>
    <mergeCell ref="C25:C28"/>
    <mergeCell ref="C20:C24"/>
    <mergeCell ref="C5:C10"/>
    <mergeCell ref="C11:C19"/>
    <mergeCell ref="C33:H33"/>
    <mergeCell ref="C34:H34"/>
    <mergeCell ref="C35:H35"/>
  </mergeCells>
  <phoneticPr fontId="3"/>
  <pageMargins left="0.70866141732283472" right="0.70866141732283472" top="0.74803149606299213" bottom="0.74803149606299213" header="0.31496062992125984" footer="0.31496062992125984"/>
  <pageSetup paperSize="9" scale="95" orientation="portrait" blackAndWhite="1"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29"/>
  <sheetViews>
    <sheetView topLeftCell="A19" zoomScaleNormal="100" workbookViewId="0">
      <selection activeCell="C25" sqref="C25:H25"/>
    </sheetView>
  </sheetViews>
  <sheetFormatPr defaultRowHeight="13.2" x14ac:dyDescent="0.2"/>
  <cols>
    <col min="1" max="2" width="3.6640625" customWidth="1"/>
    <col min="3" max="3" width="12.33203125" customWidth="1"/>
    <col min="4" max="4" width="28.109375" customWidth="1"/>
    <col min="5" max="8" width="10" customWidth="1"/>
  </cols>
  <sheetData>
    <row r="1" spans="2:8" ht="18.75" customHeight="1" x14ac:dyDescent="0.2">
      <c r="B1" s="22" t="s">
        <v>113</v>
      </c>
    </row>
    <row r="2" spans="2:8" ht="18.75" customHeight="1" x14ac:dyDescent="0.2">
      <c r="C2" s="22" t="s">
        <v>186</v>
      </c>
    </row>
    <row r="3" spans="2:8" ht="52.8" x14ac:dyDescent="0.2">
      <c r="C3" s="20" t="s">
        <v>70</v>
      </c>
      <c r="D3" s="20" t="s">
        <v>71</v>
      </c>
      <c r="E3" s="15" t="s">
        <v>102</v>
      </c>
      <c r="F3" s="15" t="s">
        <v>104</v>
      </c>
      <c r="G3" s="15" t="s">
        <v>105</v>
      </c>
      <c r="H3" s="15" t="s">
        <v>106</v>
      </c>
    </row>
    <row r="4" spans="2:8" ht="18.75" customHeight="1" x14ac:dyDescent="0.2">
      <c r="C4" s="170" t="s">
        <v>82</v>
      </c>
      <c r="D4" s="27" t="s">
        <v>83</v>
      </c>
      <c r="E4" s="30">
        <v>180</v>
      </c>
      <c r="F4" s="66"/>
      <c r="G4" s="63"/>
      <c r="H4" s="30" t="str">
        <f>+IFERROR(IF(F4=0,"",G4-F4),"-")</f>
        <v/>
      </c>
    </row>
    <row r="5" spans="2:8" ht="18.75" customHeight="1" x14ac:dyDescent="0.2">
      <c r="C5" s="170"/>
      <c r="D5" s="27" t="s">
        <v>84</v>
      </c>
      <c r="E5" s="29">
        <v>60</v>
      </c>
      <c r="F5" s="64"/>
      <c r="G5" s="63"/>
      <c r="H5" s="29" t="str">
        <f>+IFERROR(IF(F5=0,"",G5-F5),"-")</f>
        <v/>
      </c>
    </row>
    <row r="6" spans="2:8" ht="18.75" customHeight="1" x14ac:dyDescent="0.2">
      <c r="C6" s="170"/>
      <c r="D6" s="27" t="s">
        <v>85</v>
      </c>
      <c r="E6" s="29">
        <v>300</v>
      </c>
      <c r="F6" s="64"/>
      <c r="G6" s="63"/>
      <c r="H6" s="29" t="str">
        <f>+IFERROR(IF(F6=0,"",G6-F6),"-")</f>
        <v/>
      </c>
    </row>
    <row r="7" spans="2:8" ht="18.75" customHeight="1" x14ac:dyDescent="0.2">
      <c r="C7" s="170"/>
      <c r="D7" s="27" t="s">
        <v>86</v>
      </c>
      <c r="E7" s="29">
        <v>150</v>
      </c>
      <c r="F7" s="64"/>
      <c r="G7" s="63"/>
      <c r="H7" s="29" t="str">
        <f>+IFERROR(IF(F7=0,"",G7-F7),"-")</f>
        <v/>
      </c>
    </row>
    <row r="8" spans="2:8" ht="18.75" customHeight="1" x14ac:dyDescent="0.2">
      <c r="C8" s="170"/>
      <c r="D8" s="27" t="s">
        <v>87</v>
      </c>
      <c r="E8" s="29">
        <v>60</v>
      </c>
      <c r="F8" s="64"/>
      <c r="G8" s="63"/>
      <c r="H8" s="29" t="str">
        <f>+IFERROR(IF(F8=0,"",G8-F8),"-")</f>
        <v/>
      </c>
    </row>
    <row r="9" spans="2:8" ht="18.75" customHeight="1" x14ac:dyDescent="0.2">
      <c r="C9" s="170"/>
      <c r="D9" s="27" t="s">
        <v>88</v>
      </c>
      <c r="E9" s="29">
        <v>270</v>
      </c>
      <c r="F9" s="29" t="str">
        <f>+IF(SUM(F10:F11)=0,"",SUM(F10:F11))</f>
        <v/>
      </c>
      <c r="G9" s="31" t="str">
        <f>+IF(SUM(G10:G11)=0,"",SUM(G10:G11))</f>
        <v/>
      </c>
      <c r="H9" s="29" t="str">
        <f>+IFERROR(IF(F9=0,"",G9-F9),"")</f>
        <v/>
      </c>
    </row>
    <row r="10" spans="2:8" ht="18.75" customHeight="1" x14ac:dyDescent="0.2">
      <c r="C10" s="170"/>
      <c r="D10" s="27" t="s">
        <v>89</v>
      </c>
      <c r="E10" s="29" t="s">
        <v>91</v>
      </c>
      <c r="F10" s="64"/>
      <c r="G10" s="63"/>
      <c r="H10" s="29" t="str">
        <f t="shared" ref="H10:H11" si="0">+IFERROR(IF(F10=0,"",G10-F10),"-")</f>
        <v/>
      </c>
    </row>
    <row r="11" spans="2:8" ht="18.75" customHeight="1" x14ac:dyDescent="0.2">
      <c r="C11" s="170"/>
      <c r="D11" s="27" t="s">
        <v>90</v>
      </c>
      <c r="E11" s="86" t="s">
        <v>205</v>
      </c>
      <c r="F11" s="65"/>
      <c r="G11" s="63"/>
      <c r="H11" s="18" t="str">
        <f t="shared" si="0"/>
        <v/>
      </c>
    </row>
    <row r="12" spans="2:8" ht="18.75" customHeight="1" x14ac:dyDescent="0.2">
      <c r="C12" s="170"/>
      <c r="D12" s="15" t="s">
        <v>81</v>
      </c>
      <c r="E12" s="26">
        <v>1020</v>
      </c>
      <c r="F12" s="46" t="str">
        <f>IF(SUM(F4:F9)=0," ",+SUM(F4:F9))</f>
        <v xml:space="preserve"> </v>
      </c>
      <c r="G12" s="46" t="str">
        <f>IF(SUM(G4:G9)=0," ",+SUM(G4:G9))</f>
        <v xml:space="preserve"> </v>
      </c>
      <c r="H12" s="15" t="str">
        <f>IF(SUM(H4:H9)=0," ",+SUM(H4:H9))</f>
        <v xml:space="preserve"> </v>
      </c>
    </row>
    <row r="13" spans="2:8" ht="18.75" customHeight="1" x14ac:dyDescent="0.2">
      <c r="C13" s="171" t="s">
        <v>103</v>
      </c>
      <c r="D13" s="93" t="s">
        <v>197</v>
      </c>
      <c r="E13" s="85">
        <v>60</v>
      </c>
      <c r="F13" s="71"/>
      <c r="G13" s="72"/>
      <c r="H13" s="21" t="str">
        <f t="shared" ref="H13:H16" si="1">+IFERROR(IF(F13=0,"",G13-F13),"-")</f>
        <v/>
      </c>
    </row>
    <row r="14" spans="2:8" ht="18.75" customHeight="1" x14ac:dyDescent="0.2">
      <c r="C14" s="171"/>
      <c r="D14" s="93" t="s">
        <v>196</v>
      </c>
      <c r="E14" s="87">
        <v>30</v>
      </c>
      <c r="F14" s="71"/>
      <c r="G14" s="73"/>
      <c r="H14" s="32" t="str">
        <f t="shared" si="1"/>
        <v/>
      </c>
    </row>
    <row r="15" spans="2:8" ht="18.75" customHeight="1" x14ac:dyDescent="0.2">
      <c r="C15" s="171"/>
      <c r="D15" s="93" t="s">
        <v>195</v>
      </c>
      <c r="E15" s="87">
        <v>30</v>
      </c>
      <c r="F15" s="71"/>
      <c r="G15" s="73"/>
      <c r="H15" s="32" t="str">
        <f t="shared" si="1"/>
        <v/>
      </c>
    </row>
    <row r="16" spans="2:8" ht="18.75" customHeight="1" x14ac:dyDescent="0.2">
      <c r="C16" s="171"/>
      <c r="D16" s="93" t="s">
        <v>194</v>
      </c>
      <c r="E16" s="86">
        <v>30</v>
      </c>
      <c r="F16" s="71"/>
      <c r="G16" s="74"/>
      <c r="H16" s="33" t="str">
        <f t="shared" si="1"/>
        <v/>
      </c>
    </row>
    <row r="17" spans="3:8" ht="18.75" customHeight="1" x14ac:dyDescent="0.2">
      <c r="C17" s="171"/>
      <c r="D17" s="15" t="s">
        <v>81</v>
      </c>
      <c r="E17" s="15">
        <v>150</v>
      </c>
      <c r="F17" s="15" t="str">
        <f>IF(SUM(F13:F16)=0," ",+SUM(F13:F16))</f>
        <v xml:space="preserve"> </v>
      </c>
      <c r="G17" s="15" t="str">
        <f>IF(SUM(G13:G16)=0," ",+SUM(G13:G16))</f>
        <v xml:space="preserve"> </v>
      </c>
      <c r="H17" s="15" t="str">
        <f>IF(SUM(H13:H16)=0," ",+SUM(H13:H16))</f>
        <v xml:space="preserve"> </v>
      </c>
    </row>
    <row r="18" spans="3:8" ht="18.75" customHeight="1" x14ac:dyDescent="0.2">
      <c r="C18" s="170" t="s">
        <v>97</v>
      </c>
      <c r="D18" s="31" t="s">
        <v>98</v>
      </c>
      <c r="E18" s="30" t="s">
        <v>223</v>
      </c>
      <c r="F18" s="72"/>
      <c r="G18" s="71"/>
      <c r="H18" s="21" t="str">
        <f t="shared" ref="H18:H20" si="2">+IFERROR(IF(F18=0,"",G18-F18),"-")</f>
        <v/>
      </c>
    </row>
    <row r="19" spans="3:8" ht="18.75" customHeight="1" x14ac:dyDescent="0.2">
      <c r="C19" s="170"/>
      <c r="D19" s="31" t="s">
        <v>99</v>
      </c>
      <c r="E19" s="29" t="s">
        <v>91</v>
      </c>
      <c r="F19" s="73"/>
      <c r="G19" s="71"/>
      <c r="H19" s="32" t="str">
        <f t="shared" si="2"/>
        <v/>
      </c>
    </row>
    <row r="20" spans="3:8" ht="18.75" customHeight="1" x14ac:dyDescent="0.2">
      <c r="C20" s="170"/>
      <c r="D20" s="31" t="s">
        <v>100</v>
      </c>
      <c r="E20" s="18" t="s">
        <v>91</v>
      </c>
      <c r="F20" s="74"/>
      <c r="G20" s="71"/>
      <c r="H20" s="33" t="str">
        <f t="shared" si="2"/>
        <v/>
      </c>
    </row>
    <row r="21" spans="3:8" ht="18.75" customHeight="1" x14ac:dyDescent="0.2">
      <c r="C21" s="170"/>
      <c r="D21" s="15" t="s">
        <v>81</v>
      </c>
      <c r="E21" s="15">
        <v>50</v>
      </c>
      <c r="F21" s="15" t="str">
        <f>IF(SUM(F18:F20)=0," ",+SUM(F18:F20))</f>
        <v xml:space="preserve"> </v>
      </c>
      <c r="G21" s="15" t="str">
        <f>IF(SUM(G18:G20)=0," ",+SUM(G18:G20))</f>
        <v xml:space="preserve"> </v>
      </c>
      <c r="H21" s="15" t="str">
        <f>IF(SUM(H18:H20)=0," ",+SUM(H18:H20))</f>
        <v xml:space="preserve"> </v>
      </c>
    </row>
    <row r="22" spans="3:8" ht="18.75" customHeight="1" x14ac:dyDescent="0.2">
      <c r="C22" s="157" t="s">
        <v>54</v>
      </c>
      <c r="D22" s="157"/>
      <c r="E22" s="26">
        <v>1220</v>
      </c>
      <c r="F22" s="46" t="str">
        <f>IFERROR(+F12+F17+F21," ")</f>
        <v xml:space="preserve"> </v>
      </c>
      <c r="G22" s="46" t="str">
        <f>IFERROR(G12+G17+G21," ")</f>
        <v xml:space="preserve"> </v>
      </c>
      <c r="H22" s="15" t="str">
        <f>IFERROR(+H12+H17+H21," ")</f>
        <v xml:space="preserve"> </v>
      </c>
    </row>
    <row r="24" spans="3:8" ht="18.75" customHeight="1" x14ac:dyDescent="0.2">
      <c r="C24" s="143" t="s">
        <v>112</v>
      </c>
      <c r="D24" s="143"/>
      <c r="E24" s="143"/>
      <c r="F24" s="143"/>
      <c r="G24" s="143"/>
      <c r="H24" s="143"/>
    </row>
    <row r="25" spans="3:8" ht="45" customHeight="1" x14ac:dyDescent="0.2">
      <c r="C25" s="147" t="s">
        <v>207</v>
      </c>
      <c r="D25" s="143"/>
      <c r="E25" s="143"/>
      <c r="F25" s="143"/>
      <c r="G25" s="143"/>
      <c r="H25" s="143"/>
    </row>
    <row r="26" spans="3:8" ht="45" customHeight="1" x14ac:dyDescent="0.2">
      <c r="C26" s="147" t="s">
        <v>109</v>
      </c>
      <c r="D26" s="147"/>
      <c r="E26" s="147"/>
      <c r="F26" s="147"/>
      <c r="G26" s="147"/>
      <c r="H26" s="147"/>
    </row>
    <row r="27" spans="3:8" ht="30" customHeight="1" x14ac:dyDescent="0.2">
      <c r="C27" s="147" t="s">
        <v>110</v>
      </c>
      <c r="D27" s="143"/>
      <c r="E27" s="143"/>
      <c r="F27" s="143"/>
      <c r="G27" s="143"/>
      <c r="H27" s="143"/>
    </row>
    <row r="28" spans="3:8" ht="18.75" customHeight="1" x14ac:dyDescent="0.2">
      <c r="C28" s="143" t="s">
        <v>108</v>
      </c>
      <c r="D28" s="143"/>
      <c r="E28" s="143"/>
      <c r="F28" s="143"/>
      <c r="G28" s="143"/>
      <c r="H28" s="143"/>
    </row>
    <row r="29" spans="3:8" ht="75" customHeight="1" x14ac:dyDescent="0.2">
      <c r="C29" s="147" t="s">
        <v>111</v>
      </c>
      <c r="D29" s="143"/>
      <c r="E29" s="143"/>
      <c r="F29" s="143"/>
      <c r="G29" s="143"/>
      <c r="H29" s="143"/>
    </row>
  </sheetData>
  <mergeCells count="10">
    <mergeCell ref="C25:H25"/>
    <mergeCell ref="C26:H26"/>
    <mergeCell ref="C27:H27"/>
    <mergeCell ref="C28:H28"/>
    <mergeCell ref="C29:H29"/>
    <mergeCell ref="C4:C12"/>
    <mergeCell ref="C13:C17"/>
    <mergeCell ref="C18:C21"/>
    <mergeCell ref="C22:D22"/>
    <mergeCell ref="C24:H24"/>
  </mergeCells>
  <phoneticPr fontId="3"/>
  <pageMargins left="0.70866141732283472" right="0.70866141732283472" top="0.74803149606299213" bottom="0.74803149606299213" header="0.31496062992125984" footer="0.31496062992125984"/>
  <pageSetup paperSize="9" scale="95" orientation="portrait" blackAndWhite="1"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32"/>
  <sheetViews>
    <sheetView topLeftCell="A13" zoomScaleNormal="100" workbookViewId="0">
      <selection activeCell="E22" sqref="E22"/>
    </sheetView>
  </sheetViews>
  <sheetFormatPr defaultRowHeight="13.2" x14ac:dyDescent="0.2"/>
  <cols>
    <col min="1" max="2" width="3.6640625" customWidth="1"/>
    <col min="3" max="3" width="12.33203125" customWidth="1"/>
    <col min="4" max="4" width="28.109375" customWidth="1"/>
    <col min="5" max="8" width="10" customWidth="1"/>
  </cols>
  <sheetData>
    <row r="1" spans="2:8" ht="18.75" customHeight="1" x14ac:dyDescent="0.2">
      <c r="B1" s="22" t="s">
        <v>114</v>
      </c>
    </row>
    <row r="2" spans="2:8" ht="18.75" customHeight="1" x14ac:dyDescent="0.2">
      <c r="C2" s="22" t="s">
        <v>186</v>
      </c>
    </row>
    <row r="3" spans="2:8" ht="52.8" x14ac:dyDescent="0.2">
      <c r="C3" s="20" t="s">
        <v>70</v>
      </c>
      <c r="D3" s="20" t="s">
        <v>71</v>
      </c>
      <c r="E3" s="15" t="s">
        <v>102</v>
      </c>
      <c r="F3" s="15" t="s">
        <v>104</v>
      </c>
      <c r="G3" s="15" t="s">
        <v>105</v>
      </c>
      <c r="H3" s="15" t="s">
        <v>106</v>
      </c>
    </row>
    <row r="4" spans="2:8" ht="18.75" customHeight="1" x14ac:dyDescent="0.2">
      <c r="C4" s="170" t="s">
        <v>72</v>
      </c>
      <c r="D4" s="27"/>
      <c r="E4" s="28" t="s">
        <v>77</v>
      </c>
      <c r="F4" s="45" t="s">
        <v>77</v>
      </c>
      <c r="G4" s="28" t="s">
        <v>77</v>
      </c>
      <c r="H4" s="28" t="s">
        <v>77</v>
      </c>
    </row>
    <row r="5" spans="2:8" ht="18.75" customHeight="1" x14ac:dyDescent="0.2">
      <c r="C5" s="170"/>
      <c r="D5" s="27" t="s">
        <v>75</v>
      </c>
      <c r="E5" s="29">
        <v>15</v>
      </c>
      <c r="F5" s="63"/>
      <c r="G5" s="64"/>
      <c r="H5" s="29" t="str">
        <f>+IFERROR(IF(F5=0,"",G5-F5),"-")</f>
        <v/>
      </c>
    </row>
    <row r="6" spans="2:8" ht="18.75" customHeight="1" x14ac:dyDescent="0.2">
      <c r="C6" s="170"/>
      <c r="D6" s="15" t="s">
        <v>81</v>
      </c>
      <c r="E6" s="15">
        <v>15</v>
      </c>
      <c r="F6" s="15" t="str">
        <f>IF(F5=0," ",+SUM(F5:F5))</f>
        <v xml:space="preserve"> </v>
      </c>
      <c r="G6" s="15" t="str">
        <f>IF(G5=0," ",+SUM(G5:G5))</f>
        <v xml:space="preserve"> </v>
      </c>
      <c r="H6" s="15" t="str">
        <f>IF(SUM(H5:H5)=0," ",+SUM(H5:H5))</f>
        <v xml:space="preserve"> </v>
      </c>
    </row>
    <row r="7" spans="2:8" ht="18.75" customHeight="1" x14ac:dyDescent="0.2">
      <c r="C7" s="170" t="s">
        <v>82</v>
      </c>
      <c r="D7" s="27" t="s">
        <v>83</v>
      </c>
      <c r="E7" s="30">
        <v>180</v>
      </c>
      <c r="F7" s="66"/>
      <c r="G7" s="63"/>
      <c r="H7" s="30" t="str">
        <f>+IFERROR(IF(F7=0,"",G7-F7),"-")</f>
        <v/>
      </c>
    </row>
    <row r="8" spans="2:8" ht="18.75" customHeight="1" x14ac:dyDescent="0.2">
      <c r="C8" s="170"/>
      <c r="D8" s="27" t="s">
        <v>84</v>
      </c>
      <c r="E8" s="29">
        <v>60</v>
      </c>
      <c r="F8" s="64"/>
      <c r="G8" s="63"/>
      <c r="H8" s="29" t="str">
        <f>+IFERROR(IF(F8=0,"",G8-F8),"-")</f>
        <v/>
      </c>
    </row>
    <row r="9" spans="2:8" ht="18.75" customHeight="1" x14ac:dyDescent="0.2">
      <c r="C9" s="170"/>
      <c r="D9" s="27" t="s">
        <v>85</v>
      </c>
      <c r="E9" s="29">
        <v>300</v>
      </c>
      <c r="F9" s="64"/>
      <c r="G9" s="63"/>
      <c r="H9" s="29" t="str">
        <f>+IFERROR(IF(F9=0,"",G9-F9),"-")</f>
        <v/>
      </c>
    </row>
    <row r="10" spans="2:8" ht="18.75" customHeight="1" x14ac:dyDescent="0.2">
      <c r="C10" s="170"/>
      <c r="D10" s="27" t="s">
        <v>86</v>
      </c>
      <c r="E10" s="29">
        <v>150</v>
      </c>
      <c r="F10" s="64"/>
      <c r="G10" s="63"/>
      <c r="H10" s="29" t="str">
        <f>+IFERROR(IF(F10=0,"",G10-F10),"-")</f>
        <v/>
      </c>
    </row>
    <row r="11" spans="2:8" ht="18.75" customHeight="1" x14ac:dyDescent="0.2">
      <c r="C11" s="170"/>
      <c r="D11" s="27" t="s">
        <v>87</v>
      </c>
      <c r="E11" s="29">
        <v>60</v>
      </c>
      <c r="F11" s="64"/>
      <c r="G11" s="63"/>
      <c r="H11" s="29" t="str">
        <f>+IFERROR(IF(F11=0,"",G11-F11),"-")</f>
        <v/>
      </c>
    </row>
    <row r="12" spans="2:8" ht="18.75" customHeight="1" x14ac:dyDescent="0.2">
      <c r="C12" s="170"/>
      <c r="D12" s="27" t="s">
        <v>88</v>
      </c>
      <c r="E12" s="29">
        <v>210</v>
      </c>
      <c r="F12" s="29" t="str">
        <f>+IF(SUM(F13:F14)=0,"",SUM(F13:F14))</f>
        <v/>
      </c>
      <c r="G12" s="31" t="str">
        <f>+IF(SUM(G13:G14)=0,"",SUM(G13:G14))</f>
        <v/>
      </c>
      <c r="H12" s="29" t="str">
        <f>+IFERROR(IF(F12=0,"",G12-F12),"")</f>
        <v/>
      </c>
    </row>
    <row r="13" spans="2:8" ht="18.75" customHeight="1" x14ac:dyDescent="0.2">
      <c r="C13" s="170"/>
      <c r="D13" s="27" t="s">
        <v>89</v>
      </c>
      <c r="E13" s="29" t="s">
        <v>91</v>
      </c>
      <c r="F13" s="64"/>
      <c r="G13" s="63"/>
      <c r="H13" s="29" t="str">
        <f>+IFERROR(IF(F13=0,"",G13-F13),"-")</f>
        <v/>
      </c>
    </row>
    <row r="14" spans="2:8" ht="18.75" customHeight="1" x14ac:dyDescent="0.2">
      <c r="C14" s="170"/>
      <c r="D14" s="27" t="s">
        <v>90</v>
      </c>
      <c r="E14" s="86" t="s">
        <v>205</v>
      </c>
      <c r="F14" s="65"/>
      <c r="G14" s="63"/>
      <c r="H14" s="18" t="str">
        <f>+IFERROR(IF(F14=0,"",G14-F14),"-")</f>
        <v/>
      </c>
    </row>
    <row r="15" spans="2:8" ht="18.75" customHeight="1" x14ac:dyDescent="0.2">
      <c r="C15" s="170"/>
      <c r="D15" s="15" t="s">
        <v>81</v>
      </c>
      <c r="E15" s="26">
        <v>960</v>
      </c>
      <c r="F15" s="15" t="str">
        <f>IF(SUM(F7:F12)=0," ",+SUM(F7:F12))</f>
        <v xml:space="preserve"> </v>
      </c>
      <c r="G15" s="15" t="str">
        <f>IF(SUM(G7:G12)=0," ",+SUM(G7:G12))</f>
        <v xml:space="preserve"> </v>
      </c>
      <c r="H15" s="15" t="str">
        <f>IF(SUM(H7:H12)=0," ",+SUM(H7:H12))</f>
        <v xml:space="preserve"> </v>
      </c>
    </row>
    <row r="16" spans="2:8" ht="18.75" customHeight="1" x14ac:dyDescent="0.2">
      <c r="C16" s="171" t="s">
        <v>103</v>
      </c>
      <c r="D16" s="93" t="s">
        <v>197</v>
      </c>
      <c r="E16" s="85">
        <v>60</v>
      </c>
      <c r="F16" s="71"/>
      <c r="G16" s="72"/>
      <c r="H16" s="21" t="str">
        <f>+IFERROR(IF(F16=0,"",G16-F16),"-")</f>
        <v/>
      </c>
    </row>
    <row r="17" spans="3:8" ht="18.75" customHeight="1" x14ac:dyDescent="0.2">
      <c r="C17" s="171"/>
      <c r="D17" s="93" t="s">
        <v>196</v>
      </c>
      <c r="E17" s="87">
        <v>30</v>
      </c>
      <c r="F17" s="71"/>
      <c r="G17" s="73"/>
      <c r="H17" s="32" t="str">
        <f>+IFERROR(IF(F17=0,"",G17-F17),"-")</f>
        <v/>
      </c>
    </row>
    <row r="18" spans="3:8" ht="18.75" customHeight="1" x14ac:dyDescent="0.2">
      <c r="C18" s="171"/>
      <c r="D18" s="93" t="s">
        <v>195</v>
      </c>
      <c r="E18" s="87">
        <v>30</v>
      </c>
      <c r="F18" s="71"/>
      <c r="G18" s="73"/>
      <c r="H18" s="32" t="str">
        <f>+IFERROR(IF(F18=0,"",G18-F18),"-")</f>
        <v/>
      </c>
    </row>
    <row r="19" spans="3:8" ht="18.75" customHeight="1" x14ac:dyDescent="0.2">
      <c r="C19" s="171"/>
      <c r="D19" s="93" t="s">
        <v>198</v>
      </c>
      <c r="E19" s="86">
        <v>30</v>
      </c>
      <c r="F19" s="71"/>
      <c r="G19" s="74"/>
      <c r="H19" s="33" t="str">
        <f>+IFERROR(IF(F19=0,"",G19-F19),"-")</f>
        <v/>
      </c>
    </row>
    <row r="20" spans="3:8" ht="18.75" customHeight="1" x14ac:dyDescent="0.2">
      <c r="C20" s="171"/>
      <c r="D20" s="15" t="s">
        <v>81</v>
      </c>
      <c r="E20" s="15">
        <v>180</v>
      </c>
      <c r="F20" s="15" t="str">
        <f>IF(SUM(F16:F19)=0," ",+SUM(F16:F19))</f>
        <v xml:space="preserve"> </v>
      </c>
      <c r="G20" s="15" t="str">
        <f>IF(SUM(G16:G19)=0," ",+SUM(G16:G19))</f>
        <v xml:space="preserve"> </v>
      </c>
      <c r="H20" s="15" t="str">
        <f>IF(SUM(H16:H19)=0," ",+SUM(H16:H19))</f>
        <v xml:space="preserve"> </v>
      </c>
    </row>
    <row r="21" spans="3:8" ht="18.75" customHeight="1" x14ac:dyDescent="0.2">
      <c r="C21" s="170" t="s">
        <v>97</v>
      </c>
      <c r="D21" s="31" t="s">
        <v>98</v>
      </c>
      <c r="E21" s="30" t="s">
        <v>223</v>
      </c>
      <c r="F21" s="68"/>
      <c r="G21" s="67"/>
      <c r="H21" s="21" t="str">
        <f>+IFERROR(IF(F21=0,"",G21-F21),"-")</f>
        <v/>
      </c>
    </row>
    <row r="22" spans="3:8" ht="18.75" customHeight="1" x14ac:dyDescent="0.2">
      <c r="C22" s="170"/>
      <c r="D22" s="31" t="s">
        <v>99</v>
      </c>
      <c r="E22" s="29" t="s">
        <v>91</v>
      </c>
      <c r="F22" s="69"/>
      <c r="G22" s="67"/>
      <c r="H22" s="32" t="str">
        <f>+IFERROR(IF(F22=0,"",G22-F22),"-")</f>
        <v/>
      </c>
    </row>
    <row r="23" spans="3:8" ht="18.75" customHeight="1" x14ac:dyDescent="0.2">
      <c r="C23" s="170"/>
      <c r="D23" s="31" t="s">
        <v>100</v>
      </c>
      <c r="E23" s="18" t="s">
        <v>91</v>
      </c>
      <c r="F23" s="70"/>
      <c r="G23" s="67"/>
      <c r="H23" s="33" t="str">
        <f>+IFERROR(IF(F23=0,"",G23-F23),"-")</f>
        <v/>
      </c>
    </row>
    <row r="24" spans="3:8" ht="18.75" customHeight="1" x14ac:dyDescent="0.2">
      <c r="C24" s="170"/>
      <c r="D24" s="15" t="s">
        <v>81</v>
      </c>
      <c r="E24" s="15">
        <v>50</v>
      </c>
      <c r="F24" s="15" t="str">
        <f>IF(SUM(F21:F23)=0," ",+SUM(F21:F23))</f>
        <v xml:space="preserve"> </v>
      </c>
      <c r="G24" s="15" t="str">
        <f>IF(SUM(G21:G23)=0," ",+SUM(G21:G23))</f>
        <v xml:space="preserve"> </v>
      </c>
      <c r="H24" s="15" t="str">
        <f>IF(SUM(H21:H23)=0," ",+SUM(H21:H23))</f>
        <v xml:space="preserve"> </v>
      </c>
    </row>
    <row r="25" spans="3:8" ht="18.75" customHeight="1" x14ac:dyDescent="0.2">
      <c r="C25" s="157" t="s">
        <v>54</v>
      </c>
      <c r="D25" s="157"/>
      <c r="E25" s="26">
        <v>1850</v>
      </c>
      <c r="F25" s="46" t="str">
        <f>IFERROR(+F6+F15+F20+F24," ")</f>
        <v xml:space="preserve"> </v>
      </c>
      <c r="G25" s="46" t="str">
        <f>IFERROR(+G6+G15+G20+G24," ")</f>
        <v xml:space="preserve"> </v>
      </c>
      <c r="H25" s="15" t="str">
        <f>IFERROR(+H6+H15+H20+H24," ")</f>
        <v xml:space="preserve"> </v>
      </c>
    </row>
    <row r="27" spans="3:8" ht="18.75" customHeight="1" x14ac:dyDescent="0.2">
      <c r="C27" s="143" t="s">
        <v>112</v>
      </c>
      <c r="D27" s="143"/>
      <c r="E27" s="143"/>
      <c r="F27" s="143"/>
      <c r="G27" s="143"/>
      <c r="H27" s="143"/>
    </row>
    <row r="28" spans="3:8" ht="45" customHeight="1" x14ac:dyDescent="0.2">
      <c r="C28" s="147" t="s">
        <v>209</v>
      </c>
      <c r="D28" s="143"/>
      <c r="E28" s="143"/>
      <c r="F28" s="143"/>
      <c r="G28" s="143"/>
      <c r="H28" s="143"/>
    </row>
    <row r="29" spans="3:8" ht="45" customHeight="1" x14ac:dyDescent="0.2">
      <c r="C29" s="147" t="s">
        <v>109</v>
      </c>
      <c r="D29" s="147"/>
      <c r="E29" s="147"/>
      <c r="F29" s="147"/>
      <c r="G29" s="147"/>
      <c r="H29" s="147"/>
    </row>
    <row r="30" spans="3:8" ht="30" customHeight="1" x14ac:dyDescent="0.2">
      <c r="C30" s="147" t="s">
        <v>110</v>
      </c>
      <c r="D30" s="143"/>
      <c r="E30" s="143"/>
      <c r="F30" s="143"/>
      <c r="G30" s="143"/>
      <c r="H30" s="143"/>
    </row>
    <row r="31" spans="3:8" ht="18.75" customHeight="1" x14ac:dyDescent="0.2">
      <c r="C31" s="143" t="s">
        <v>108</v>
      </c>
      <c r="D31" s="143"/>
      <c r="E31" s="143"/>
      <c r="F31" s="143"/>
      <c r="G31" s="143"/>
      <c r="H31" s="143"/>
    </row>
    <row r="32" spans="3:8" ht="75" customHeight="1" x14ac:dyDescent="0.2">
      <c r="C32" s="147" t="s">
        <v>210</v>
      </c>
      <c r="D32" s="143"/>
      <c r="E32" s="143"/>
      <c r="F32" s="143"/>
      <c r="G32" s="143"/>
      <c r="H32" s="143"/>
    </row>
  </sheetData>
  <mergeCells count="11">
    <mergeCell ref="C28:H28"/>
    <mergeCell ref="C29:H29"/>
    <mergeCell ref="C30:H30"/>
    <mergeCell ref="C31:H31"/>
    <mergeCell ref="C32:H32"/>
    <mergeCell ref="C27:H27"/>
    <mergeCell ref="C4:C6"/>
    <mergeCell ref="C7:C15"/>
    <mergeCell ref="C16:C20"/>
    <mergeCell ref="C21:C24"/>
    <mergeCell ref="C25:D25"/>
  </mergeCells>
  <phoneticPr fontId="3"/>
  <pageMargins left="0.70866141732283472" right="0.70866141732283472" top="0.74803149606299213" bottom="0.74803149606299213" header="0.31496062992125984" footer="0.31496062992125984"/>
  <pageSetup paperSize="9" scale="95" orientation="portrait" blackAndWhite="1"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3"/>
  <sheetViews>
    <sheetView topLeftCell="A7" zoomScaleNormal="100" workbookViewId="0">
      <selection activeCell="O12" sqref="O12"/>
    </sheetView>
  </sheetViews>
  <sheetFormatPr defaultRowHeight="13.2" x14ac:dyDescent="0.2"/>
  <cols>
    <col min="1" max="1" width="9" customWidth="1"/>
    <col min="2" max="2" width="8" customWidth="1"/>
    <col min="3" max="3" width="6.33203125" customWidth="1"/>
    <col min="4" max="9" width="5" customWidth="1"/>
    <col min="10" max="12" width="11.77734375" customWidth="1"/>
  </cols>
  <sheetData>
    <row r="1" spans="1:13" x14ac:dyDescent="0.2">
      <c r="A1" s="22" t="s">
        <v>115</v>
      </c>
    </row>
    <row r="2" spans="1:13" ht="30" customHeight="1" x14ac:dyDescent="0.2">
      <c r="A2" s="157" t="s">
        <v>116</v>
      </c>
      <c r="B2" s="157" t="s">
        <v>117</v>
      </c>
      <c r="C2" s="157" t="s">
        <v>118</v>
      </c>
      <c r="D2" s="157" t="s">
        <v>135</v>
      </c>
      <c r="E2" s="157"/>
      <c r="F2" s="157"/>
      <c r="G2" s="157" t="s">
        <v>134</v>
      </c>
      <c r="H2" s="157"/>
      <c r="I2" s="157"/>
      <c r="J2" s="157" t="s">
        <v>119</v>
      </c>
      <c r="K2" s="157" t="s">
        <v>120</v>
      </c>
      <c r="L2" s="157" t="s">
        <v>121</v>
      </c>
      <c r="M2" s="34"/>
    </row>
    <row r="3" spans="1:13" ht="97.5" customHeight="1" x14ac:dyDescent="0.2">
      <c r="A3" s="157"/>
      <c r="B3" s="157"/>
      <c r="C3" s="157"/>
      <c r="D3" s="35" t="s">
        <v>122</v>
      </c>
      <c r="E3" s="35" t="s">
        <v>130</v>
      </c>
      <c r="F3" s="36" t="s">
        <v>133</v>
      </c>
      <c r="G3" s="37" t="s">
        <v>131</v>
      </c>
      <c r="H3" s="37" t="s">
        <v>123</v>
      </c>
      <c r="I3" s="37" t="s">
        <v>132</v>
      </c>
      <c r="J3" s="157"/>
      <c r="K3" s="157"/>
      <c r="L3" s="157"/>
      <c r="M3" s="13"/>
    </row>
    <row r="4" spans="1:13" ht="18.75" customHeight="1" x14ac:dyDescent="0.2">
      <c r="A4" s="170" t="s">
        <v>124</v>
      </c>
      <c r="B4" s="24" t="s">
        <v>125</v>
      </c>
      <c r="C4" s="57"/>
      <c r="D4" s="75"/>
      <c r="E4" s="75"/>
      <c r="F4" s="75"/>
      <c r="G4" s="76"/>
      <c r="H4" s="76"/>
      <c r="I4" s="76"/>
      <c r="J4" s="38"/>
      <c r="K4" s="78"/>
      <c r="L4" s="76"/>
      <c r="M4" s="13"/>
    </row>
    <row r="5" spans="1:13" ht="18.75" customHeight="1" x14ac:dyDescent="0.2">
      <c r="A5" s="170"/>
      <c r="B5" s="14" t="s">
        <v>126</v>
      </c>
      <c r="C5" s="57"/>
      <c r="D5" s="77"/>
      <c r="E5" s="77"/>
      <c r="F5" s="77"/>
      <c r="G5" s="77"/>
      <c r="H5" s="77"/>
      <c r="I5" s="77"/>
      <c r="J5" s="39"/>
      <c r="K5" s="79"/>
      <c r="L5" s="77"/>
      <c r="M5" s="13"/>
    </row>
    <row r="6" spans="1:13" ht="18.75" customHeight="1" x14ac:dyDescent="0.2">
      <c r="A6" s="170" t="s">
        <v>127</v>
      </c>
      <c r="B6" s="14" t="s">
        <v>125</v>
      </c>
      <c r="C6" s="40"/>
      <c r="D6" s="39"/>
      <c r="E6" s="39"/>
      <c r="F6" s="39"/>
      <c r="G6" s="77"/>
      <c r="H6" s="77"/>
      <c r="I6" s="77"/>
      <c r="J6" s="39"/>
      <c r="K6" s="79"/>
      <c r="L6" s="77"/>
      <c r="M6" s="13"/>
    </row>
    <row r="7" spans="1:13" ht="18.75" customHeight="1" x14ac:dyDescent="0.2">
      <c r="A7" s="170"/>
      <c r="B7" s="14" t="s">
        <v>126</v>
      </c>
      <c r="C7" s="40"/>
      <c r="D7" s="39"/>
      <c r="E7" s="39"/>
      <c r="F7" s="39"/>
      <c r="G7" s="77"/>
      <c r="H7" s="77"/>
      <c r="I7" s="77"/>
      <c r="J7" s="39"/>
      <c r="K7" s="79"/>
      <c r="L7" s="77"/>
      <c r="M7" s="13"/>
    </row>
    <row r="8" spans="1:13" ht="18.75" customHeight="1" x14ac:dyDescent="0.2">
      <c r="A8" s="170" t="s">
        <v>128</v>
      </c>
      <c r="B8" s="14" t="s">
        <v>125</v>
      </c>
      <c r="C8" s="40"/>
      <c r="D8" s="39"/>
      <c r="E8" s="39"/>
      <c r="F8" s="39"/>
      <c r="G8" s="39"/>
      <c r="H8" s="39"/>
      <c r="I8" s="39"/>
      <c r="J8" s="80" t="s">
        <v>129</v>
      </c>
      <c r="K8" s="79"/>
      <c r="L8" s="39"/>
      <c r="M8" s="13"/>
    </row>
    <row r="9" spans="1:13" ht="18.75" customHeight="1" x14ac:dyDescent="0.2">
      <c r="A9" s="170"/>
      <c r="B9" s="14" t="s">
        <v>126</v>
      </c>
      <c r="C9" s="40"/>
      <c r="D9" s="39"/>
      <c r="E9" s="39"/>
      <c r="F9" s="39"/>
      <c r="G9" s="39"/>
      <c r="H9" s="39"/>
      <c r="I9" s="39"/>
      <c r="J9" s="80" t="s">
        <v>129</v>
      </c>
      <c r="K9" s="79"/>
      <c r="L9" s="39"/>
      <c r="M9" s="13"/>
    </row>
    <row r="10" spans="1:13" ht="30" customHeight="1" x14ac:dyDescent="0.2">
      <c r="A10" s="164" t="s">
        <v>136</v>
      </c>
      <c r="B10" s="172"/>
      <c r="C10" s="172"/>
      <c r="D10" s="172"/>
      <c r="E10" s="172"/>
      <c r="F10" s="172"/>
      <c r="G10" s="172"/>
      <c r="H10" s="172"/>
      <c r="I10" s="172"/>
      <c r="J10" s="172"/>
      <c r="K10" s="172"/>
      <c r="L10" s="172"/>
    </row>
    <row r="11" spans="1:13" ht="45" customHeight="1" x14ac:dyDescent="0.2">
      <c r="A11" s="147" t="s">
        <v>137</v>
      </c>
      <c r="B11" s="143"/>
      <c r="C11" s="143"/>
      <c r="D11" s="143"/>
      <c r="E11" s="143"/>
      <c r="F11" s="143"/>
      <c r="G11" s="143"/>
      <c r="H11" s="143"/>
      <c r="I11" s="143"/>
      <c r="J11" s="143"/>
      <c r="K11" s="143"/>
      <c r="L11" s="143"/>
    </row>
    <row r="12" spans="1:13" ht="30" customHeight="1" x14ac:dyDescent="0.2">
      <c r="A12" s="147" t="s">
        <v>138</v>
      </c>
      <c r="B12" s="143"/>
      <c r="C12" s="143"/>
      <c r="D12" s="143"/>
      <c r="E12" s="143"/>
      <c r="F12" s="143"/>
      <c r="G12" s="143"/>
      <c r="H12" s="143"/>
      <c r="I12" s="143"/>
      <c r="J12" s="143"/>
      <c r="K12" s="143"/>
      <c r="L12" s="143"/>
    </row>
    <row r="13" spans="1:13" ht="18.75" customHeight="1" x14ac:dyDescent="0.2">
      <c r="A13" s="143" t="s">
        <v>139</v>
      </c>
      <c r="B13" s="143"/>
      <c r="C13" s="143"/>
      <c r="D13" s="143"/>
      <c r="E13" s="143"/>
      <c r="F13" s="143"/>
      <c r="G13" s="143"/>
      <c r="H13" s="143"/>
      <c r="I13" s="143"/>
      <c r="J13" s="143"/>
      <c r="K13" s="143"/>
      <c r="L13" s="143"/>
    </row>
  </sheetData>
  <sheetProtection sheet="1" objects="1" scenarios="1" insertColumns="0" insertRows="0"/>
  <mergeCells count="15">
    <mergeCell ref="A10:L10"/>
    <mergeCell ref="A11:L11"/>
    <mergeCell ref="A12:L12"/>
    <mergeCell ref="A13:L13"/>
    <mergeCell ref="A4:A5"/>
    <mergeCell ref="A6:A7"/>
    <mergeCell ref="A8:A9"/>
    <mergeCell ref="L2:L3"/>
    <mergeCell ref="D2:F2"/>
    <mergeCell ref="G2:I2"/>
    <mergeCell ref="A2:A3"/>
    <mergeCell ref="B2:B3"/>
    <mergeCell ref="C2:C3"/>
    <mergeCell ref="J2:J3"/>
    <mergeCell ref="K2:K3"/>
  </mergeCells>
  <phoneticPr fontId="3"/>
  <pageMargins left="0.70866141732283472" right="0.70866141732283472" top="0.74803149606299213" bottom="0.74803149606299213" header="0.31496062992125984" footer="0.31496062992125984"/>
  <pageSetup paperSize="9" orientation="portrait" blackAndWhite="1"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7"/>
  <sheetViews>
    <sheetView tabSelected="1" topLeftCell="A10" zoomScaleNormal="100" workbookViewId="0">
      <selection activeCell="N12" sqref="N12:O12"/>
    </sheetView>
  </sheetViews>
  <sheetFormatPr defaultRowHeight="13.2" x14ac:dyDescent="0.2"/>
  <cols>
    <col min="1" max="2" width="3.6640625" customWidth="1"/>
    <col min="3" max="3" width="5.77734375" customWidth="1"/>
    <col min="4" max="5" width="10" customWidth="1"/>
    <col min="6" max="8" width="9" customWidth="1"/>
  </cols>
  <sheetData>
    <row r="1" spans="1:15" ht="18.75" customHeight="1" x14ac:dyDescent="0.2">
      <c r="A1" s="23" t="s">
        <v>140</v>
      </c>
    </row>
    <row r="2" spans="1:15" ht="18.75" customHeight="1" x14ac:dyDescent="0.2">
      <c r="B2" s="22" t="s">
        <v>141</v>
      </c>
    </row>
    <row r="3" spans="1:15" ht="45" customHeight="1" x14ac:dyDescent="0.2">
      <c r="C3" s="195"/>
      <c r="D3" s="195"/>
      <c r="E3" s="195"/>
      <c r="F3" s="157" t="s">
        <v>164</v>
      </c>
      <c r="G3" s="157"/>
      <c r="H3" s="157" t="s">
        <v>165</v>
      </c>
      <c r="I3" s="157"/>
      <c r="J3" s="154" t="s">
        <v>228</v>
      </c>
      <c r="K3" s="198"/>
      <c r="L3" s="154" t="s">
        <v>229</v>
      </c>
      <c r="M3" s="198"/>
      <c r="N3" s="157" t="s">
        <v>166</v>
      </c>
      <c r="O3" s="157"/>
    </row>
    <row r="4" spans="1:15" ht="30" customHeight="1" x14ac:dyDescent="0.2">
      <c r="C4" s="185" t="s">
        <v>199</v>
      </c>
      <c r="D4" s="186"/>
      <c r="E4" s="187"/>
      <c r="F4" s="193"/>
      <c r="G4" s="194"/>
      <c r="H4" s="193"/>
      <c r="I4" s="194"/>
      <c r="J4" s="193"/>
      <c r="K4" s="194"/>
      <c r="L4" s="193">
        <f>J4-H4</f>
        <v>0</v>
      </c>
      <c r="M4" s="194"/>
      <c r="N4" s="173" t="str">
        <f>IF(+(F4+H4)=0,"",F4+H4)</f>
        <v/>
      </c>
      <c r="O4" s="196"/>
    </row>
    <row r="5" spans="1:15" ht="30" customHeight="1" x14ac:dyDescent="0.2">
      <c r="C5" s="94"/>
      <c r="D5" s="184" t="s">
        <v>190</v>
      </c>
      <c r="E5" s="184"/>
      <c r="F5" s="197"/>
      <c r="G5" s="197"/>
      <c r="H5" s="197"/>
      <c r="I5" s="197"/>
      <c r="J5" s="197"/>
      <c r="K5" s="197"/>
      <c r="L5" s="188">
        <f>J5-H5</f>
        <v>0</v>
      </c>
      <c r="M5" s="189"/>
      <c r="N5" s="173" t="str">
        <f>IF(+(F5+H5)=0,"",F5+H5)</f>
        <v/>
      </c>
      <c r="O5" s="196"/>
    </row>
    <row r="6" spans="1:15" ht="18.75" customHeight="1" x14ac:dyDescent="0.2">
      <c r="C6" s="84" t="s">
        <v>200</v>
      </c>
      <c r="D6" s="92"/>
      <c r="E6" s="92"/>
      <c r="F6" s="92"/>
      <c r="G6" s="92"/>
      <c r="H6" s="92"/>
      <c r="I6" s="92"/>
      <c r="J6" s="92"/>
      <c r="K6" s="92"/>
      <c r="L6" s="92"/>
      <c r="M6" s="92"/>
      <c r="N6" s="92"/>
      <c r="O6" s="92"/>
    </row>
    <row r="7" spans="1:15" ht="18.75" customHeight="1" x14ac:dyDescent="0.2">
      <c r="C7" s="147" t="s">
        <v>201</v>
      </c>
      <c r="D7" s="147"/>
      <c r="E7" s="147"/>
      <c r="F7" s="147"/>
      <c r="G7" s="147"/>
      <c r="H7" s="147"/>
      <c r="I7" s="147"/>
      <c r="J7" s="147"/>
      <c r="K7" s="147"/>
      <c r="L7" s="147"/>
      <c r="M7" s="147"/>
      <c r="N7" s="147"/>
      <c r="O7" s="147"/>
    </row>
    <row r="8" spans="1:15" ht="18.75" customHeight="1" x14ac:dyDescent="0.2">
      <c r="C8" s="147" t="s">
        <v>233</v>
      </c>
      <c r="D8" s="147"/>
      <c r="E8" s="147"/>
      <c r="F8" s="147"/>
      <c r="G8" s="147"/>
      <c r="H8" s="147"/>
      <c r="I8" s="147"/>
      <c r="J8" s="147"/>
      <c r="K8" s="147"/>
      <c r="L8" s="147"/>
      <c r="M8" s="147"/>
      <c r="N8" s="147"/>
      <c r="O8" s="147"/>
    </row>
    <row r="9" spans="1:15" ht="19.5" customHeight="1" x14ac:dyDescent="0.2">
      <c r="C9" s="12"/>
    </row>
    <row r="10" spans="1:15" ht="19.5" customHeight="1" x14ac:dyDescent="0.2">
      <c r="B10" s="22" t="s">
        <v>142</v>
      </c>
    </row>
    <row r="11" spans="1:15" ht="55.95" customHeight="1" x14ac:dyDescent="0.2">
      <c r="C11" s="195"/>
      <c r="D11" s="195"/>
      <c r="E11" s="195"/>
      <c r="F11" s="157" t="s">
        <v>236</v>
      </c>
      <c r="G11" s="157"/>
      <c r="H11" s="157" t="s">
        <v>230</v>
      </c>
      <c r="I11" s="157"/>
      <c r="J11" s="154" t="s">
        <v>231</v>
      </c>
      <c r="K11" s="198"/>
      <c r="L11" s="154" t="s">
        <v>232</v>
      </c>
      <c r="M11" s="198"/>
      <c r="N11" s="157" t="s">
        <v>237</v>
      </c>
      <c r="O11" s="157"/>
    </row>
    <row r="12" spans="1:15" ht="30" customHeight="1" x14ac:dyDescent="0.2">
      <c r="C12" s="185" t="s">
        <v>199</v>
      </c>
      <c r="D12" s="186"/>
      <c r="E12" s="187"/>
      <c r="F12" s="188"/>
      <c r="G12" s="189"/>
      <c r="H12" s="188"/>
      <c r="I12" s="189"/>
      <c r="J12" s="190" t="str">
        <f>+IFERROR(H12/F12,"")</f>
        <v/>
      </c>
      <c r="K12" s="191"/>
      <c r="L12" s="188"/>
      <c r="M12" s="199"/>
      <c r="N12" s="190" t="str">
        <f>+IFERROR(L12/F12,"")</f>
        <v/>
      </c>
      <c r="O12" s="191"/>
    </row>
    <row r="13" spans="1:15" ht="30" customHeight="1" x14ac:dyDescent="0.2">
      <c r="C13" s="94"/>
      <c r="D13" s="184" t="s">
        <v>190</v>
      </c>
      <c r="E13" s="184"/>
      <c r="F13" s="188"/>
      <c r="G13" s="189"/>
      <c r="H13" s="188"/>
      <c r="I13" s="189"/>
      <c r="J13" s="190" t="str">
        <f>+IFERROR(H13/F13,"")</f>
        <v/>
      </c>
      <c r="K13" s="191"/>
      <c r="L13" s="188"/>
      <c r="M13" s="199"/>
      <c r="N13" s="190" t="str">
        <f>+IFERROR(L13/F13,"")</f>
        <v/>
      </c>
      <c r="O13" s="191"/>
    </row>
    <row r="14" spans="1:15" ht="18.75" customHeight="1" x14ac:dyDescent="0.2">
      <c r="C14" s="84" t="s">
        <v>167</v>
      </c>
      <c r="D14" s="92"/>
      <c r="E14" s="92"/>
      <c r="F14" s="92"/>
      <c r="G14" s="92"/>
      <c r="H14" s="92"/>
      <c r="I14" s="92"/>
      <c r="J14" s="92"/>
      <c r="K14" s="92"/>
      <c r="L14" s="92"/>
      <c r="M14" s="92"/>
      <c r="N14" s="92"/>
      <c r="O14" s="92"/>
    </row>
    <row r="15" spans="1:15" ht="18.75" customHeight="1" x14ac:dyDescent="0.2">
      <c r="C15" s="147" t="s">
        <v>234</v>
      </c>
      <c r="D15" s="147"/>
      <c r="E15" s="147"/>
      <c r="F15" s="147"/>
      <c r="G15" s="147"/>
      <c r="H15" s="147"/>
      <c r="I15" s="147"/>
      <c r="J15" s="147"/>
      <c r="K15" s="147"/>
      <c r="L15" s="147"/>
      <c r="M15" s="147"/>
      <c r="N15" s="147"/>
      <c r="O15" s="147"/>
    </row>
    <row r="16" spans="1:15" ht="18.75" customHeight="1" x14ac:dyDescent="0.2">
      <c r="C16" s="147" t="s">
        <v>235</v>
      </c>
      <c r="D16" s="147"/>
      <c r="E16" s="147"/>
      <c r="F16" s="147"/>
      <c r="G16" s="147"/>
      <c r="H16" s="147"/>
      <c r="I16" s="147"/>
      <c r="J16" s="147"/>
      <c r="K16" s="147"/>
      <c r="L16" s="147"/>
      <c r="M16" s="147"/>
      <c r="N16" s="147"/>
      <c r="O16" s="147"/>
    </row>
    <row r="17" spans="2:15" ht="18.75" customHeight="1" x14ac:dyDescent="0.2">
      <c r="C17" s="147" t="s">
        <v>202</v>
      </c>
      <c r="D17" s="147"/>
      <c r="E17" s="147"/>
      <c r="F17" s="147"/>
      <c r="G17" s="147"/>
      <c r="H17" s="147"/>
      <c r="I17" s="147"/>
      <c r="J17" s="147"/>
      <c r="K17" s="147"/>
      <c r="L17" s="147"/>
      <c r="M17" s="147"/>
      <c r="N17" s="147"/>
      <c r="O17" s="147"/>
    </row>
    <row r="18" spans="2:15" ht="18.75" customHeight="1" x14ac:dyDescent="0.2">
      <c r="C18" s="147" t="s">
        <v>203</v>
      </c>
      <c r="D18" s="147"/>
      <c r="E18" s="147"/>
      <c r="F18" s="147"/>
      <c r="G18" s="147"/>
      <c r="H18" s="147"/>
      <c r="I18" s="147"/>
      <c r="J18" s="147"/>
      <c r="K18" s="147"/>
      <c r="L18" s="147"/>
      <c r="M18" s="147"/>
      <c r="N18" s="147"/>
      <c r="O18" s="147"/>
    </row>
    <row r="19" spans="2:15" ht="18.75" customHeight="1" x14ac:dyDescent="0.2">
      <c r="C19" s="12"/>
    </row>
    <row r="20" spans="2:15" ht="18.75" customHeight="1" x14ac:dyDescent="0.2">
      <c r="B20" s="22" t="s">
        <v>143</v>
      </c>
    </row>
    <row r="21" spans="2:15" ht="18.75" customHeight="1" x14ac:dyDescent="0.2">
      <c r="C21" s="132" t="s">
        <v>144</v>
      </c>
      <c r="D21" s="133"/>
      <c r="E21" s="134"/>
      <c r="F21" s="161" t="s">
        <v>145</v>
      </c>
      <c r="G21" s="161"/>
      <c r="H21" s="161"/>
      <c r="I21" s="157"/>
      <c r="J21" s="157"/>
      <c r="K21" s="157"/>
      <c r="L21" s="157"/>
      <c r="M21" s="157"/>
      <c r="N21" s="157"/>
      <c r="O21" s="157"/>
    </row>
    <row r="22" spans="2:15" ht="18.75" customHeight="1" x14ac:dyDescent="0.2">
      <c r="C22" s="144"/>
      <c r="D22" s="145"/>
      <c r="E22" s="146"/>
      <c r="F22" s="162"/>
      <c r="G22" s="162"/>
      <c r="H22" s="162"/>
      <c r="I22" s="184" t="s">
        <v>190</v>
      </c>
      <c r="J22" s="184"/>
      <c r="K22" s="184"/>
      <c r="L22" s="184"/>
      <c r="M22" s="184"/>
      <c r="N22" s="184"/>
      <c r="O22" s="184"/>
    </row>
    <row r="23" spans="2:15" ht="30" customHeight="1" x14ac:dyDescent="0.2">
      <c r="C23" s="175" t="s">
        <v>146</v>
      </c>
      <c r="D23" s="176"/>
      <c r="E23" s="177"/>
      <c r="F23" s="181"/>
      <c r="G23" s="182"/>
      <c r="H23" s="183"/>
      <c r="I23" s="181"/>
      <c r="J23" s="182"/>
      <c r="K23" s="182"/>
      <c r="L23" s="182"/>
      <c r="M23" s="182"/>
      <c r="N23" s="182"/>
      <c r="O23" s="183"/>
    </row>
    <row r="24" spans="2:15" ht="18.75" customHeight="1" x14ac:dyDescent="0.2">
      <c r="C24" s="175" t="s">
        <v>147</v>
      </c>
      <c r="D24" s="176"/>
      <c r="E24" s="177"/>
      <c r="F24" s="178"/>
      <c r="G24" s="179"/>
      <c r="H24" s="180"/>
      <c r="I24" s="178"/>
      <c r="J24" s="179"/>
      <c r="K24" s="179"/>
      <c r="L24" s="179"/>
      <c r="M24" s="179"/>
      <c r="N24" s="179"/>
      <c r="O24" s="180"/>
    </row>
    <row r="25" spans="2:15" ht="30" customHeight="1" x14ac:dyDescent="0.2">
      <c r="C25" s="175" t="s">
        <v>148</v>
      </c>
      <c r="D25" s="176"/>
      <c r="E25" s="177"/>
      <c r="F25" s="178"/>
      <c r="G25" s="179"/>
      <c r="H25" s="180"/>
      <c r="I25" s="178"/>
      <c r="J25" s="179"/>
      <c r="K25" s="179"/>
      <c r="L25" s="179"/>
      <c r="M25" s="179"/>
      <c r="N25" s="179"/>
      <c r="O25" s="180"/>
    </row>
    <row r="26" spans="2:15" ht="18.75" customHeight="1" x14ac:dyDescent="0.2">
      <c r="C26" s="175" t="s">
        <v>149</v>
      </c>
      <c r="D26" s="176"/>
      <c r="E26" s="177"/>
      <c r="F26" s="178"/>
      <c r="G26" s="179"/>
      <c r="H26" s="180"/>
      <c r="I26" s="178"/>
      <c r="J26" s="179"/>
      <c r="K26" s="179"/>
      <c r="L26" s="179"/>
      <c r="M26" s="179"/>
      <c r="N26" s="179"/>
      <c r="O26" s="180"/>
    </row>
    <row r="27" spans="2:15" ht="18.75" customHeight="1" x14ac:dyDescent="0.2">
      <c r="C27" s="175" t="s">
        <v>150</v>
      </c>
      <c r="D27" s="176"/>
      <c r="E27" s="177"/>
      <c r="F27" s="178"/>
      <c r="G27" s="179"/>
      <c r="H27" s="180"/>
      <c r="I27" s="178"/>
      <c r="J27" s="179"/>
      <c r="K27" s="179"/>
      <c r="L27" s="179"/>
      <c r="M27" s="179"/>
      <c r="N27" s="179"/>
      <c r="O27" s="180"/>
    </row>
    <row r="28" spans="2:15" ht="18.75" customHeight="1" x14ac:dyDescent="0.2">
      <c r="C28" s="175" t="s">
        <v>151</v>
      </c>
      <c r="D28" s="176"/>
      <c r="E28" s="177"/>
      <c r="F28" s="178"/>
      <c r="G28" s="179"/>
      <c r="H28" s="180"/>
      <c r="I28" s="178"/>
      <c r="J28" s="179"/>
      <c r="K28" s="179"/>
      <c r="L28" s="179"/>
      <c r="M28" s="179"/>
      <c r="N28" s="179"/>
      <c r="O28" s="180"/>
    </row>
    <row r="29" spans="2:15" ht="18.75" customHeight="1" x14ac:dyDescent="0.2">
      <c r="C29" s="175" t="s">
        <v>152</v>
      </c>
      <c r="D29" s="176"/>
      <c r="E29" s="177"/>
      <c r="F29" s="178"/>
      <c r="G29" s="179"/>
      <c r="H29" s="180"/>
      <c r="I29" s="178"/>
      <c r="J29" s="179"/>
      <c r="K29" s="179"/>
      <c r="L29" s="179"/>
      <c r="M29" s="179"/>
      <c r="N29" s="179"/>
      <c r="O29" s="180"/>
    </row>
    <row r="30" spans="2:15" ht="18.75" customHeight="1" x14ac:dyDescent="0.2">
      <c r="C30" s="175" t="s">
        <v>153</v>
      </c>
      <c r="D30" s="176"/>
      <c r="E30" s="177"/>
      <c r="F30" s="178"/>
      <c r="G30" s="179"/>
      <c r="H30" s="180"/>
      <c r="I30" s="178"/>
      <c r="J30" s="179"/>
      <c r="K30" s="179"/>
      <c r="L30" s="179"/>
      <c r="M30" s="179"/>
      <c r="N30" s="179"/>
      <c r="O30" s="180"/>
    </row>
    <row r="31" spans="2:15" ht="18.75" customHeight="1" x14ac:dyDescent="0.2">
      <c r="C31" s="161" t="s">
        <v>154</v>
      </c>
      <c r="D31" s="128" t="s">
        <v>155</v>
      </c>
      <c r="E31" s="129"/>
      <c r="F31" s="178"/>
      <c r="G31" s="179"/>
      <c r="H31" s="180"/>
      <c r="I31" s="178"/>
      <c r="J31" s="179"/>
      <c r="K31" s="179"/>
      <c r="L31" s="179"/>
      <c r="M31" s="179"/>
      <c r="N31" s="179"/>
      <c r="O31" s="180"/>
    </row>
    <row r="32" spans="2:15" ht="18.75" customHeight="1" x14ac:dyDescent="0.2">
      <c r="C32" s="192"/>
      <c r="D32" s="128" t="s">
        <v>156</v>
      </c>
      <c r="E32" s="129"/>
      <c r="F32" s="178"/>
      <c r="G32" s="179"/>
      <c r="H32" s="180"/>
      <c r="I32" s="178"/>
      <c r="J32" s="179"/>
      <c r="K32" s="179"/>
      <c r="L32" s="179"/>
      <c r="M32" s="179"/>
      <c r="N32" s="179"/>
      <c r="O32" s="180"/>
    </row>
    <row r="33" spans="1:15" ht="18.75" customHeight="1" x14ac:dyDescent="0.2">
      <c r="C33" s="162"/>
      <c r="D33" s="128" t="s">
        <v>157</v>
      </c>
      <c r="E33" s="129"/>
      <c r="F33" s="178"/>
      <c r="G33" s="179"/>
      <c r="H33" s="180"/>
      <c r="I33" s="178"/>
      <c r="J33" s="179"/>
      <c r="K33" s="179"/>
      <c r="L33" s="179"/>
      <c r="M33" s="179"/>
      <c r="N33" s="179"/>
      <c r="O33" s="180"/>
    </row>
    <row r="34" spans="1:15" ht="18.75" customHeight="1" x14ac:dyDescent="0.2">
      <c r="C34" s="175" t="s">
        <v>158</v>
      </c>
      <c r="D34" s="176"/>
      <c r="E34" s="177"/>
      <c r="F34" s="178"/>
      <c r="G34" s="179"/>
      <c r="H34" s="180"/>
      <c r="I34" s="178"/>
      <c r="J34" s="179"/>
      <c r="K34" s="179"/>
      <c r="L34" s="179"/>
      <c r="M34" s="179"/>
      <c r="N34" s="179"/>
      <c r="O34" s="180"/>
    </row>
    <row r="35" spans="1:15" ht="18.75" customHeight="1" x14ac:dyDescent="0.2">
      <c r="C35" s="175" t="s">
        <v>159</v>
      </c>
      <c r="D35" s="176"/>
      <c r="E35" s="177"/>
      <c r="F35" s="178"/>
      <c r="G35" s="179"/>
      <c r="H35" s="180"/>
      <c r="I35" s="178"/>
      <c r="J35" s="179"/>
      <c r="K35" s="179"/>
      <c r="L35" s="179"/>
      <c r="M35" s="179"/>
      <c r="N35" s="179"/>
      <c r="O35" s="180"/>
    </row>
    <row r="36" spans="1:15" ht="18.75" customHeight="1" x14ac:dyDescent="0.2">
      <c r="C36" s="175" t="s">
        <v>160</v>
      </c>
      <c r="D36" s="176"/>
      <c r="E36" s="177"/>
      <c r="F36" s="178"/>
      <c r="G36" s="179"/>
      <c r="H36" s="180"/>
      <c r="I36" s="178"/>
      <c r="J36" s="179"/>
      <c r="K36" s="179"/>
      <c r="L36" s="179"/>
      <c r="M36" s="179"/>
      <c r="N36" s="179"/>
      <c r="O36" s="180"/>
    </row>
    <row r="37" spans="1:15" ht="18.75" customHeight="1" x14ac:dyDescent="0.2">
      <c r="C37" s="175" t="s">
        <v>161</v>
      </c>
      <c r="D37" s="176"/>
      <c r="E37" s="177"/>
      <c r="F37" s="178"/>
      <c r="G37" s="179"/>
      <c r="H37" s="180"/>
      <c r="I37" s="178"/>
      <c r="J37" s="179"/>
      <c r="K37" s="179"/>
      <c r="L37" s="179"/>
      <c r="M37" s="179"/>
      <c r="N37" s="179"/>
      <c r="O37" s="180"/>
    </row>
    <row r="38" spans="1:15" ht="18.75" customHeight="1" x14ac:dyDescent="0.2">
      <c r="C38" s="175" t="s">
        <v>54</v>
      </c>
      <c r="D38" s="176"/>
      <c r="E38" s="177"/>
      <c r="F38" s="173" t="str">
        <f>IF(SUM(F23:H37)=0," ",+SUM(F23:H37))</f>
        <v xml:space="preserve"> </v>
      </c>
      <c r="G38" s="155"/>
      <c r="H38" s="156"/>
      <c r="I38" s="173" t="str">
        <f>IF(SUM(I23:O37)=0," ",+SUM(I23:O37))</f>
        <v xml:space="preserve"> </v>
      </c>
      <c r="J38" s="174"/>
      <c r="K38" s="174"/>
      <c r="L38" s="174"/>
      <c r="M38" s="174"/>
      <c r="N38" s="155"/>
      <c r="O38" s="156"/>
    </row>
    <row r="39" spans="1:15" ht="30" customHeight="1" x14ac:dyDescent="0.2">
      <c r="C39" s="164" t="s">
        <v>169</v>
      </c>
      <c r="D39" s="164"/>
      <c r="E39" s="164"/>
      <c r="F39" s="164"/>
      <c r="G39" s="164"/>
      <c r="H39" s="164"/>
      <c r="I39" s="164"/>
      <c r="J39" s="164"/>
      <c r="K39" s="164"/>
      <c r="L39" s="164"/>
      <c r="M39" s="164"/>
      <c r="N39" s="164"/>
      <c r="O39" s="164"/>
    </row>
    <row r="40" spans="1:15" ht="18.75" customHeight="1" x14ac:dyDescent="0.2">
      <c r="C40" s="143" t="s">
        <v>168</v>
      </c>
      <c r="D40" s="143"/>
      <c r="E40" s="143"/>
      <c r="F40" s="143"/>
      <c r="G40" s="143"/>
      <c r="H40" s="143"/>
      <c r="I40" s="143"/>
      <c r="J40" s="143"/>
      <c r="K40" s="143"/>
      <c r="L40" s="143"/>
      <c r="M40" s="143"/>
      <c r="N40" s="143"/>
      <c r="O40" s="143"/>
    </row>
    <row r="41" spans="1:15" ht="30" customHeight="1" x14ac:dyDescent="0.2">
      <c r="C41" s="147" t="s">
        <v>170</v>
      </c>
      <c r="D41" s="147"/>
      <c r="E41" s="147"/>
      <c r="F41" s="147"/>
      <c r="G41" s="147"/>
      <c r="H41" s="147"/>
      <c r="I41" s="147"/>
      <c r="J41" s="147"/>
      <c r="K41" s="147"/>
      <c r="L41" s="147"/>
      <c r="M41" s="147"/>
      <c r="N41" s="147"/>
      <c r="O41" s="147"/>
    </row>
    <row r="42" spans="1:15" ht="18.75" customHeight="1" x14ac:dyDescent="0.2">
      <c r="C42" s="147" t="s">
        <v>204</v>
      </c>
      <c r="D42" s="147"/>
      <c r="E42" s="147"/>
      <c r="F42" s="147"/>
      <c r="G42" s="147"/>
      <c r="H42" s="147"/>
      <c r="I42" s="147"/>
      <c r="J42" s="147"/>
      <c r="K42" s="147"/>
      <c r="L42" s="147"/>
      <c r="M42" s="147"/>
      <c r="N42" s="147"/>
      <c r="O42" s="147"/>
    </row>
    <row r="43" spans="1:15" ht="18.75" customHeight="1" x14ac:dyDescent="0.2">
      <c r="C43" s="12"/>
    </row>
    <row r="44" spans="1:15" ht="18.75" customHeight="1" x14ac:dyDescent="0.2">
      <c r="A44" s="22" t="s">
        <v>162</v>
      </c>
    </row>
    <row r="45" spans="1:15" ht="18.75" customHeight="1" x14ac:dyDescent="0.2">
      <c r="C45" s="22"/>
    </row>
    <row r="46" spans="1:15" ht="18.75" customHeight="1" x14ac:dyDescent="0.2">
      <c r="B46" s="22" t="s">
        <v>163</v>
      </c>
    </row>
    <row r="47" spans="1:15" x14ac:dyDescent="0.2">
      <c r="C47" s="11"/>
    </row>
  </sheetData>
  <mergeCells count="99">
    <mergeCell ref="L5:M5"/>
    <mergeCell ref="J11:K11"/>
    <mergeCell ref="L11:M11"/>
    <mergeCell ref="J12:K12"/>
    <mergeCell ref="J13:K13"/>
    <mergeCell ref="L12:M12"/>
    <mergeCell ref="L13:M13"/>
    <mergeCell ref="F29:H29"/>
    <mergeCell ref="F30:H30"/>
    <mergeCell ref="F31:H31"/>
    <mergeCell ref="D31:E31"/>
    <mergeCell ref="N4:O4"/>
    <mergeCell ref="N12:O12"/>
    <mergeCell ref="C4:E4"/>
    <mergeCell ref="D5:E5"/>
    <mergeCell ref="C28:E28"/>
    <mergeCell ref="C29:E29"/>
    <mergeCell ref="C30:E30"/>
    <mergeCell ref="C23:E23"/>
    <mergeCell ref="C24:E24"/>
    <mergeCell ref="C25:E25"/>
    <mergeCell ref="C26:E26"/>
    <mergeCell ref="C27:E27"/>
    <mergeCell ref="C3:E3"/>
    <mergeCell ref="N5:O5"/>
    <mergeCell ref="F5:G5"/>
    <mergeCell ref="H5:I5"/>
    <mergeCell ref="C11:E11"/>
    <mergeCell ref="F3:G3"/>
    <mergeCell ref="H3:I3"/>
    <mergeCell ref="N3:O3"/>
    <mergeCell ref="F11:G11"/>
    <mergeCell ref="H11:I11"/>
    <mergeCell ref="N11:O11"/>
    <mergeCell ref="J3:K3"/>
    <mergeCell ref="L3:M3"/>
    <mergeCell ref="J4:K4"/>
    <mergeCell ref="L4:M4"/>
    <mergeCell ref="J5:K5"/>
    <mergeCell ref="C37:E37"/>
    <mergeCell ref="F12:G12"/>
    <mergeCell ref="F4:G4"/>
    <mergeCell ref="F23:H23"/>
    <mergeCell ref="F24:H24"/>
    <mergeCell ref="H12:I12"/>
    <mergeCell ref="H4:I4"/>
    <mergeCell ref="F37:H37"/>
    <mergeCell ref="F25:H25"/>
    <mergeCell ref="F26:H26"/>
    <mergeCell ref="F27:H27"/>
    <mergeCell ref="F33:H33"/>
    <mergeCell ref="F34:H34"/>
    <mergeCell ref="F35:H35"/>
    <mergeCell ref="F36:H36"/>
    <mergeCell ref="F28:H28"/>
    <mergeCell ref="C35:E35"/>
    <mergeCell ref="D32:E32"/>
    <mergeCell ref="D33:E33"/>
    <mergeCell ref="F32:H32"/>
    <mergeCell ref="C36:E36"/>
    <mergeCell ref="C31:C33"/>
    <mergeCell ref="C34:E34"/>
    <mergeCell ref="C15:O15"/>
    <mergeCell ref="C16:O16"/>
    <mergeCell ref="C7:O7"/>
    <mergeCell ref="C8:O8"/>
    <mergeCell ref="C17:O17"/>
    <mergeCell ref="C12:E12"/>
    <mergeCell ref="D13:E13"/>
    <mergeCell ref="F13:G13"/>
    <mergeCell ref="H13:I13"/>
    <mergeCell ref="N13:O13"/>
    <mergeCell ref="C18:O18"/>
    <mergeCell ref="C21:E22"/>
    <mergeCell ref="I22:O22"/>
    <mergeCell ref="F21:O21"/>
    <mergeCell ref="F22:H22"/>
    <mergeCell ref="I23:O23"/>
    <mergeCell ref="I24:O24"/>
    <mergeCell ref="I25:O25"/>
    <mergeCell ref="I26:O26"/>
    <mergeCell ref="I27:O27"/>
    <mergeCell ref="I28:O28"/>
    <mergeCell ref="I29:O29"/>
    <mergeCell ref="I30:O30"/>
    <mergeCell ref="I31:O31"/>
    <mergeCell ref="I32:O32"/>
    <mergeCell ref="I33:O33"/>
    <mergeCell ref="I34:O34"/>
    <mergeCell ref="I35:O35"/>
    <mergeCell ref="I36:O36"/>
    <mergeCell ref="I37:O37"/>
    <mergeCell ref="I38:O38"/>
    <mergeCell ref="C39:O39"/>
    <mergeCell ref="C40:O40"/>
    <mergeCell ref="C41:O41"/>
    <mergeCell ref="C42:O42"/>
    <mergeCell ref="C38:E38"/>
    <mergeCell ref="F38:H38"/>
  </mergeCells>
  <phoneticPr fontId="3"/>
  <pageMargins left="0.70866141732283472" right="0.70866141732283472" top="0.74803149606299213" bottom="0.74803149606299213" header="0.31496062992125984" footer="0.31496062992125984"/>
  <pageSetup paperSize="9" scale="78"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報告書（別記様式第４号）</vt:lpstr>
      <vt:lpstr>１</vt:lpstr>
      <vt:lpstr>２</vt:lpstr>
      <vt:lpstr>３－（１）</vt:lpstr>
      <vt:lpstr>３－（２）</vt:lpstr>
      <vt:lpstr>３－（３）</vt:lpstr>
      <vt:lpstr>４</vt:lpstr>
      <vt:lpstr>５、６</vt:lpstr>
      <vt:lpstr>'１'!Print_Area</vt:lpstr>
      <vt:lpstr>'報告書（別記様式第４号）'!Print_Area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2017-11-01T01:22:28Z</dcterms:created>
  <dcterms:modified xsi:type="dcterms:W3CDTF">2021-05-24T04:18:13Z</dcterms:modified>
</cp:coreProperties>
</file>