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106A15F2-C113-4E29-80E2-E9AD9B5F15A9}" xr6:coauthVersionLast="36" xr6:coauthVersionMax="36" xr10:uidLastSave="{00000000-0000-0000-0000-000000000000}"/>
  <bookViews>
    <workbookView xWindow="0" yWindow="0" windowWidth="19200" windowHeight="6860" activeTab="1" xr2:uid="{00000000-000D-0000-FFFF-FFFF00000000}"/>
  </bookViews>
  <sheets>
    <sheet name="目次" sheetId="11" r:id="rId1"/>
    <sheet name="様式１ " sheetId="14" r:id="rId2"/>
    <sheet name="様式２" sheetId="19" r:id="rId3"/>
    <sheet name="様式３" sheetId="20" r:id="rId4"/>
    <sheet name="様式４" sheetId="4" r:id="rId5"/>
    <sheet name="様式5（地域企業支援課）" sheetId="15" r:id="rId6"/>
    <sheet name="様式6（観光魅力創出課）" sheetId="16" r:id="rId7"/>
    <sheet name="様式7（ぐんまブランド推進課）" sheetId="17" r:id="rId8"/>
  </sheets>
  <definedNames>
    <definedName name="_xlnm.Print_Area" localSheetId="1">'様式１ '!$A$1:$M$100</definedName>
    <definedName name="_xlnm.Print_Area" localSheetId="2">様式２!$A$1:$D$102</definedName>
    <definedName name="_xlnm.Print_Area" localSheetId="3">様式３!$A$1:$C$60</definedName>
    <definedName name="_xlnm.Print_Area" localSheetId="4">様式４!$A$1:$E$7</definedName>
    <definedName name="_xlnm.Print_Area" localSheetId="5">'様式5（地域企業支援課）'!$A$1:$E$55</definedName>
    <definedName name="_xlnm.Print_Area" localSheetId="6">'様式6（観光魅力創出課）'!$A$1:$D$54</definedName>
    <definedName name="_xlnm.Print_Area" localSheetId="7">'様式7（ぐんまブランド推進課）'!$A$1:$G$16</definedName>
  </definedNames>
  <calcPr calcId="191029"/>
</workbook>
</file>

<file path=xl/calcChain.xml><?xml version="1.0" encoding="utf-8"?>
<calcChain xmlns="http://schemas.openxmlformats.org/spreadsheetml/2006/main">
  <c r="C54" i="16" l="1"/>
  <c r="D51" i="16"/>
  <c r="D53" i="16"/>
  <c r="D52" i="16"/>
  <c r="C54" i="15"/>
  <c r="D40" i="15"/>
  <c r="C53" i="15"/>
  <c r="C50" i="15"/>
  <c r="D50" i="15"/>
  <c r="C47" i="15"/>
  <c r="C43" i="15"/>
  <c r="D43" i="15"/>
  <c r="D41" i="15"/>
  <c r="D33" i="15"/>
  <c r="C29" i="15"/>
  <c r="D29" i="15"/>
  <c r="C26" i="15"/>
  <c r="C24" i="15"/>
  <c r="D24" i="15"/>
  <c r="D12" i="15"/>
  <c r="G14" i="17"/>
  <c r="F14" i="17"/>
  <c r="E14" i="17"/>
  <c r="D14" i="17"/>
  <c r="C14" i="17"/>
  <c r="C34" i="16"/>
  <c r="D33" i="16"/>
  <c r="D34" i="16"/>
  <c r="D28" i="16"/>
  <c r="D29" i="16"/>
  <c r="D32" i="16"/>
  <c r="D30" i="16"/>
  <c r="D31" i="16"/>
  <c r="C44" i="16"/>
  <c r="D39" i="16"/>
  <c r="D40" i="16"/>
  <c r="C24" i="16"/>
  <c r="D24" i="16"/>
  <c r="D21" i="16"/>
  <c r="D14" i="16"/>
  <c r="C13" i="16"/>
  <c r="D13" i="16"/>
  <c r="D12" i="16"/>
  <c r="D11" i="16"/>
  <c r="D10" i="16"/>
  <c r="D9" i="16"/>
  <c r="D8" i="16"/>
  <c r="D41" i="16"/>
  <c r="D38" i="16"/>
  <c r="D42" i="16"/>
  <c r="D20" i="16"/>
  <c r="D23" i="16"/>
  <c r="D22" i="16"/>
  <c r="D44" i="16"/>
  <c r="D19" i="16"/>
  <c r="D18" i="16"/>
  <c r="D43" i="16"/>
  <c r="D48" i="16"/>
  <c r="D54" i="16"/>
  <c r="D49" i="16"/>
  <c r="D50" i="16"/>
  <c r="D34" i="15"/>
  <c r="D20" i="15"/>
  <c r="D26" i="15"/>
  <c r="D53" i="15"/>
  <c r="D21" i="15"/>
  <c r="D27" i="15"/>
  <c r="D48" i="15"/>
  <c r="D14" i="15"/>
  <c r="D22" i="15"/>
  <c r="D28" i="15"/>
  <c r="D35" i="15"/>
  <c r="D49" i="15"/>
  <c r="D54" i="15"/>
  <c r="D15" i="15"/>
  <c r="D23" i="15"/>
  <c r="D36" i="15"/>
  <c r="D8" i="15"/>
  <c r="D16" i="15"/>
  <c r="D37" i="15"/>
  <c r="D44" i="15"/>
  <c r="D9" i="15"/>
  <c r="D17" i="15"/>
  <c r="D30" i="15"/>
  <c r="D38" i="15"/>
  <c r="D45" i="15"/>
  <c r="D51" i="15"/>
  <c r="D46" i="15"/>
  <c r="D47" i="15"/>
  <c r="D13" i="15"/>
  <c r="D42" i="15"/>
  <c r="D10" i="15"/>
  <c r="D18" i="15"/>
  <c r="D25" i="15"/>
  <c r="D31" i="15"/>
  <c r="D39" i="15"/>
  <c r="D52" i="15"/>
  <c r="D11" i="15"/>
  <c r="D19" i="15"/>
  <c r="D32" i="15"/>
</calcChain>
</file>

<file path=xl/sharedStrings.xml><?xml version="1.0" encoding="utf-8"?>
<sst xmlns="http://schemas.openxmlformats.org/spreadsheetml/2006/main" count="1199" uniqueCount="877">
  <si>
    <t>期間</t>
    <rPh sb="0" eb="2">
      <t>キカン</t>
    </rPh>
    <phoneticPr fontId="2"/>
  </si>
  <si>
    <t>様式１</t>
    <rPh sb="0" eb="2">
      <t>ヨウシキ</t>
    </rPh>
    <phoneticPr fontId="2"/>
  </si>
  <si>
    <t>事業内容</t>
    <rPh sb="0" eb="2">
      <t>ジギョウ</t>
    </rPh>
    <rPh sb="2" eb="4">
      <t>ナイヨウ</t>
    </rPh>
    <phoneticPr fontId="2"/>
  </si>
  <si>
    <t>備考</t>
    <rPh sb="0" eb="2">
      <t>ビコウ</t>
    </rPh>
    <phoneticPr fontId="2"/>
  </si>
  <si>
    <t>継続
・
新規</t>
    <rPh sb="0" eb="2">
      <t>ケイゾク</t>
    </rPh>
    <rPh sb="5" eb="7">
      <t>シンキ</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</si>
  <si>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</si>
  <si>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参加者（社）</t>
    <rPh sb="0" eb="3">
      <t>サンカシャ</t>
    </rPh>
    <rPh sb="4" eb="5">
      <t>シャ</t>
    </rPh>
    <phoneticPr fontId="2"/>
  </si>
  <si>
    <t>担当部局</t>
    <rPh sb="2" eb="3">
      <t>ブ</t>
    </rPh>
    <phoneticPr fontId="2"/>
  </si>
  <si>
    <t>担　当　課</t>
    <phoneticPr fontId="2"/>
  </si>
  <si>
    <t>開始
年度</t>
    <rPh sb="0" eb="2">
      <t>カイシ</t>
    </rPh>
    <rPh sb="3" eb="5">
      <t>ネンド</t>
    </rPh>
    <phoneticPr fontId="2"/>
  </si>
  <si>
    <t>1－２「国際交流・協力活動の推進」</t>
  </si>
  <si>
    <t>２－１「学術・文化交流の推進」</t>
  </si>
  <si>
    <t>１　人づくり</t>
    <rPh sb="2" eb="3">
      <t>ヒト</t>
    </rPh>
    <phoneticPr fontId="2"/>
  </si>
  <si>
    <t>２　地域づくり</t>
    <rPh sb="2" eb="4">
      <t>チイキ</t>
    </rPh>
    <phoneticPr fontId="2"/>
  </si>
  <si>
    <t>３－１「国際化に対応する基盤整備」</t>
  </si>
  <si>
    <t>３－２「経済交流の促進」</t>
  </si>
  <si>
    <t>３－３「国際観光の推進」</t>
  </si>
  <si>
    <t>中国</t>
    <rPh sb="0" eb="2">
      <t>チュウゴク</t>
    </rPh>
    <phoneticPr fontId="2"/>
  </si>
  <si>
    <t>香港</t>
    <rPh sb="0" eb="2">
      <t>ホンコン</t>
    </rPh>
    <phoneticPr fontId="2"/>
  </si>
  <si>
    <t>韓国</t>
    <rPh sb="0" eb="2">
      <t>カンコク</t>
    </rPh>
    <phoneticPr fontId="2"/>
  </si>
  <si>
    <t>台湾</t>
    <rPh sb="0" eb="2">
      <t>タイワン</t>
    </rPh>
    <phoneticPr fontId="2"/>
  </si>
  <si>
    <t>様式２</t>
    <rPh sb="0" eb="2">
      <t>ヨウシキ</t>
    </rPh>
    <phoneticPr fontId="2"/>
  </si>
  <si>
    <t>情　報　名</t>
    <rPh sb="0" eb="1">
      <t>ジョウ</t>
    </rPh>
    <rPh sb="2" eb="3">
      <t>ホウ</t>
    </rPh>
    <rPh sb="4" eb="5">
      <t>メイ</t>
    </rPh>
    <phoneticPr fontId="2"/>
  </si>
  <si>
    <t>内容（言語）</t>
    <rPh sb="0" eb="2">
      <t>ナイヨウ</t>
    </rPh>
    <rPh sb="3" eb="5">
      <t>ゲンゴ</t>
    </rPh>
    <phoneticPr fontId="2"/>
  </si>
  <si>
    <t>様式３</t>
    <rPh sb="0" eb="2">
      <t>ヨウシキ</t>
    </rPh>
    <phoneticPr fontId="2"/>
  </si>
  <si>
    <t>施　設　名</t>
    <rPh sb="0" eb="1">
      <t>シ</t>
    </rPh>
    <rPh sb="2" eb="3">
      <t>セツ</t>
    </rPh>
    <rPh sb="4" eb="5">
      <t>メイ</t>
    </rPh>
    <phoneticPr fontId="2"/>
  </si>
  <si>
    <t>内容</t>
    <rPh sb="0" eb="2">
      <t>ナイヨウ</t>
    </rPh>
    <phoneticPr fontId="2"/>
  </si>
  <si>
    <t>様式４</t>
    <rPh sb="0" eb="2">
      <t>ヨウシキ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</si>
  <si>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</si>
  <si>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</si>
  <si>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</si>
  <si>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</si>
  <si>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</si>
  <si>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様式５</t>
    <rPh sb="0" eb="2">
      <t>ヨウシキ</t>
    </rPh>
    <phoneticPr fontId="2"/>
  </si>
  <si>
    <t>事業所数</t>
    <rPh sb="0" eb="3">
      <t>ジギョウショ</t>
    </rPh>
    <rPh sb="3" eb="4">
      <t>スウ</t>
    </rPh>
    <phoneticPr fontId="2"/>
  </si>
  <si>
    <t>タイ</t>
    <phoneticPr fontId="2"/>
  </si>
  <si>
    <t>アメリカ</t>
    <phoneticPr fontId="2"/>
  </si>
  <si>
    <t>アラブ首長国連邦</t>
    <rPh sb="3" eb="6">
      <t>シュチョウコク</t>
    </rPh>
    <rPh sb="6" eb="8">
      <t>レンポウ</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</si>
  <si>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</si>
  <si>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</si>
  <si>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</si>
  <si>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</si>
  <si>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その他</t>
    <rPh sb="2" eb="3">
      <t>タ</t>
    </rPh>
    <phoneticPr fontId="2"/>
  </si>
  <si>
    <t>計</t>
    <rPh sb="0" eb="1">
      <t>ケイ</t>
    </rPh>
    <phoneticPr fontId="2"/>
  </si>
  <si>
    <t>区分</t>
    <rPh sb="0" eb="2">
      <t>クブン</t>
    </rPh>
    <phoneticPr fontId="2"/>
  </si>
  <si>
    <t>輸出国・地域</t>
    <rPh sb="0" eb="3">
      <t>ユシュツコク</t>
    </rPh>
    <rPh sb="4" eb="6">
      <t>チイキ</t>
    </rPh>
    <phoneticPr fontId="2"/>
  </si>
  <si>
    <t>牛肉</t>
    <rPh sb="0" eb="2">
      <t>ギュウニク</t>
    </rPh>
    <phoneticPr fontId="2"/>
  </si>
  <si>
    <t>酒類</t>
    <rPh sb="0" eb="1">
      <t>サケ</t>
    </rPh>
    <rPh sb="1" eb="2">
      <t>ルイ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</si>
  <si>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</si>
  <si>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（千円）</t>
    <rPh sb="1" eb="3">
      <t>センエン</t>
    </rPh>
    <phoneticPr fontId="2"/>
  </si>
  <si>
    <t>合計</t>
    <rPh sb="0" eb="2">
      <t>ゴウケイ</t>
    </rPh>
    <phoneticPr fontId="2"/>
  </si>
  <si>
    <t>小計</t>
    <rPh sb="0" eb="2">
      <t>ショウケイ</t>
    </rPh>
    <phoneticPr fontId="2"/>
  </si>
  <si>
    <t>北米</t>
    <rPh sb="0" eb="2">
      <t>ホクベイ</t>
    </rPh>
    <phoneticPr fontId="2"/>
  </si>
  <si>
    <t>欧州</t>
    <rPh sb="0" eb="2">
      <t>オウシュウ</t>
    </rPh>
    <phoneticPr fontId="2"/>
  </si>
  <si>
    <t>中南米</t>
    <rPh sb="0" eb="3">
      <t>チュウナンベイ</t>
    </rPh>
    <phoneticPr fontId="2"/>
  </si>
  <si>
    <t>中東</t>
    <rPh sb="0" eb="2">
      <t>チュウトウ</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</si>
  <si>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</si>
  <si>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 xml:space="preserve">群馬県の外国人宿泊者数 </t>
    <rPh sb="0" eb="3">
      <t>グンマケン</t>
    </rPh>
    <rPh sb="4" eb="7">
      <t>ガイコクジン</t>
    </rPh>
    <rPh sb="7" eb="10">
      <t>シュクハクシャ</t>
    </rPh>
    <rPh sb="10" eb="11">
      <t>スウ</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</si>
  <si>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</si>
  <si>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６　海外からの観光誘客の現状（様式６）</t>
    <rPh sb="15" eb="17">
      <t>ヨウシキ</t>
    </rPh>
    <phoneticPr fontId="2"/>
  </si>
  <si>
    <t>５　海外進出企業状況（様式５）</t>
    <phoneticPr fontId="2"/>
  </si>
  <si>
    <t>４　外国からの表敬訪問（様式４）</t>
  </si>
  <si>
    <t>３　県有施設における国際化の状況（様式３）</t>
  </si>
  <si>
    <t>２　外国語による情報提供（様式２）</t>
  </si>
  <si>
    <t>１　国際化関連事業（様式１）</t>
  </si>
  <si>
    <t>進　出　先　国　名</t>
    <rPh sb="0" eb="1">
      <t>ススム</t>
    </rPh>
    <rPh sb="2" eb="3">
      <t>デ</t>
    </rPh>
    <rPh sb="4" eb="5">
      <t>サキ</t>
    </rPh>
    <rPh sb="6" eb="7">
      <t>クニ</t>
    </rPh>
    <rPh sb="8" eb="9">
      <t>メイ</t>
    </rPh>
    <phoneticPr fontId="2"/>
  </si>
  <si>
    <t>構成比（％）</t>
    <rPh sb="0" eb="3">
      <t>コウセイヒ</t>
    </rPh>
    <phoneticPr fontId="2"/>
  </si>
  <si>
    <t>フィリピン</t>
    <phoneticPr fontId="2"/>
  </si>
  <si>
    <t>ベトナム</t>
    <phoneticPr fontId="2"/>
  </si>
  <si>
    <t>アジア</t>
    <phoneticPr fontId="2"/>
  </si>
  <si>
    <t>マレーシア</t>
    <phoneticPr fontId="2"/>
  </si>
  <si>
    <t>シンガポール</t>
    <phoneticPr fontId="2"/>
  </si>
  <si>
    <t>大洋州</t>
    <rPh sb="0" eb="2">
      <t>タイヨウ</t>
    </rPh>
    <rPh sb="2" eb="3">
      <t>シュウ</t>
    </rPh>
    <phoneticPr fontId="2"/>
  </si>
  <si>
    <t>オーストラリア</t>
    <phoneticPr fontId="2"/>
  </si>
  <si>
    <t>カナダ</t>
    <phoneticPr fontId="2"/>
  </si>
  <si>
    <t>フランス</t>
    <phoneticPr fontId="2"/>
  </si>
  <si>
    <t>ヨーロッパ</t>
    <phoneticPr fontId="2"/>
  </si>
  <si>
    <t>メキシコ</t>
    <phoneticPr fontId="2"/>
  </si>
  <si>
    <t>ブラジル</t>
    <phoneticPr fontId="2"/>
  </si>
  <si>
    <t>ペルー</t>
    <phoneticPr fontId="2"/>
  </si>
  <si>
    <t>アフリカ</t>
    <phoneticPr fontId="2"/>
  </si>
  <si>
    <t>ナイジェリア</t>
    <phoneticPr fontId="2"/>
  </si>
  <si>
    <t>総計</t>
    <rPh sb="0" eb="2">
      <t>ソウケイ</t>
    </rPh>
    <phoneticPr fontId="2"/>
  </si>
  <si>
    <t>農産加工品</t>
    <rPh sb="0" eb="2">
      <t>ノウサン</t>
    </rPh>
    <rPh sb="2" eb="5">
      <t>カコウヒン</t>
    </rPh>
    <phoneticPr fontId="2"/>
  </si>
  <si>
    <t>事 業 名</t>
    <phoneticPr fontId="2"/>
  </si>
  <si>
    <t>その他</t>
    <rPh sb="2" eb="3">
      <t>ホカ</t>
    </rPh>
    <phoneticPr fontId="2"/>
  </si>
  <si>
    <t>青果物</t>
    <rPh sb="0" eb="3">
      <t>セイカブツ</t>
    </rPh>
    <phoneticPr fontId="2"/>
  </si>
  <si>
    <t>２－３「地域活性化」</t>
    <rPh sb="4" eb="6">
      <t>チイキ</t>
    </rPh>
    <rPh sb="6" eb="9">
      <t>カッセイカ</t>
    </rPh>
    <phoneticPr fontId="2"/>
  </si>
  <si>
    <t>３－４「海外への情報発信」</t>
    <rPh sb="4" eb="6">
      <t>カイガイ</t>
    </rPh>
    <rPh sb="8" eb="10">
      <t>ジョウホウ</t>
    </rPh>
    <rPh sb="10" eb="12">
      <t>ハッシン</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</si>
  <si>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</si>
  <si>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30年度</t>
    <rPh sb="2" eb="4">
      <t>ネンド</t>
    </rPh>
    <phoneticPr fontId="2"/>
  </si>
  <si>
    <t>１－１ 「世界に通用する人材・グローバル化を支える次世代の育成」</t>
    <phoneticPr fontId="2"/>
  </si>
  <si>
    <t>１－３「内外のネットワーク形成」</t>
    <phoneticPr fontId="2"/>
  </si>
  <si>
    <t>２－２「多文化共生を踏まえた地域社会整備」</t>
    <phoneticPr fontId="2"/>
  </si>
  <si>
    <t>３　ブランドづくり</t>
    <phoneticPr fontId="2"/>
  </si>
  <si>
    <t>タイ</t>
    <phoneticPr fontId="2"/>
  </si>
  <si>
    <t>アメリカ</t>
    <phoneticPr fontId="2"/>
  </si>
  <si>
    <t>タイ</t>
  </si>
  <si>
    <t>様式６</t>
    <rPh sb="0" eb="2">
      <t>ヨウシキ</t>
    </rPh>
    <phoneticPr fontId="2"/>
  </si>
  <si>
    <t>様式７</t>
    <rPh sb="0" eb="2">
      <t>ヨウシキ</t>
    </rPh>
    <phoneticPr fontId="2"/>
  </si>
  <si>
    <t>事業内容（新規又は継続事業で変更があった場合に記入）</t>
    <rPh sb="0" eb="2">
      <t>ジギョウ</t>
    </rPh>
    <rPh sb="2" eb="4">
      <t>ナイヨウ</t>
    </rPh>
    <rPh sb="5" eb="7">
      <t>シンキ</t>
    </rPh>
    <rPh sb="7" eb="8">
      <t>マタ</t>
    </rPh>
    <rPh sb="9" eb="11">
      <t>ケイゾク</t>
    </rPh>
    <rPh sb="11" eb="13">
      <t>ジギョウ</t>
    </rPh>
    <rPh sb="14" eb="16">
      <t>ヘンコウ</t>
    </rPh>
    <rPh sb="20" eb="22">
      <t>バアイ</t>
    </rPh>
    <rPh sb="23" eb="25">
      <t>キニュウ</t>
    </rPh>
    <phoneticPr fontId="2"/>
  </si>
  <si>
    <t>Ｒ３
当初予算額
（千円）</t>
    <rPh sb="3" eb="5">
      <t>トウショ</t>
    </rPh>
    <rPh sb="5" eb="8">
      <t>ヨサンガク</t>
    </rPh>
    <rPh sb="10" eb="12">
      <t>センエン</t>
    </rPh>
    <phoneticPr fontId="2"/>
  </si>
  <si>
    <t>29年度</t>
    <rPh sb="2" eb="3">
      <t>ネン</t>
    </rPh>
    <rPh sb="3" eb="4">
      <t>ド</t>
    </rPh>
    <phoneticPr fontId="2"/>
  </si>
  <si>
    <t>元年（暦年）</t>
    <rPh sb="0" eb="1">
      <t>ゲン</t>
    </rPh>
    <rPh sb="3" eb="5">
      <t>レキネン</t>
    </rPh>
    <phoneticPr fontId="2"/>
  </si>
  <si>
    <t>2年（暦年）</t>
    <rPh sb="1" eb="2">
      <t>ネン</t>
    </rPh>
    <rPh sb="3" eb="5">
      <t>レキネン</t>
    </rPh>
    <phoneticPr fontId="2"/>
  </si>
  <si>
    <t>県の国際化の現状（令和４年度版)</t>
    <rPh sb="6" eb="8">
      <t>ゲンジョウ</t>
    </rPh>
    <rPh sb="9" eb="11">
      <t>レイワ</t>
    </rPh>
    <rPh sb="12" eb="13">
      <t>ネン</t>
    </rPh>
    <rPh sb="13" eb="14">
      <t>ド</t>
    </rPh>
    <phoneticPr fontId="2"/>
  </si>
  <si>
    <t>国際化関連事業（令和３年度実績及び令和４年度予定）</t>
    <rPh sb="8" eb="10">
      <t>レイワ</t>
    </rPh>
    <rPh sb="11" eb="13">
      <t>ネンド</t>
    </rPh>
    <rPh sb="13" eb="15">
      <t>ジッセキ</t>
    </rPh>
    <rPh sb="15" eb="16">
      <t>オヨ</t>
    </rPh>
    <rPh sb="17" eb="19">
      <t>レイワ</t>
    </rPh>
    <rPh sb="20" eb="22">
      <t>ネンド</t>
    </rPh>
    <rPh sb="22" eb="24">
      <t>ヨテイ</t>
    </rPh>
    <phoneticPr fontId="2"/>
  </si>
  <si>
    <t>Ｒ３年度実績</t>
    <rPh sb="2" eb="4">
      <t>ネンド</t>
    </rPh>
    <rPh sb="4" eb="6">
      <t>ジッセキ</t>
    </rPh>
    <phoneticPr fontId="2"/>
  </si>
  <si>
    <t>Ｒ４年度予定</t>
    <rPh sb="2" eb="4">
      <t>ネンド</t>
    </rPh>
    <rPh sb="4" eb="6">
      <t>ヨテイ</t>
    </rPh>
    <phoneticPr fontId="2"/>
  </si>
  <si>
    <t>Ｒ４
当初予算額
（千円）</t>
    <rPh sb="3" eb="5">
      <t>トウショ</t>
    </rPh>
    <rPh sb="5" eb="8">
      <t>ヨサンガク</t>
    </rPh>
    <rPh sb="10" eb="12">
      <t>センエン</t>
    </rPh>
    <phoneticPr fontId="2"/>
  </si>
  <si>
    <t>外国語による情報提供（令和４年３月３１日現在）</t>
    <rPh sb="0" eb="3">
      <t>ガイコクゴ</t>
    </rPh>
    <rPh sb="6" eb="8">
      <t>ジョウホウ</t>
    </rPh>
    <rPh sb="8" eb="10">
      <t>テイキョウ</t>
    </rPh>
    <rPh sb="11" eb="13">
      <t>レイワ</t>
    </rPh>
    <rPh sb="14" eb="15">
      <t>ネン</t>
    </rPh>
    <rPh sb="16" eb="17">
      <t>ガツ</t>
    </rPh>
    <rPh sb="19" eb="22">
      <t>ニチゲンザイ</t>
    </rPh>
    <phoneticPr fontId="2"/>
  </si>
  <si>
    <t>県有施設における国際化の状況（令和４年３月３１日現在）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</si>
  <si>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外国からの表敬訪問（令和３年度実績）</t>
    <rPh sb="0" eb="2">
      <t>ガイコク</t>
    </rPh>
    <rPh sb="5" eb="7">
      <t>ヒョウケイ</t>
    </rPh>
    <rPh sb="7" eb="8">
      <t>オトズ</t>
    </rPh>
    <rPh sb="8" eb="9">
      <t>トイ</t>
    </rPh>
    <rPh sb="10" eb="12">
      <t>レイワ</t>
    </rPh>
    <rPh sb="13" eb="15">
      <t>ネンド</t>
    </rPh>
    <rPh sb="15" eb="17">
      <t>ジッセキ</t>
    </rPh>
    <phoneticPr fontId="2"/>
  </si>
  <si>
    <t>アメリカ</t>
  </si>
  <si>
    <t>（１）平成２９年（１月～１２月）</t>
    <rPh sb="3" eb="5">
      <t>ヘイセイ</t>
    </rPh>
    <rPh sb="7" eb="8">
      <t>ネン</t>
    </rPh>
    <rPh sb="10" eb="11">
      <t>ガツ</t>
    </rPh>
    <rPh sb="14" eb="15">
      <t>ガツ</t>
    </rPh>
    <phoneticPr fontId="2"/>
  </si>
  <si>
    <t>（２）平成３０年（１月～１２月）</t>
    <rPh sb="3" eb="5">
      <t>ヘイセイ</t>
    </rPh>
    <rPh sb="7" eb="8">
      <t>ネン</t>
    </rPh>
    <rPh sb="10" eb="11">
      <t>ガツ</t>
    </rPh>
    <rPh sb="14" eb="15">
      <t>ガツ</t>
    </rPh>
    <phoneticPr fontId="2"/>
  </si>
  <si>
    <t>（３）令和元年（１月～１２月）</t>
    <rPh sb="3" eb="5">
      <t>レイワ</t>
    </rPh>
    <rPh sb="5" eb="6">
      <t>ガン</t>
    </rPh>
    <rPh sb="6" eb="7">
      <t>ネン</t>
    </rPh>
    <rPh sb="9" eb="10">
      <t>ガツ</t>
    </rPh>
    <rPh sb="13" eb="14">
      <t>ガツ</t>
    </rPh>
    <phoneticPr fontId="2"/>
  </si>
  <si>
    <t>（４）令和２年（１月～１２月）</t>
    <rPh sb="3" eb="5">
      <t>レイワ</t>
    </rPh>
    <rPh sb="6" eb="7">
      <t>ネン</t>
    </rPh>
    <rPh sb="9" eb="10">
      <t>ガツ</t>
    </rPh>
    <rPh sb="13" eb="14">
      <t>ガツ</t>
    </rPh>
    <phoneticPr fontId="2"/>
  </si>
  <si>
    <t>（５）令和３年（１月～１２月）</t>
    <rPh sb="3" eb="5">
      <t>レイワ</t>
    </rPh>
    <rPh sb="6" eb="7">
      <t>ネン</t>
    </rPh>
    <rPh sb="9" eb="10">
      <t>ガツ</t>
    </rPh>
    <rPh sb="13" eb="14">
      <t>ガツ</t>
    </rPh>
    <phoneticPr fontId="2"/>
  </si>
  <si>
    <t>3年（暦年）</t>
    <rPh sb="1" eb="2">
      <t>ネン</t>
    </rPh>
    <rPh sb="3" eb="5">
      <t>レキネン</t>
    </rPh>
    <phoneticPr fontId="2"/>
  </si>
  <si>
    <t>地域創生部</t>
    <rPh sb="0" eb="2">
      <t>チイキ</t>
    </rPh>
    <rPh sb="2" eb="4">
      <t>ソウセイ</t>
    </rPh>
    <rPh sb="4" eb="5">
      <t>ブ</t>
    </rPh>
    <phoneticPr fontId="2"/>
  </si>
  <si>
    <t>スポーツ振興課</t>
    <rPh sb="4" eb="7">
      <t>シンコウカ</t>
    </rPh>
    <phoneticPr fontId="2"/>
  </si>
  <si>
    <t>東京2020オリンピック・パラリンピック交流事業補助金</t>
    <rPh sb="0" eb="2">
      <t>トウキョウ</t>
    </rPh>
    <rPh sb="20" eb="22">
      <t>コウリュウ</t>
    </rPh>
    <rPh sb="22" eb="24">
      <t>ジギョウ</t>
    </rPh>
    <rPh sb="24" eb="27">
      <t>ホジョキン</t>
    </rPh>
    <phoneticPr fontId="2"/>
  </si>
  <si>
    <t>R1</t>
  </si>
  <si>
    <t>ホストタウン登録市町村が実施する県域を対象とした交流事業を支援</t>
    <rPh sb="6" eb="8">
      <t>トウロク</t>
    </rPh>
    <rPh sb="8" eb="11">
      <t>シチョウソン</t>
    </rPh>
    <rPh sb="12" eb="14">
      <t>ジッシ</t>
    </rPh>
    <rPh sb="16" eb="18">
      <t>ケンイキ</t>
    </rPh>
    <rPh sb="19" eb="21">
      <t>タイショウ</t>
    </rPh>
    <rPh sb="24" eb="26">
      <t>コウリュウ</t>
    </rPh>
    <rPh sb="26" eb="28">
      <t>ジギョウ</t>
    </rPh>
    <rPh sb="29" eb="31">
      <t>シエン</t>
    </rPh>
    <phoneticPr fontId="2"/>
  </si>
  <si>
    <t>ホストタウン相手国</t>
    <rPh sb="6" eb="9">
      <t>アイテコク</t>
    </rPh>
    <phoneticPr fontId="2"/>
  </si>
  <si>
    <t>通年</t>
    <rPh sb="0" eb="2">
      <t>ツウネン</t>
    </rPh>
    <phoneticPr fontId="2"/>
  </si>
  <si>
    <t>－</t>
  </si>
  <si>
    <t>終了</t>
    <rPh sb="0" eb="2">
      <t>シュウリョウ</t>
    </rPh>
    <phoneticPr fontId="2"/>
  </si>
  <si>
    <t>文化振興課</t>
    <rPh sb="0" eb="5">
      <t>ブンカシンコウカ</t>
    </rPh>
    <phoneticPr fontId="2"/>
  </si>
  <si>
    <t>英語版上毛かるた</t>
    <rPh sb="0" eb="3">
      <t>エイゴバン</t>
    </rPh>
    <rPh sb="3" eb="5">
      <t>ジョウモウ</t>
    </rPh>
    <phoneticPr fontId="2"/>
  </si>
  <si>
    <t>R2</t>
  </si>
  <si>
    <t>英語版上毛かるたを全国で販売。</t>
    <rPh sb="0" eb="3">
      <t>エイゴバン</t>
    </rPh>
    <rPh sb="3" eb="5">
      <t>ジョウモウ</t>
    </rPh>
    <rPh sb="9" eb="11">
      <t>ゼンコク</t>
    </rPh>
    <rPh sb="12" eb="14">
      <t>ハンバイ</t>
    </rPh>
    <phoneticPr fontId="2"/>
  </si>
  <si>
    <t>-</t>
  </si>
  <si>
    <t>継続</t>
    <rPh sb="0" eb="2">
      <t>ケイゾク</t>
    </rPh>
    <phoneticPr fontId="2"/>
  </si>
  <si>
    <t>教育委員会</t>
    <rPh sb="0" eb="2">
      <t>キョウイク</t>
    </rPh>
    <rPh sb="2" eb="5">
      <t>イインカイ</t>
    </rPh>
    <phoneticPr fontId="2"/>
  </si>
  <si>
    <t>義務教育課</t>
    <rPh sb="0" eb="2">
      <t>ギム</t>
    </rPh>
    <rPh sb="2" eb="4">
      <t>キョウイク</t>
    </rPh>
    <rPh sb="4" eb="5">
      <t>カ</t>
    </rPh>
    <phoneticPr fontId="2"/>
  </si>
  <si>
    <t>外国人児童生徒等教育・
心理サポート事業</t>
    <rPh sb="0" eb="3">
      <t>ガイコクジン</t>
    </rPh>
    <rPh sb="3" eb="5">
      <t>ジドウ</t>
    </rPh>
    <rPh sb="5" eb="7">
      <t>セイト</t>
    </rPh>
    <rPh sb="7" eb="8">
      <t>トウ</t>
    </rPh>
    <rPh sb="8" eb="10">
      <t>キョウイク</t>
    </rPh>
    <rPh sb="12" eb="14">
      <t>シンリ</t>
    </rPh>
    <rPh sb="18" eb="20">
      <t>ジギョウ</t>
    </rPh>
    <phoneticPr fontId="2"/>
  </si>
  <si>
    <t>H25</t>
    <phoneticPr fontId="2"/>
  </si>
  <si>
    <t>公立学校や外国人学校において不登校傾向にある児童生徒に対し心理カウンセリング等の支援を行う。
また、外国人児童生徒に対する教育相談窓口を母国語で設置する。</t>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50" eb="53">
      <t>ガイコクジン</t>
    </rPh>
    <rPh sb="53" eb="55">
      <t>ジドウ</t>
    </rPh>
    <rPh sb="55" eb="57">
      <t>セイト</t>
    </rPh>
    <rPh sb="58" eb="59">
      <t>タイ</t>
    </rPh>
    <rPh sb="61" eb="63">
      <t>キョウイク</t>
    </rPh>
    <rPh sb="63" eb="65">
      <t>ソウダン</t>
    </rPh>
    <rPh sb="65" eb="67">
      <t>マドグチ</t>
    </rPh>
    <rPh sb="68" eb="71">
      <t>ボコクゴ</t>
    </rPh>
    <rPh sb="72" eb="74">
      <t>セッチ</t>
    </rPh>
    <phoneticPr fontId="2"/>
  </si>
  <si>
    <t>R3.4.1～R4.3.31</t>
    <phoneticPr fontId="2"/>
  </si>
  <si>
    <t>コロナ禍により
面談支援一時休止あり。</t>
    <rPh sb="3" eb="4">
      <t>カ</t>
    </rPh>
    <rPh sb="8" eb="10">
      <t>メンダン</t>
    </rPh>
    <rPh sb="10" eb="12">
      <t>シエン</t>
    </rPh>
    <rPh sb="12" eb="14">
      <t>イチジ</t>
    </rPh>
    <rPh sb="14" eb="16">
      <t>キュウシ</t>
    </rPh>
    <phoneticPr fontId="2"/>
  </si>
  <si>
    <t xml:space="preserve">外国人の子供等の就学に関する検討会 </t>
    <rPh sb="0" eb="1">
      <t>ガイ</t>
    </rPh>
    <rPh sb="1" eb="2">
      <t>コク</t>
    </rPh>
    <rPh sb="2" eb="3">
      <t>ジン</t>
    </rPh>
    <rPh sb="4" eb="7">
      <t>コドモトウ</t>
    </rPh>
    <rPh sb="8" eb="10">
      <t>シュウガク</t>
    </rPh>
    <rPh sb="11" eb="12">
      <t>カン</t>
    </rPh>
    <rPh sb="14" eb="17">
      <t>ケントウカイ</t>
    </rPh>
    <phoneticPr fontId="2"/>
  </si>
  <si>
    <t>R1</t>
    <phoneticPr fontId="2"/>
  </si>
  <si>
    <t>外国人児童生徒教育に係る課題の解決策を検討し、具体的な解決を進め、外国人児童生徒等の学習・生活支援等のための「ポータルサイト」の充実を図る。</t>
    <rPh sb="33" eb="35">
      <t>ガイコク</t>
    </rPh>
    <rPh sb="35" eb="36">
      <t>ジン</t>
    </rPh>
    <rPh sb="36" eb="38">
      <t>ジドウ</t>
    </rPh>
    <rPh sb="38" eb="40">
      <t>セイト</t>
    </rPh>
    <rPh sb="40" eb="41">
      <t>トウ</t>
    </rPh>
    <rPh sb="42" eb="44">
      <t>ガクシュウ</t>
    </rPh>
    <rPh sb="45" eb="47">
      <t>セイカツ</t>
    </rPh>
    <rPh sb="47" eb="49">
      <t>シエン</t>
    </rPh>
    <rPh sb="49" eb="50">
      <t>トウ</t>
    </rPh>
    <rPh sb="64" eb="66">
      <t>ジュウジツ</t>
    </rPh>
    <rPh sb="67" eb="68">
      <t>ハカ</t>
    </rPh>
    <phoneticPr fontId="2"/>
  </si>
  <si>
    <t>H29</t>
  </si>
  <si>
    <t>実施予定なし</t>
  </si>
  <si>
    <t>地域外交課</t>
    <rPh sb="0" eb="2">
      <t>チイキ</t>
    </rPh>
    <rPh sb="2" eb="4">
      <t>ガイコウ</t>
    </rPh>
    <rPh sb="4" eb="5">
      <t>カ</t>
    </rPh>
    <phoneticPr fontId="2"/>
  </si>
  <si>
    <t>知事戦略部</t>
    <rPh sb="0" eb="2">
      <t>チジ</t>
    </rPh>
    <rPh sb="2" eb="5">
      <t>センリャクブ</t>
    </rPh>
    <phoneticPr fontId="2"/>
  </si>
  <si>
    <t>戦略企画課</t>
    <rPh sb="0" eb="2">
      <t>センリャク</t>
    </rPh>
    <rPh sb="2" eb="5">
      <t>キカクカ</t>
    </rPh>
    <phoneticPr fontId="2"/>
  </si>
  <si>
    <t>グローバル始動人サマーキャンプ</t>
    <rPh sb="5" eb="8">
      <t>シドウジン</t>
    </rPh>
    <phoneticPr fontId="2"/>
  </si>
  <si>
    <t>Ｒ３</t>
    <phoneticPr fontId="2"/>
  </si>
  <si>
    <t>グローバルな「始動人」を育成するため、県内外の高校生が国内外の大学生や社会人と国境や地域、世代を超えて出会い、将来について考え、学び合う機会となるサマーキャンプを実施する。</t>
    <phoneticPr fontId="2"/>
  </si>
  <si>
    <t>高校生：２６名</t>
    <rPh sb="0" eb="3">
      <t>コウコウセイ</t>
    </rPh>
    <rPh sb="6" eb="7">
      <t>メイ</t>
    </rPh>
    <phoneticPr fontId="2"/>
  </si>
  <si>
    <t>総務部　</t>
    <rPh sb="0" eb="3">
      <t>ソウムブ</t>
    </rPh>
    <phoneticPr fontId="2"/>
  </si>
  <si>
    <t>人事課</t>
    <rPh sb="0" eb="3">
      <t>ジンジカ</t>
    </rPh>
    <phoneticPr fontId="2"/>
  </si>
  <si>
    <t>日本貿易振興機構群馬貿易情報センター派遣</t>
    <rPh sb="0" eb="2">
      <t>ニホン</t>
    </rPh>
    <rPh sb="2" eb="4">
      <t>ボウエキ</t>
    </rPh>
    <rPh sb="4" eb="6">
      <t>シンコウ</t>
    </rPh>
    <rPh sb="6" eb="8">
      <t>キコウ</t>
    </rPh>
    <rPh sb="8" eb="10">
      <t>グンマ</t>
    </rPh>
    <rPh sb="10" eb="12">
      <t>ボウエキ</t>
    </rPh>
    <rPh sb="12" eb="14">
      <t>ジョウホウ</t>
    </rPh>
    <rPh sb="18" eb="20">
      <t>ハケン</t>
    </rPh>
    <phoneticPr fontId="2"/>
  </si>
  <si>
    <t>H30</t>
  </si>
  <si>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</si>
  <si>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1年間
（計2年間）</t>
    <rPh sb="1" eb="3">
      <t>ネンカン</t>
    </rPh>
    <rPh sb="5" eb="6">
      <t>ケイ</t>
    </rPh>
    <rPh sb="7" eb="9">
      <t>ネンカン</t>
    </rPh>
    <phoneticPr fontId="2"/>
  </si>
  <si>
    <t>丸紅（株）派遣</t>
    <rPh sb="0" eb="2">
      <t>マルベニ</t>
    </rPh>
    <rPh sb="2" eb="5">
      <t>カブ</t>
    </rPh>
    <rPh sb="5" eb="7">
      <t>ハケン</t>
    </rPh>
    <phoneticPr fontId="2"/>
  </si>
  <si>
    <t>丸紅本社において、新規事業開発や事業投資の検討、海外の政治・経済情勢の情報収集などを行う。</t>
    <rPh sb="0" eb="2">
      <t>マルベニ</t>
    </rPh>
    <rPh sb="2" eb="4">
      <t>ホンシャ</t>
    </rPh>
    <rPh sb="9" eb="11">
      <t>シンキ</t>
    </rPh>
    <rPh sb="11" eb="13">
      <t>ジギョウ</t>
    </rPh>
    <rPh sb="13" eb="15">
      <t>カイハツ</t>
    </rPh>
    <rPh sb="16" eb="18">
      <t>ジギョウ</t>
    </rPh>
    <rPh sb="18" eb="20">
      <t>トウシ</t>
    </rPh>
    <rPh sb="21" eb="23">
      <t>ケントウ</t>
    </rPh>
    <rPh sb="24" eb="26">
      <t>カイガイ</t>
    </rPh>
    <rPh sb="27" eb="29">
      <t>セイジ</t>
    </rPh>
    <rPh sb="30" eb="32">
      <t>ケイザイ</t>
    </rPh>
    <rPh sb="32" eb="34">
      <t>ジョウセイ</t>
    </rPh>
    <rPh sb="35" eb="37">
      <t>ジョウホウ</t>
    </rPh>
    <rPh sb="37" eb="39">
      <t>シュウシュウ</t>
    </rPh>
    <rPh sb="42" eb="43">
      <t>オコナ</t>
    </rPh>
    <phoneticPr fontId="2"/>
  </si>
  <si>
    <t>1年間</t>
    <rPh sb="1" eb="3">
      <t>ネンカン</t>
    </rPh>
    <phoneticPr fontId="2"/>
  </si>
  <si>
    <t>ぐんま暮らし・外国人活躍推進課</t>
    <rPh sb="3" eb="4">
      <t>グ</t>
    </rPh>
    <rPh sb="7" eb="10">
      <t>ガイコクジン</t>
    </rPh>
    <rPh sb="10" eb="12">
      <t>カツヤク</t>
    </rPh>
    <rPh sb="12" eb="14">
      <t>スイシン</t>
    </rPh>
    <rPh sb="14" eb="15">
      <t>カ</t>
    </rPh>
    <phoneticPr fontId="2"/>
  </si>
  <si>
    <t>群馬県国際交流賞</t>
  </si>
  <si>
    <t>H8</t>
  </si>
  <si>
    <t>地域社会の国際化に向けて顕著な功績のあった個人や団体に対し、その功績を顕彰し今後の活動を奨励する。</t>
  </si>
  <si>
    <t>医療通訳ボランティア養成・研修事業</t>
    <rPh sb="0" eb="2">
      <t>イリョウ</t>
    </rPh>
    <rPh sb="2" eb="4">
      <t>ツウヤク</t>
    </rPh>
    <rPh sb="10" eb="12">
      <t>ヨウセイ</t>
    </rPh>
    <rPh sb="13" eb="15">
      <t>ケンシュウ</t>
    </rPh>
    <rPh sb="15" eb="17">
      <t>ジギョウ</t>
    </rPh>
    <phoneticPr fontId="2"/>
  </si>
  <si>
    <t>H18</t>
  </si>
  <si>
    <t>医療通訳ボランティアを養成し、スキルアップのための研修を実施</t>
  </si>
  <si>
    <t>①養成講座
R3.11.28、12.5、12.12
②ｽｷﾙｱｯﾌﾟ
R3.10.17</t>
    <rPh sb="1" eb="3">
      <t>ヨウセイ</t>
    </rPh>
    <rPh sb="3" eb="5">
      <t>コウザ</t>
    </rPh>
    <phoneticPr fontId="2"/>
  </si>
  <si>
    <t>①養成講座
延べ41人
②ｽｷﾙｱｯﾌﾟ
15人</t>
    <rPh sb="1" eb="3">
      <t>ヨウセイ</t>
    </rPh>
    <rPh sb="3" eb="5">
      <t>コウザ</t>
    </rPh>
    <rPh sb="6" eb="7">
      <t>ノ</t>
    </rPh>
    <rPh sb="10" eb="11">
      <t>ニン</t>
    </rPh>
    <rPh sb="23" eb="24">
      <t>ニン</t>
    </rPh>
    <phoneticPr fontId="2"/>
  </si>
  <si>
    <t>災害時外国人支援事業</t>
    <rPh sb="0" eb="2">
      <t>サイガイ</t>
    </rPh>
    <rPh sb="2" eb="3">
      <t>ジ</t>
    </rPh>
    <rPh sb="3" eb="5">
      <t>ガイコク</t>
    </rPh>
    <rPh sb="5" eb="6">
      <t>ジン</t>
    </rPh>
    <rPh sb="6" eb="8">
      <t>シエン</t>
    </rPh>
    <rPh sb="8" eb="10">
      <t>ジギョウ</t>
    </rPh>
    <phoneticPr fontId="2"/>
  </si>
  <si>
    <t>H21</t>
  </si>
  <si>
    <t>災害時に外国人県民に対して正確な情報提供を行うための「災害時通訳ボランティア」の養成及び外国人県民を対象とした「避難所想定訓練」を市町村と連携して実施</t>
  </si>
  <si>
    <t>①養成講座
R3.10.31、
11.7
②防災訓練
R3.11.7</t>
    <rPh sb="1" eb="3">
      <t>ヨウセイ</t>
    </rPh>
    <rPh sb="3" eb="5">
      <t>コウザ</t>
    </rPh>
    <rPh sb="22" eb="24">
      <t>ボウサイ</t>
    </rPh>
    <rPh sb="24" eb="26">
      <t>クンレン</t>
    </rPh>
    <phoneticPr fontId="2"/>
  </si>
  <si>
    <t>①養成講座
17名
②防災訓練
20名</t>
    <rPh sb="1" eb="3">
      <t>ヨウセイ</t>
    </rPh>
    <rPh sb="3" eb="5">
      <t>コウザ</t>
    </rPh>
    <rPh sb="8" eb="9">
      <t>メイ</t>
    </rPh>
    <rPh sb="11" eb="13">
      <t>ボウサイ</t>
    </rPh>
    <rPh sb="13" eb="15">
      <t>クンレン</t>
    </rPh>
    <rPh sb="18" eb="19">
      <t>メイ</t>
    </rPh>
    <phoneticPr fontId="2"/>
  </si>
  <si>
    <t>医療通訳ボランティア派遣</t>
    <rPh sb="0" eb="2">
      <t>イリョウ</t>
    </rPh>
    <rPh sb="2" eb="4">
      <t>ツウヤク</t>
    </rPh>
    <rPh sb="10" eb="12">
      <t>ハケン</t>
    </rPh>
    <phoneticPr fontId="2"/>
  </si>
  <si>
    <t>医療通訳ボランティアを派遣</t>
  </si>
  <si>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</si>
  <si>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</si>
  <si>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生活者としての外国人県民が、生活全般に関する適切な情報に速やかに到達できるよう、多言語（英語・ポルトガル語・ベトナム語・中国語・スペイン語等）で情報発信を行い、相談に応じる窓口を運営。</t>
    <rPh sb="0" eb="3">
      <t>セイカツシャ</t>
    </rPh>
    <rPh sb="7" eb="10">
      <t>ガイコクジン</t>
    </rPh>
    <rPh sb="10" eb="12">
      <t>ケンミン</t>
    </rPh>
    <rPh sb="14" eb="16">
      <t>セイカツ</t>
    </rPh>
    <rPh sb="16" eb="18">
      <t>ゼンパン</t>
    </rPh>
    <rPh sb="19" eb="20">
      <t>カン</t>
    </rPh>
    <rPh sb="22" eb="24">
      <t>テキセツ</t>
    </rPh>
    <rPh sb="25" eb="27">
      <t>ジョウホウ</t>
    </rPh>
    <rPh sb="28" eb="29">
      <t>スミ</t>
    </rPh>
    <rPh sb="32" eb="34">
      <t>トウタツ</t>
    </rPh>
    <rPh sb="72" eb="74">
      <t>ジョウホウ</t>
    </rPh>
    <rPh sb="74" eb="76">
      <t>ハッシン</t>
    </rPh>
    <rPh sb="77" eb="78">
      <t>オコナ</t>
    </rPh>
    <rPh sb="80" eb="82">
      <t>ソウダン</t>
    </rPh>
    <rPh sb="83" eb="84">
      <t>オウ</t>
    </rPh>
    <rPh sb="86" eb="88">
      <t>マドグチ</t>
    </rPh>
    <rPh sb="89" eb="91">
      <t>ウンエイ</t>
    </rPh>
    <phoneticPr fontId="2"/>
  </si>
  <si>
    <t>R1.7.1開設</t>
    <rPh sb="6" eb="8">
      <t>カイセツ</t>
    </rPh>
    <phoneticPr fontId="2"/>
  </si>
  <si>
    <t>外国人受入環境整備交付金事業</t>
    <rPh sb="12" eb="14">
      <t>ジギョウ</t>
    </rPh>
    <phoneticPr fontId="2"/>
  </si>
  <si>
    <t>群馬県における地域日本語教育体制整備事業</t>
    <rPh sb="0" eb="3">
      <t>グンマケン</t>
    </rPh>
    <rPh sb="7" eb="9">
      <t>チイキ</t>
    </rPh>
    <rPh sb="9" eb="12">
      <t>ニホンゴ</t>
    </rPh>
    <rPh sb="12" eb="14">
      <t>キョウイク</t>
    </rPh>
    <rPh sb="14" eb="16">
      <t>タイセイ</t>
    </rPh>
    <rPh sb="16" eb="18">
      <t>セイビ</t>
    </rPh>
    <rPh sb="18" eb="20">
      <t>ジギョウ</t>
    </rPh>
    <phoneticPr fontId="2"/>
  </si>
  <si>
    <t>県内における日本語教育の推進に関する体制整備。
①日本語学習支援ボランティアの養成事業
②外国人日本語学習支援ボランティアの養成講座
③日本語教育実施機関団体への支援　等</t>
    <rPh sb="28" eb="30">
      <t>ガクシュウ</t>
    </rPh>
    <rPh sb="30" eb="32">
      <t>シエン</t>
    </rPh>
    <rPh sb="45" eb="48">
      <t>ガイコクジン</t>
    </rPh>
    <rPh sb="48" eb="51">
      <t>ニホンゴ</t>
    </rPh>
    <rPh sb="51" eb="53">
      <t>ガクシュウ</t>
    </rPh>
    <rPh sb="53" eb="55">
      <t>シエン</t>
    </rPh>
    <rPh sb="62" eb="64">
      <t>ヨウセイ</t>
    </rPh>
    <rPh sb="64" eb="66">
      <t>コウザ</t>
    </rPh>
    <rPh sb="68" eb="71">
      <t>ニホンゴ</t>
    </rPh>
    <rPh sb="71" eb="73">
      <t>キョウイク</t>
    </rPh>
    <rPh sb="73" eb="75">
      <t>ジッシ</t>
    </rPh>
    <rPh sb="75" eb="77">
      <t>キカン</t>
    </rPh>
    <rPh sb="77" eb="79">
      <t>ダンタイ</t>
    </rPh>
    <rPh sb="81" eb="83">
      <t>シエン</t>
    </rPh>
    <rPh sb="84" eb="85">
      <t>トウ</t>
    </rPh>
    <phoneticPr fontId="2"/>
  </si>
  <si>
    <t>①R3.10.2～R4.1.30
②R3.7.18～R3.11.14
③年間</t>
    <rPh sb="36" eb="38">
      <t>ネンカン</t>
    </rPh>
    <phoneticPr fontId="2"/>
  </si>
  <si>
    <t>①10人
②18人
③4団体</t>
    <rPh sb="3" eb="4">
      <t>ニン</t>
    </rPh>
    <rPh sb="8" eb="9">
      <t>ニン</t>
    </rPh>
    <rPh sb="12" eb="14">
      <t>ダンタイ</t>
    </rPh>
    <phoneticPr fontId="2"/>
  </si>
  <si>
    <t>文化庁補助金「地域日本語教育の総合的な体制づくり推進事業」</t>
    <rPh sb="0" eb="3">
      <t>ブンカチョウ</t>
    </rPh>
    <rPh sb="3" eb="6">
      <t>ホジョキン</t>
    </rPh>
    <phoneticPr fontId="2"/>
  </si>
  <si>
    <t>ぐんま多文化共生・共創推進月間</t>
    <rPh sb="3" eb="6">
      <t>タブンカ</t>
    </rPh>
    <rPh sb="6" eb="8">
      <t>キョウセイ</t>
    </rPh>
    <rPh sb="13" eb="15">
      <t>ゲッカン</t>
    </rPh>
    <phoneticPr fontId="2"/>
  </si>
  <si>
    <t>R3</t>
  </si>
  <si>
    <t>推進月間において、啓発スライドや啓発動画をSNSで情報発信し、また市町村が行うイベント等を県でも周知することにより、多文化共生・共創社会の実現に向けた気運醸成を促進</t>
    <rPh sb="9" eb="11">
      <t>ケイハツ</t>
    </rPh>
    <rPh sb="16" eb="18">
      <t>ケイハツ</t>
    </rPh>
    <rPh sb="18" eb="20">
      <t>ドウガ</t>
    </rPh>
    <rPh sb="25" eb="27">
      <t>ジョウホウ</t>
    </rPh>
    <rPh sb="27" eb="29">
      <t>ハッシン</t>
    </rPh>
    <rPh sb="33" eb="36">
      <t>シチョウソン</t>
    </rPh>
    <rPh sb="37" eb="38">
      <t>オコナ</t>
    </rPh>
    <rPh sb="45" eb="46">
      <t>ケン</t>
    </rPh>
    <rPh sb="48" eb="50">
      <t>シュウチ</t>
    </rPh>
    <rPh sb="58" eb="61">
      <t>タブンカ</t>
    </rPh>
    <rPh sb="61" eb="63">
      <t>キョウセイ</t>
    </rPh>
    <rPh sb="64" eb="66">
      <t>キョウソウ</t>
    </rPh>
    <rPh sb="66" eb="68">
      <t>シャカイ</t>
    </rPh>
    <rPh sb="69" eb="71">
      <t>ジツゲン</t>
    </rPh>
    <rPh sb="72" eb="73">
      <t>ム</t>
    </rPh>
    <rPh sb="75" eb="77">
      <t>キウン</t>
    </rPh>
    <rPh sb="77" eb="79">
      <t>ジョウセイ</t>
    </rPh>
    <rPh sb="80" eb="82">
      <t>ソクシン</t>
    </rPh>
    <phoneticPr fontId="2"/>
  </si>
  <si>
    <t>R3.10.1～10.31</t>
  </si>
  <si>
    <t>法務省人権啓発活動地方委託事業</t>
    <rPh sb="0" eb="3">
      <t>ホウムショウ</t>
    </rPh>
    <phoneticPr fontId="2"/>
  </si>
  <si>
    <t>外国人活躍推進キャラバン</t>
  </si>
  <si>
    <t>地域での外国人活躍の優良事例の紹介、受け入れに係る課題を把握するため、シンポジウムを開催</t>
  </si>
  <si>
    <t>85名</t>
    <rPh sb="2" eb="3">
      <t>メイ</t>
    </rPh>
    <phoneticPr fontId="2"/>
  </si>
  <si>
    <t>群馬県多文化共生・共創推進会議運営</t>
    <rPh sb="0" eb="3">
      <t>グンマケン</t>
    </rPh>
    <rPh sb="3" eb="8">
      <t>タブンカキョウセイ</t>
    </rPh>
    <rPh sb="9" eb="11">
      <t>キョウソウ</t>
    </rPh>
    <rPh sb="11" eb="13">
      <t>スイシン</t>
    </rPh>
    <rPh sb="13" eb="15">
      <t>カイギ</t>
    </rPh>
    <rPh sb="15" eb="17">
      <t>ウンエイ</t>
    </rPh>
    <phoneticPr fontId="2"/>
  </si>
  <si>
    <t>群馬県多文化共生・共創推進基本計画策定のため、有識者による会議を開催</t>
    <rPh sb="13" eb="15">
      <t>キホン</t>
    </rPh>
    <rPh sb="15" eb="17">
      <t>ケイカク</t>
    </rPh>
    <phoneticPr fontId="2"/>
  </si>
  <si>
    <t>R3.8.26、　R3.11.5、
R4.2.17</t>
  </si>
  <si>
    <t>9人</t>
    <rPh sb="1" eb="2">
      <t>ニン</t>
    </rPh>
    <phoneticPr fontId="2"/>
  </si>
  <si>
    <t>「やさしい日本語」普及</t>
    <rPh sb="5" eb="8">
      <t>ニホンゴ</t>
    </rPh>
    <rPh sb="9" eb="11">
      <t>フキュウ</t>
    </rPh>
    <phoneticPr fontId="2"/>
  </si>
  <si>
    <t>R4</t>
    <phoneticPr fontId="2"/>
  </si>
  <si>
    <t>曖昧な表現を避け、わかりやすく伝えることに重点を置いた「やさしい日本語」を普及させるため、啓発教材の作成及び研修会を実施</t>
    <rPh sb="0" eb="2">
      <t>アイマイ</t>
    </rPh>
    <rPh sb="3" eb="5">
      <t>ヒョウゲン</t>
    </rPh>
    <rPh sb="6" eb="7">
      <t>サ</t>
    </rPh>
    <rPh sb="15" eb="16">
      <t>ツタ</t>
    </rPh>
    <rPh sb="21" eb="23">
      <t>ジュウテン</t>
    </rPh>
    <rPh sb="24" eb="25">
      <t>オ</t>
    </rPh>
    <rPh sb="32" eb="35">
      <t>ニホンゴ</t>
    </rPh>
    <rPh sb="37" eb="39">
      <t>フキュウ</t>
    </rPh>
    <rPh sb="45" eb="47">
      <t>ケイハツ</t>
    </rPh>
    <rPh sb="47" eb="49">
      <t>キョウザイ</t>
    </rPh>
    <rPh sb="50" eb="52">
      <t>サクセイ</t>
    </rPh>
    <rPh sb="52" eb="53">
      <t>オヨ</t>
    </rPh>
    <rPh sb="54" eb="57">
      <t>ケンシュウカイ</t>
    </rPh>
    <rPh sb="58" eb="60">
      <t>ジッシ</t>
    </rPh>
    <phoneticPr fontId="2"/>
  </si>
  <si>
    <t>新規</t>
    <rPh sb="0" eb="2">
      <t>シンキ</t>
    </rPh>
    <phoneticPr fontId="2"/>
  </si>
  <si>
    <t>地方創生推進交付金事業</t>
    <rPh sb="0" eb="2">
      <t>チホウ</t>
    </rPh>
    <rPh sb="2" eb="4">
      <t>ソウセイ</t>
    </rPh>
    <rPh sb="4" eb="6">
      <t>スイシン</t>
    </rPh>
    <rPh sb="6" eb="9">
      <t>コウフキン</t>
    </rPh>
    <rPh sb="9" eb="11">
      <t>ジギョウ</t>
    </rPh>
    <phoneticPr fontId="2"/>
  </si>
  <si>
    <t>ぐんま暮らし・外国人活躍推進課</t>
    <rPh sb="3" eb="4">
      <t>ク</t>
    </rPh>
    <rPh sb="7" eb="10">
      <t>ガイコクジン</t>
    </rPh>
    <rPh sb="10" eb="12">
      <t>カツヤク</t>
    </rPh>
    <rPh sb="12" eb="15">
      <t>スイシンカ</t>
    </rPh>
    <phoneticPr fontId="2"/>
  </si>
  <si>
    <t>企業向け・外国人材向けセミナー</t>
    <rPh sb="0" eb="2">
      <t>キギョウ</t>
    </rPh>
    <rPh sb="2" eb="3">
      <t>ム</t>
    </rPh>
    <rPh sb="5" eb="7">
      <t>ガイコク</t>
    </rPh>
    <rPh sb="7" eb="9">
      <t>ジンザイ</t>
    </rPh>
    <rPh sb="9" eb="10">
      <t>ム</t>
    </rPh>
    <phoneticPr fontId="2"/>
  </si>
  <si>
    <t>H27</t>
    <phoneticPr fontId="2"/>
  </si>
  <si>
    <t>高度外国人材の採用方法・留意点等に関するセミナー（企業向け）をオンラインで実施するとともに日本での就職活動に関するガイダンス（外国人材向け）をオンライン配信</t>
    <rPh sb="0" eb="2">
      <t>コウド</t>
    </rPh>
    <rPh sb="2" eb="4">
      <t>ガイコク</t>
    </rPh>
    <rPh sb="4" eb="6">
      <t>ジンザイ</t>
    </rPh>
    <rPh sb="7" eb="9">
      <t>サイヨウ</t>
    </rPh>
    <rPh sb="9" eb="11">
      <t>ホウホウ</t>
    </rPh>
    <rPh sb="12" eb="15">
      <t>リュウイテン</t>
    </rPh>
    <rPh sb="15" eb="16">
      <t>トウ</t>
    </rPh>
    <rPh sb="17" eb="18">
      <t>カン</t>
    </rPh>
    <rPh sb="25" eb="27">
      <t>キギョウ</t>
    </rPh>
    <rPh sb="27" eb="28">
      <t>ム</t>
    </rPh>
    <rPh sb="37" eb="39">
      <t>ジッシ</t>
    </rPh>
    <rPh sb="45" eb="47">
      <t>ニホン</t>
    </rPh>
    <rPh sb="49" eb="51">
      <t>シュウショク</t>
    </rPh>
    <rPh sb="51" eb="53">
      <t>カツドウ</t>
    </rPh>
    <rPh sb="54" eb="55">
      <t>カン</t>
    </rPh>
    <rPh sb="63" eb="65">
      <t>ガイコク</t>
    </rPh>
    <rPh sb="65" eb="67">
      <t>ジンザイ</t>
    </rPh>
    <rPh sb="67" eb="68">
      <t>ム</t>
    </rPh>
    <rPh sb="76" eb="78">
      <t>ハイシン</t>
    </rPh>
    <phoneticPr fontId="2"/>
  </si>
  <si>
    <t>企業：R4.2.15
外国人材：R3.5.24～6.30</t>
    <rPh sb="0" eb="2">
      <t>キギョウ</t>
    </rPh>
    <rPh sb="11" eb="13">
      <t>ガイコク</t>
    </rPh>
    <rPh sb="13" eb="15">
      <t>ジンザイ</t>
    </rPh>
    <phoneticPr fontId="2"/>
  </si>
  <si>
    <t>企業（参加者数）：42名
外国人材（視聴回数）:225回</t>
    <rPh sb="0" eb="2">
      <t>キギョウ</t>
    </rPh>
    <rPh sb="3" eb="7">
      <t>サンカシャスウ</t>
    </rPh>
    <rPh sb="11" eb="12">
      <t>メイ</t>
    </rPh>
    <rPh sb="13" eb="15">
      <t>ガイコク</t>
    </rPh>
    <rPh sb="15" eb="17">
      <t>ジンザイ</t>
    </rPh>
    <rPh sb="18" eb="20">
      <t>シチョウ</t>
    </rPh>
    <rPh sb="20" eb="22">
      <t>カイスウ</t>
    </rPh>
    <rPh sb="27" eb="28">
      <t>カイ</t>
    </rPh>
    <phoneticPr fontId="2"/>
  </si>
  <si>
    <t>外国人向け県内合同企業説明会</t>
    <rPh sb="0" eb="3">
      <t>ガイコクジン</t>
    </rPh>
    <rPh sb="3" eb="4">
      <t>ム</t>
    </rPh>
    <rPh sb="5" eb="7">
      <t>ケンナイ</t>
    </rPh>
    <rPh sb="7" eb="9">
      <t>ゴウドウ</t>
    </rPh>
    <rPh sb="9" eb="11">
      <t>キギョウ</t>
    </rPh>
    <rPh sb="11" eb="14">
      <t>セツメイカイ</t>
    </rPh>
    <phoneticPr fontId="2"/>
  </si>
  <si>
    <t>H30</t>
    <phoneticPr fontId="2"/>
  </si>
  <si>
    <t>外国人留学生や外国語指導助手等を対象に県内企業との合同企業説明会の実施</t>
    <rPh sb="0" eb="3">
      <t>ガイコクジン</t>
    </rPh>
    <rPh sb="3" eb="6">
      <t>リュウガクセイ</t>
    </rPh>
    <rPh sb="7" eb="10">
      <t>ガイコクゴ</t>
    </rPh>
    <rPh sb="10" eb="12">
      <t>シドウ</t>
    </rPh>
    <rPh sb="12" eb="14">
      <t>ジョシュ</t>
    </rPh>
    <rPh sb="14" eb="15">
      <t>ナド</t>
    </rPh>
    <rPh sb="16" eb="18">
      <t>タイショウ</t>
    </rPh>
    <rPh sb="19" eb="21">
      <t>ケンナイ</t>
    </rPh>
    <rPh sb="21" eb="23">
      <t>キギョウ</t>
    </rPh>
    <rPh sb="25" eb="27">
      <t>ゴウドウ</t>
    </rPh>
    <rPh sb="27" eb="29">
      <t>キギョウ</t>
    </rPh>
    <rPh sb="29" eb="32">
      <t>セツメイカイ</t>
    </rPh>
    <rPh sb="33" eb="35">
      <t>ジッシ</t>
    </rPh>
    <phoneticPr fontId="2"/>
  </si>
  <si>
    <t>参加企業：11社
参加者：65名</t>
    <rPh sb="0" eb="2">
      <t>サンカ</t>
    </rPh>
    <rPh sb="2" eb="4">
      <t>キギョウ</t>
    </rPh>
    <rPh sb="7" eb="8">
      <t>シャ</t>
    </rPh>
    <rPh sb="9" eb="12">
      <t>サンカシャ</t>
    </rPh>
    <rPh sb="15" eb="16">
      <t>メイ</t>
    </rPh>
    <phoneticPr fontId="2"/>
  </si>
  <si>
    <t>（一財）自治体国際化協会「地域における語学指導等を行う外国青年招致事業参加者のキャリア支援事業」</t>
    <rPh sb="1" eb="2">
      <t>イチ</t>
    </rPh>
    <rPh sb="2" eb="3">
      <t>ザイ</t>
    </rPh>
    <rPh sb="4" eb="7">
      <t>ジチタイ</t>
    </rPh>
    <rPh sb="7" eb="10">
      <t>コクサイカ</t>
    </rPh>
    <rPh sb="10" eb="12">
      <t>キョウカイ</t>
    </rPh>
    <rPh sb="13" eb="15">
      <t>チイキ</t>
    </rPh>
    <rPh sb="19" eb="21">
      <t>ゴガク</t>
    </rPh>
    <rPh sb="21" eb="23">
      <t>シドウ</t>
    </rPh>
    <rPh sb="23" eb="24">
      <t>ナド</t>
    </rPh>
    <rPh sb="25" eb="26">
      <t>オコナ</t>
    </rPh>
    <rPh sb="27" eb="29">
      <t>ガイコク</t>
    </rPh>
    <rPh sb="29" eb="31">
      <t>セイネン</t>
    </rPh>
    <rPh sb="31" eb="33">
      <t>ショウチ</t>
    </rPh>
    <rPh sb="33" eb="35">
      <t>ジギョウ</t>
    </rPh>
    <rPh sb="35" eb="37">
      <t>サンカ</t>
    </rPh>
    <rPh sb="37" eb="38">
      <t>シャ</t>
    </rPh>
    <rPh sb="43" eb="45">
      <t>シエン</t>
    </rPh>
    <rPh sb="45" eb="47">
      <t>ジギョウ</t>
    </rPh>
    <phoneticPr fontId="2"/>
  </si>
  <si>
    <t>外国人材受け入れ相談会</t>
    <rPh sb="0" eb="5">
      <t>ガイコクジンザイウ</t>
    </rPh>
    <rPh sb="6" eb="7">
      <t>イ</t>
    </rPh>
    <rPh sb="8" eb="11">
      <t>ソウダンカイ</t>
    </rPh>
    <phoneticPr fontId="2"/>
  </si>
  <si>
    <t>外国人雇用に関する事業主からの悩み等に専門家による相談会の実施</t>
    <rPh sb="0" eb="2">
      <t>ガイコク</t>
    </rPh>
    <rPh sb="2" eb="3">
      <t>ジン</t>
    </rPh>
    <rPh sb="3" eb="5">
      <t>コヨウ</t>
    </rPh>
    <rPh sb="6" eb="7">
      <t>カン</t>
    </rPh>
    <rPh sb="9" eb="12">
      <t>ジギョウヌシ</t>
    </rPh>
    <rPh sb="15" eb="16">
      <t>ナヤ</t>
    </rPh>
    <rPh sb="17" eb="18">
      <t>ナド</t>
    </rPh>
    <rPh sb="19" eb="22">
      <t>センモンカ</t>
    </rPh>
    <rPh sb="25" eb="28">
      <t>ソウダンカイ</t>
    </rPh>
    <rPh sb="29" eb="31">
      <t>ジッシ</t>
    </rPh>
    <phoneticPr fontId="2"/>
  </si>
  <si>
    <t>毎月</t>
    <rPh sb="0" eb="2">
      <t>マイツキ</t>
    </rPh>
    <phoneticPr fontId="2"/>
  </si>
  <si>
    <t>参加企業:25社</t>
    <rPh sb="0" eb="2">
      <t>サンカ</t>
    </rPh>
    <rPh sb="2" eb="4">
      <t>キギョウ</t>
    </rPh>
    <rPh sb="7" eb="8">
      <t>シャ</t>
    </rPh>
    <phoneticPr fontId="2"/>
  </si>
  <si>
    <t>地域外国人材受入れ・定着モデル事業</t>
    <rPh sb="0" eb="2">
      <t>チイキ</t>
    </rPh>
    <rPh sb="2" eb="4">
      <t>ガイコク</t>
    </rPh>
    <rPh sb="4" eb="6">
      <t>ジンザイ</t>
    </rPh>
    <rPh sb="6" eb="8">
      <t>ウケイ</t>
    </rPh>
    <rPh sb="10" eb="12">
      <t>テイチャク</t>
    </rPh>
    <rPh sb="15" eb="17">
      <t>ジギョウ</t>
    </rPh>
    <phoneticPr fontId="2"/>
  </si>
  <si>
    <t>R2</t>
    <phoneticPr fontId="2"/>
  </si>
  <si>
    <t>労働局と連携し、外国人材が円滑に職場・地域に定着できるようモデル地域としての実施（実施主体は厚生労働省）</t>
    <rPh sb="0" eb="3">
      <t>ロウドウキョク</t>
    </rPh>
    <rPh sb="4" eb="6">
      <t>レンケイ</t>
    </rPh>
    <rPh sb="8" eb="10">
      <t>ガイコク</t>
    </rPh>
    <rPh sb="10" eb="12">
      <t>ジンザイ</t>
    </rPh>
    <rPh sb="13" eb="15">
      <t>エンカツ</t>
    </rPh>
    <rPh sb="16" eb="18">
      <t>ショクバ</t>
    </rPh>
    <rPh sb="19" eb="21">
      <t>チイキ</t>
    </rPh>
    <rPh sb="22" eb="24">
      <t>テイチャク</t>
    </rPh>
    <rPh sb="32" eb="34">
      <t>チイキ</t>
    </rPh>
    <rPh sb="38" eb="40">
      <t>ジッシ</t>
    </rPh>
    <rPh sb="41" eb="43">
      <t>ジッシ</t>
    </rPh>
    <rPh sb="43" eb="45">
      <t>シュタイ</t>
    </rPh>
    <rPh sb="46" eb="48">
      <t>コウセイ</t>
    </rPh>
    <rPh sb="48" eb="51">
      <t>ロウドウショウ</t>
    </rPh>
    <phoneticPr fontId="2"/>
  </si>
  <si>
    <t>フィリピン
インドネシア
ネパール</t>
    <phoneticPr fontId="2"/>
  </si>
  <si>
    <t>R2～R4</t>
    <phoneticPr fontId="2"/>
  </si>
  <si>
    <t>参加企業:18社
内定数：45名</t>
    <rPh sb="0" eb="2">
      <t>サンカ</t>
    </rPh>
    <rPh sb="2" eb="4">
      <t>キギョウ</t>
    </rPh>
    <rPh sb="7" eb="8">
      <t>シャ</t>
    </rPh>
    <rPh sb="9" eb="11">
      <t>ナイテイ</t>
    </rPh>
    <rPh sb="11" eb="12">
      <t>スウ</t>
    </rPh>
    <rPh sb="15" eb="16">
      <t>メイ</t>
    </rPh>
    <phoneticPr fontId="2"/>
  </si>
  <si>
    <t>多文化共創カンパニー認証制度</t>
    <rPh sb="0" eb="5">
      <t>タブンカキョウソウ</t>
    </rPh>
    <rPh sb="10" eb="14">
      <t>ニンショウセイド</t>
    </rPh>
    <phoneticPr fontId="2"/>
  </si>
  <si>
    <t>R3</t>
    <phoneticPr fontId="2"/>
  </si>
  <si>
    <t>外国人材を雇用し、ともに活力を創り出すための特に優れた取組を行う事業者を認証し、認証事例について情報発信</t>
    <rPh sb="0" eb="2">
      <t>ガイコク</t>
    </rPh>
    <rPh sb="2" eb="4">
      <t>ジンザイ</t>
    </rPh>
    <rPh sb="5" eb="7">
      <t>コヨウ</t>
    </rPh>
    <rPh sb="12" eb="14">
      <t>カツリョク</t>
    </rPh>
    <rPh sb="15" eb="16">
      <t>ツク</t>
    </rPh>
    <rPh sb="17" eb="18">
      <t>ダ</t>
    </rPh>
    <rPh sb="22" eb="23">
      <t>トク</t>
    </rPh>
    <rPh sb="24" eb="25">
      <t>スグ</t>
    </rPh>
    <rPh sb="27" eb="29">
      <t>トリクミ</t>
    </rPh>
    <rPh sb="30" eb="31">
      <t>オコナ</t>
    </rPh>
    <rPh sb="32" eb="35">
      <t>ジギョウシャ</t>
    </rPh>
    <rPh sb="36" eb="38">
      <t>ニンショウ</t>
    </rPh>
    <rPh sb="40" eb="42">
      <t>ニンショウ</t>
    </rPh>
    <rPh sb="42" eb="44">
      <t>ジレイ</t>
    </rPh>
    <rPh sb="48" eb="50">
      <t>ジョウホウ</t>
    </rPh>
    <rPh sb="50" eb="52">
      <t>ハッシン</t>
    </rPh>
    <phoneticPr fontId="2"/>
  </si>
  <si>
    <t>認証事業者:5者</t>
    <rPh sb="0" eb="2">
      <t>ニンショウ</t>
    </rPh>
    <rPh sb="2" eb="4">
      <t>ジギョウ</t>
    </rPh>
    <rPh sb="4" eb="5">
      <t>モノ</t>
    </rPh>
    <rPh sb="7" eb="8">
      <t>モノ</t>
    </rPh>
    <phoneticPr fontId="2"/>
  </si>
  <si>
    <t>デジタル田園都市国家構想推進交付金事業</t>
    <rPh sb="4" eb="6">
      <t>デンエン</t>
    </rPh>
    <rPh sb="6" eb="8">
      <t>トシ</t>
    </rPh>
    <rPh sb="8" eb="10">
      <t>コッカ</t>
    </rPh>
    <rPh sb="10" eb="12">
      <t>コウソウ</t>
    </rPh>
    <rPh sb="12" eb="14">
      <t>スイシン</t>
    </rPh>
    <rPh sb="14" eb="17">
      <t>コウフキン</t>
    </rPh>
    <rPh sb="17" eb="19">
      <t>ジギョウ</t>
    </rPh>
    <phoneticPr fontId="2"/>
  </si>
  <si>
    <t>外国人材発掘支援事業</t>
    <rPh sb="0" eb="2">
      <t>ガイコク</t>
    </rPh>
    <rPh sb="2" eb="4">
      <t>ジンザイ</t>
    </rPh>
    <rPh sb="4" eb="6">
      <t>ハックツ</t>
    </rPh>
    <rPh sb="6" eb="8">
      <t>シエン</t>
    </rPh>
    <rPh sb="8" eb="10">
      <t>ジギョウ</t>
    </rPh>
    <phoneticPr fontId="2"/>
  </si>
  <si>
    <t>県内企業と外国人留学生及びベトナムの高度人材とのマッチング支援</t>
    <rPh sb="0" eb="2">
      <t>ケンナイ</t>
    </rPh>
    <rPh sb="2" eb="4">
      <t>キギョウ</t>
    </rPh>
    <rPh sb="5" eb="8">
      <t>ガイコクジン</t>
    </rPh>
    <rPh sb="8" eb="11">
      <t>リュウガクセイ</t>
    </rPh>
    <rPh sb="11" eb="12">
      <t>オヨ</t>
    </rPh>
    <rPh sb="18" eb="20">
      <t>コウド</t>
    </rPh>
    <rPh sb="20" eb="22">
      <t>ジンザイ</t>
    </rPh>
    <rPh sb="29" eb="31">
      <t>シエン</t>
    </rPh>
    <phoneticPr fontId="2"/>
  </si>
  <si>
    <t>外国人材向け情報発信</t>
    <rPh sb="0" eb="3">
      <t>ガイコクジン</t>
    </rPh>
    <rPh sb="3" eb="4">
      <t>ザイ</t>
    </rPh>
    <rPh sb="4" eb="5">
      <t>ム</t>
    </rPh>
    <rPh sb="6" eb="8">
      <t>ジョウホウ</t>
    </rPh>
    <rPh sb="8" eb="10">
      <t>ハッシン</t>
    </rPh>
    <phoneticPr fontId="2"/>
  </si>
  <si>
    <t>外国人材向けに本県での就労や生活に関する動画を作成し、多言語で発信</t>
    <rPh sb="0" eb="2">
      <t>ガイコク</t>
    </rPh>
    <rPh sb="2" eb="4">
      <t>ジンザイ</t>
    </rPh>
    <rPh sb="4" eb="5">
      <t>ム</t>
    </rPh>
    <rPh sb="7" eb="9">
      <t>ホンケン</t>
    </rPh>
    <rPh sb="11" eb="13">
      <t>シュウロウ</t>
    </rPh>
    <rPh sb="14" eb="16">
      <t>セイカツ</t>
    </rPh>
    <rPh sb="17" eb="18">
      <t>カン</t>
    </rPh>
    <rPh sb="20" eb="22">
      <t>ドウガ</t>
    </rPh>
    <rPh sb="23" eb="25">
      <t>サクセイ</t>
    </rPh>
    <rPh sb="27" eb="30">
      <t>タゲンゴ</t>
    </rPh>
    <rPh sb="31" eb="33">
      <t>ハッシン</t>
    </rPh>
    <phoneticPr fontId="2"/>
  </si>
  <si>
    <t>生活こども部</t>
    <rPh sb="0" eb="2">
      <t>セイカツ</t>
    </rPh>
    <rPh sb="5" eb="6">
      <t>ブ</t>
    </rPh>
    <phoneticPr fontId="2"/>
  </si>
  <si>
    <t>私学・子育て支援課</t>
    <rPh sb="0" eb="2">
      <t>シガク</t>
    </rPh>
    <rPh sb="3" eb="5">
      <t>コソダ</t>
    </rPh>
    <rPh sb="6" eb="9">
      <t>シエンカ</t>
    </rPh>
    <phoneticPr fontId="2"/>
  </si>
  <si>
    <t>多文化交流事業「世界のこどもの絵画展」</t>
    <rPh sb="0" eb="3">
      <t>タブンカ</t>
    </rPh>
    <rPh sb="3" eb="5">
      <t>コウリュウ</t>
    </rPh>
    <rPh sb="5" eb="7">
      <t>ジギョウ</t>
    </rPh>
    <rPh sb="8" eb="10">
      <t>セカイ</t>
    </rPh>
    <rPh sb="15" eb="18">
      <t>カイガテン</t>
    </rPh>
    <phoneticPr fontId="2"/>
  </si>
  <si>
    <t>「地球環境へのメッセージ」をテーマに描いた絵画作品を展示</t>
    <rPh sb="1" eb="3">
      <t>チキュウ</t>
    </rPh>
    <rPh sb="3" eb="5">
      <t>カンキョウ</t>
    </rPh>
    <rPh sb="18" eb="19">
      <t>エガ</t>
    </rPh>
    <rPh sb="21" eb="23">
      <t>カイガ</t>
    </rPh>
    <rPh sb="23" eb="25">
      <t>サクヒン</t>
    </rPh>
    <rPh sb="26" eb="28">
      <t>テンジ</t>
    </rPh>
    <phoneticPr fontId="2"/>
  </si>
  <si>
    <t>ぐんまこどもの国児童会館</t>
    <rPh sb="7" eb="8">
      <t>クニ</t>
    </rPh>
    <rPh sb="8" eb="10">
      <t>ジドウ</t>
    </rPh>
    <rPh sb="10" eb="12">
      <t>カイカン</t>
    </rPh>
    <phoneticPr fontId="2"/>
  </si>
  <si>
    <t>R3.7.22～8.31</t>
    <phoneticPr fontId="2"/>
  </si>
  <si>
    <t>健康福祉部</t>
    <rPh sb="0" eb="2">
      <t>ケンコウ</t>
    </rPh>
    <rPh sb="2" eb="5">
      <t>フクシブ</t>
    </rPh>
    <phoneticPr fontId="2"/>
  </si>
  <si>
    <t>介護高齢課</t>
    <rPh sb="0" eb="2">
      <t>カイゴ</t>
    </rPh>
    <rPh sb="2" eb="4">
      <t>コウレイ</t>
    </rPh>
    <rPh sb="4" eb="5">
      <t>カ</t>
    </rPh>
    <phoneticPr fontId="2"/>
  </si>
  <si>
    <t>外国人介護人材受入準備講座</t>
    <rPh sb="0" eb="3">
      <t>ガイコクジン</t>
    </rPh>
    <rPh sb="3" eb="5">
      <t>カイゴ</t>
    </rPh>
    <rPh sb="5" eb="7">
      <t>ジンザイ</t>
    </rPh>
    <rPh sb="7" eb="8">
      <t>ウ</t>
    </rPh>
    <rPh sb="8" eb="9">
      <t>イ</t>
    </rPh>
    <rPh sb="9" eb="11">
      <t>ジュンビ</t>
    </rPh>
    <rPh sb="11" eb="13">
      <t>コウザ</t>
    </rPh>
    <phoneticPr fontId="2"/>
  </si>
  <si>
    <t>H28</t>
  </si>
  <si>
    <t>・介護事業者に対し、外国人雇用に関する制度、及び受入れに当たっての工夫や課題について、情報提供や事例紹介を行うことにより、円滑な受入を促進する。
・動画を作成・配信</t>
    <rPh sb="74" eb="76">
      <t>ドウガ</t>
    </rPh>
    <rPh sb="77" eb="79">
      <t>サクセイ</t>
    </rPh>
    <rPh sb="80" eb="82">
      <t>ハイシン</t>
    </rPh>
    <phoneticPr fontId="2"/>
  </si>
  <si>
    <t>－</t>
    <phoneticPr fontId="2"/>
  </si>
  <si>
    <t>中止</t>
    <rPh sb="0" eb="2">
      <t>チュウシ</t>
    </rPh>
    <phoneticPr fontId="2"/>
  </si>
  <si>
    <t>外国人介護福祉士候補者受入施設学習支援</t>
    <rPh sb="0" eb="3">
      <t>ガイコクジン</t>
    </rPh>
    <rPh sb="3" eb="5">
      <t>カイゴ</t>
    </rPh>
    <rPh sb="5" eb="8">
      <t>フクシシ</t>
    </rPh>
    <rPh sb="8" eb="11">
      <t>コウホシャ</t>
    </rPh>
    <rPh sb="11" eb="13">
      <t>ウケイ</t>
    </rPh>
    <rPh sb="13" eb="15">
      <t>シセツ</t>
    </rPh>
    <rPh sb="15" eb="17">
      <t>ガクシュウ</t>
    </rPh>
    <rPh sb="17" eb="19">
      <t>シエン</t>
    </rPh>
    <phoneticPr fontId="2"/>
  </si>
  <si>
    <t>H22</t>
  </si>
  <si>
    <t>・EPAによる外国人介護福祉士候補者を受け入れた施設が実施する日本語学習や介護分野の専門学習の取組を支援する。</t>
    <rPh sb="7" eb="10">
      <t>ガイコクジン</t>
    </rPh>
    <rPh sb="10" eb="12">
      <t>カイゴ</t>
    </rPh>
    <rPh sb="12" eb="15">
      <t>フクシシ</t>
    </rPh>
    <rPh sb="15" eb="18">
      <t>コウホシャ</t>
    </rPh>
    <rPh sb="19" eb="20">
      <t>ウ</t>
    </rPh>
    <rPh sb="21" eb="22">
      <t>ハイ</t>
    </rPh>
    <rPh sb="24" eb="26">
      <t>シセツ</t>
    </rPh>
    <rPh sb="27" eb="29">
      <t>ジッシ</t>
    </rPh>
    <rPh sb="31" eb="34">
      <t>ニホンゴ</t>
    </rPh>
    <rPh sb="34" eb="36">
      <t>ガクシュウ</t>
    </rPh>
    <rPh sb="37" eb="39">
      <t>カイゴ</t>
    </rPh>
    <rPh sb="39" eb="41">
      <t>ブンヤ</t>
    </rPh>
    <rPh sb="42" eb="44">
      <t>センモン</t>
    </rPh>
    <rPh sb="44" eb="46">
      <t>ガクシュウ</t>
    </rPh>
    <rPh sb="47" eb="49">
      <t>トリクミ</t>
    </rPh>
    <rPh sb="50" eb="52">
      <t>シエン</t>
    </rPh>
    <phoneticPr fontId="2"/>
  </si>
  <si>
    <t>インドネシア
フィリピン
ベトナム</t>
  </si>
  <si>
    <t>実績なし
（EPAの入国なし）</t>
    <rPh sb="0" eb="2">
      <t>ジッセキ</t>
    </rPh>
    <rPh sb="10" eb="12">
      <t>ニュウコク</t>
    </rPh>
    <phoneticPr fontId="2"/>
  </si>
  <si>
    <t>外国人留学生への奨学金支給支援事業</t>
    <rPh sb="0" eb="3">
      <t>ガイコクジン</t>
    </rPh>
    <rPh sb="3" eb="6">
      <t>リュウガクセイ</t>
    </rPh>
    <rPh sb="8" eb="11">
      <t>ショウガクキン</t>
    </rPh>
    <rPh sb="11" eb="13">
      <t>シキュウ</t>
    </rPh>
    <rPh sb="13" eb="15">
      <t>シエン</t>
    </rPh>
    <rPh sb="15" eb="17">
      <t>ジギョウ</t>
    </rPh>
    <phoneticPr fontId="2"/>
  </si>
  <si>
    <t>・介護事業者が外国人留学生の学費や居住費を支援する奨学金の支給に要する経費を支援する。</t>
  </si>
  <si>
    <t>実績なし</t>
    <rPh sb="0" eb="2">
      <t>ジッセキ</t>
    </rPh>
    <phoneticPr fontId="2"/>
  </si>
  <si>
    <t>外国人介護人材受入施設等環境整備事業</t>
    <rPh sb="0" eb="3">
      <t>ガイコクジン</t>
    </rPh>
    <rPh sb="3" eb="5">
      <t>カイゴ</t>
    </rPh>
    <rPh sb="5" eb="7">
      <t>ジンザイ</t>
    </rPh>
    <rPh sb="7" eb="8">
      <t>ウ</t>
    </rPh>
    <rPh sb="8" eb="9">
      <t>イ</t>
    </rPh>
    <rPh sb="9" eb="11">
      <t>シセツ</t>
    </rPh>
    <rPh sb="11" eb="12">
      <t>トウ</t>
    </rPh>
    <rPh sb="12" eb="14">
      <t>カンキョウ</t>
    </rPh>
    <rPh sb="14" eb="16">
      <t>セイビ</t>
    </rPh>
    <rPh sb="16" eb="18">
      <t>ジギョウ</t>
    </rPh>
    <phoneticPr fontId="2"/>
  </si>
  <si>
    <t>・外国人介護人材を受入れる介護事業者が行う翻訳機の導入、生活面のサポートや学習支援等に要する経費を支援するとともに、留学生に適切な教育・指導を行うための教員の質の向上に資する研修等に要する経費を支援する。</t>
    <rPh sb="1" eb="4">
      <t>ガイコクジン</t>
    </rPh>
    <rPh sb="4" eb="6">
      <t>カイゴ</t>
    </rPh>
    <rPh sb="6" eb="8">
      <t>ジンザイ</t>
    </rPh>
    <rPh sb="9" eb="10">
      <t>ウ</t>
    </rPh>
    <rPh sb="10" eb="11">
      <t>イ</t>
    </rPh>
    <rPh sb="13" eb="15">
      <t>カイゴ</t>
    </rPh>
    <rPh sb="15" eb="18">
      <t>ジギョウシャ</t>
    </rPh>
    <rPh sb="19" eb="20">
      <t>オコナ</t>
    </rPh>
    <rPh sb="21" eb="24">
      <t>ホンヤクキ</t>
    </rPh>
    <rPh sb="25" eb="27">
      <t>ドウニュウ</t>
    </rPh>
    <rPh sb="28" eb="31">
      <t>セイカツメン</t>
    </rPh>
    <rPh sb="37" eb="39">
      <t>ガクシュウ</t>
    </rPh>
    <rPh sb="39" eb="41">
      <t>シエン</t>
    </rPh>
    <rPh sb="41" eb="42">
      <t>トウ</t>
    </rPh>
    <rPh sb="43" eb="44">
      <t>ヨウ</t>
    </rPh>
    <rPh sb="46" eb="48">
      <t>ケイヒ</t>
    </rPh>
    <rPh sb="49" eb="51">
      <t>シエン</t>
    </rPh>
    <rPh sb="58" eb="61">
      <t>リュウガクセイ</t>
    </rPh>
    <rPh sb="62" eb="64">
      <t>テキセツ</t>
    </rPh>
    <rPh sb="65" eb="67">
      <t>キョウイク</t>
    </rPh>
    <rPh sb="68" eb="70">
      <t>シドウ</t>
    </rPh>
    <rPh sb="71" eb="72">
      <t>オコナ</t>
    </rPh>
    <rPh sb="76" eb="78">
      <t>キョウイン</t>
    </rPh>
    <rPh sb="79" eb="80">
      <t>シツ</t>
    </rPh>
    <rPh sb="81" eb="83">
      <t>コウジョウ</t>
    </rPh>
    <rPh sb="84" eb="85">
      <t>シ</t>
    </rPh>
    <rPh sb="87" eb="90">
      <t>ケンシュウトウ</t>
    </rPh>
    <rPh sb="91" eb="92">
      <t>ヨウ</t>
    </rPh>
    <rPh sb="94" eb="96">
      <t>ケイヒ</t>
    </rPh>
    <rPh sb="97" eb="99">
      <t>シエン</t>
    </rPh>
    <phoneticPr fontId="2"/>
  </si>
  <si>
    <t>51施設・事業所</t>
    <rPh sb="2" eb="4">
      <t>シセツ</t>
    </rPh>
    <rPh sb="5" eb="7">
      <t>ジギョウ</t>
    </rPh>
    <rPh sb="7" eb="8">
      <t>ショ</t>
    </rPh>
    <phoneticPr fontId="2"/>
  </si>
  <si>
    <t>介護分野技能実習生等日本語研修</t>
    <rPh sb="0" eb="2">
      <t>カイゴ</t>
    </rPh>
    <rPh sb="2" eb="4">
      <t>ブンヤ</t>
    </rPh>
    <rPh sb="4" eb="6">
      <t>ギノウ</t>
    </rPh>
    <rPh sb="6" eb="9">
      <t>ジッシュウセイ</t>
    </rPh>
    <rPh sb="9" eb="10">
      <t>トウ</t>
    </rPh>
    <rPh sb="10" eb="13">
      <t>ニホンゴ</t>
    </rPh>
    <rPh sb="13" eb="15">
      <t>ケンシュウ</t>
    </rPh>
    <phoneticPr fontId="2"/>
  </si>
  <si>
    <t>・介護職種の技能実習生及び介護分野における特定技能により就労する外国人介護職員の、更なる介護技能の向上と日本語能力の向上に資する研修を実施する。</t>
    <rPh sb="1" eb="3">
      <t>カイゴ</t>
    </rPh>
    <rPh sb="3" eb="5">
      <t>ショクシュ</t>
    </rPh>
    <rPh sb="6" eb="8">
      <t>ギノウ</t>
    </rPh>
    <rPh sb="8" eb="11">
      <t>ジッシュウセイ</t>
    </rPh>
    <rPh sb="11" eb="12">
      <t>オヨ</t>
    </rPh>
    <rPh sb="13" eb="15">
      <t>カイゴ</t>
    </rPh>
    <rPh sb="15" eb="17">
      <t>ブンヤ</t>
    </rPh>
    <rPh sb="21" eb="23">
      <t>トクテイ</t>
    </rPh>
    <rPh sb="23" eb="25">
      <t>ギノウ</t>
    </rPh>
    <rPh sb="28" eb="30">
      <t>シュウロウ</t>
    </rPh>
    <rPh sb="32" eb="35">
      <t>ガイコクジン</t>
    </rPh>
    <rPh sb="35" eb="37">
      <t>カイゴ</t>
    </rPh>
    <rPh sb="37" eb="39">
      <t>ショクイン</t>
    </rPh>
    <rPh sb="41" eb="42">
      <t>サラ</t>
    </rPh>
    <rPh sb="44" eb="46">
      <t>カイゴ</t>
    </rPh>
    <rPh sb="46" eb="48">
      <t>ギノウ</t>
    </rPh>
    <rPh sb="49" eb="51">
      <t>コウジョウ</t>
    </rPh>
    <rPh sb="52" eb="55">
      <t>ニホンゴ</t>
    </rPh>
    <rPh sb="55" eb="57">
      <t>ノウリョク</t>
    </rPh>
    <rPh sb="58" eb="60">
      <t>コウジョウ</t>
    </rPh>
    <rPh sb="61" eb="62">
      <t>シ</t>
    </rPh>
    <rPh sb="64" eb="66">
      <t>ケンシュウ</t>
    </rPh>
    <rPh sb="67" eb="69">
      <t>ジッシ</t>
    </rPh>
    <phoneticPr fontId="2"/>
  </si>
  <si>
    <t>農政部</t>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</si>
  <si>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</si>
  <si>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</si>
  <si>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輸出に取り組もうとする産地等に対し、輸出促進支援員による伴走型支援を実施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イン</t>
    </rPh>
    <rPh sb="28" eb="30">
      <t>バンソウ</t>
    </rPh>
    <rPh sb="30" eb="31">
      <t>ガタ</t>
    </rPh>
    <rPh sb="31" eb="33">
      <t>シエン</t>
    </rPh>
    <rPh sb="34" eb="36">
      <t>ジッシ</t>
    </rPh>
    <phoneticPr fontId="2"/>
  </si>
  <si>
    <t>面談件数175件</t>
    <rPh sb="0" eb="2">
      <t>メンダン</t>
    </rPh>
    <rPh sb="2" eb="4">
      <t>ケンスウ</t>
    </rPh>
    <rPh sb="7" eb="8">
      <t>ケン</t>
    </rPh>
    <phoneticPr fontId="2"/>
  </si>
  <si>
    <t>輸出促進セミナー</t>
    <rPh sb="0" eb="2">
      <t>ユシュツ</t>
    </rPh>
    <rPh sb="2" eb="4">
      <t>ソクシン</t>
    </rPh>
    <phoneticPr fontId="2"/>
  </si>
  <si>
    <t>輸出に関するセミナーを開催し事業者等へ情報提供を実施
※コロナ禍により中止</t>
    <rPh sb="0" eb="2">
      <t>ユシュツ</t>
    </rPh>
    <rPh sb="3" eb="4">
      <t>カン</t>
    </rPh>
    <rPh sb="11" eb="13">
      <t>カイサイ</t>
    </rPh>
    <rPh sb="14" eb="17">
      <t>ジギョウシャ</t>
    </rPh>
    <rPh sb="17" eb="18">
      <t>トウ</t>
    </rPh>
    <rPh sb="19" eb="21">
      <t>ジョウホウ</t>
    </rPh>
    <rPh sb="21" eb="23">
      <t>テイキョウ</t>
    </rPh>
    <rPh sb="24" eb="26">
      <t>ジッシ</t>
    </rPh>
    <rPh sb="31" eb="32">
      <t>カ</t>
    </rPh>
    <rPh sb="35" eb="37">
      <t>チュウシ</t>
    </rPh>
    <phoneticPr fontId="2"/>
  </si>
  <si>
    <t>輸出に関するセミナーを開催し事業者等へ情報提供を実施</t>
  </si>
  <si>
    <t>群馬県農畜産物等輸出スタート支援事業</t>
    <rPh sb="0" eb="3">
      <t>グンマケン</t>
    </rPh>
    <rPh sb="3" eb="7">
      <t>ノウチクサンブツ</t>
    </rPh>
    <rPh sb="7" eb="8">
      <t>トウ</t>
    </rPh>
    <rPh sb="8" eb="10">
      <t>ユシュツ</t>
    </rPh>
    <rPh sb="14" eb="16">
      <t>シエン</t>
    </rPh>
    <rPh sb="16" eb="18">
      <t>ジギョウ</t>
    </rPh>
    <phoneticPr fontId="2"/>
  </si>
  <si>
    <t>H25</t>
  </si>
  <si>
    <t>輸出に関する経費を補助し、輸出に取り組む生産者等を支援
※対象要件である令和４年２月28日までの事業完了が難しい等の理由で０件であった</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</si>
  <si>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</si>
  <si>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輸入規制対応等</t>
    <rPh sb="0" eb="2">
      <t>ユニュウ</t>
    </rPh>
    <rPh sb="2" eb="4">
      <t>キセイ</t>
    </rPh>
    <rPh sb="4" eb="6">
      <t>タイオウ</t>
    </rPh>
    <rPh sb="6" eb="7">
      <t>トウ</t>
    </rPh>
    <phoneticPr fontId="2"/>
  </si>
  <si>
    <t>輸入規制を緩和した台湾への輸出再開に向け、バイヤー招へい商談会や現地PR販売等を実施</t>
    <rPh sb="32" eb="34">
      <t>ゲンチ</t>
    </rPh>
    <rPh sb="36" eb="38">
      <t>ハンバイ</t>
    </rPh>
    <phoneticPr fontId="2"/>
  </si>
  <si>
    <t>R4．9月補正
5,000千円</t>
    <rPh sb="4" eb="5">
      <t>ガツ</t>
    </rPh>
    <rPh sb="5" eb="7">
      <t>ホセイ</t>
    </rPh>
    <rPh sb="13" eb="15">
      <t>センエン</t>
    </rPh>
    <phoneticPr fontId="2"/>
  </si>
  <si>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2"/>
  </si>
  <si>
    <t>食品事業者が実施するHACCP等の輸出対応施設整備を支援
支援件数４件（うち１件繰越）</t>
    <rPh sb="0" eb="2">
      <t>ショクヒン</t>
    </rPh>
    <rPh sb="2" eb="5">
      <t>ジギョウシャ</t>
    </rPh>
    <rPh sb="6" eb="8">
      <t>ジッシ</t>
    </rPh>
    <rPh sb="15" eb="16">
      <t>トウ</t>
    </rPh>
    <rPh sb="17" eb="19">
      <t>ユシュツ</t>
    </rPh>
    <rPh sb="19" eb="21">
      <t>タイオウ</t>
    </rPh>
    <rPh sb="21" eb="23">
      <t>シセツ</t>
    </rPh>
    <rPh sb="23" eb="25">
      <t>セイビ</t>
    </rPh>
    <rPh sb="26" eb="28">
      <t>シエン</t>
    </rPh>
    <rPh sb="29" eb="31">
      <t>シエン</t>
    </rPh>
    <rPh sb="31" eb="33">
      <t>ケンスウ</t>
    </rPh>
    <rPh sb="34" eb="35">
      <t>ケン</t>
    </rPh>
    <rPh sb="39" eb="40">
      <t>ケン</t>
    </rPh>
    <rPh sb="40" eb="42">
      <t>クリコシ</t>
    </rPh>
    <phoneticPr fontId="2"/>
  </si>
  <si>
    <t>随時</t>
    <rPh sb="0" eb="2">
      <t>ズイジ</t>
    </rPh>
    <phoneticPr fontId="2"/>
  </si>
  <si>
    <t>４社
(うち１件繰越)</t>
    <rPh sb="1" eb="2">
      <t>シャ</t>
    </rPh>
    <rPh sb="7" eb="8">
      <t>ケン</t>
    </rPh>
    <rPh sb="8" eb="10">
      <t>クリコシ</t>
    </rPh>
    <phoneticPr fontId="2"/>
  </si>
  <si>
    <t>食品事業者が実施するHACCP等の輸出対応施設整備を支援</t>
    <rPh sb="0" eb="2">
      <t>ショクヒン</t>
    </rPh>
    <rPh sb="2" eb="5">
      <t>ジギョウシャ</t>
    </rPh>
    <rPh sb="6" eb="8">
      <t>ジッシ</t>
    </rPh>
    <rPh sb="15" eb="16">
      <t>トウ</t>
    </rPh>
    <rPh sb="17" eb="19">
      <t>ユシュツ</t>
    </rPh>
    <rPh sb="19" eb="21">
      <t>タイオウ</t>
    </rPh>
    <rPh sb="21" eb="23">
      <t>シセツ</t>
    </rPh>
    <rPh sb="23" eb="25">
      <t>セイビ</t>
    </rPh>
    <rPh sb="26" eb="28">
      <t>シエン</t>
    </rPh>
    <phoneticPr fontId="2"/>
  </si>
  <si>
    <t>国庫10/10</t>
    <rPh sb="0" eb="2">
      <t>コッコ</t>
    </rPh>
    <phoneticPr fontId="2"/>
  </si>
  <si>
    <t>農政部</t>
  </si>
  <si>
    <t>青果物輸出促進事業</t>
    <rPh sb="0" eb="3">
      <t>セイカブツ</t>
    </rPh>
    <rPh sb="3" eb="5">
      <t>ユシュツ</t>
    </rPh>
    <rPh sb="5" eb="7">
      <t>ソクシン</t>
    </rPh>
    <rPh sb="7" eb="9">
      <t>ジギョウ</t>
    </rPh>
    <phoneticPr fontId="2"/>
  </si>
  <si>
    <t>香港バイヤーをオンラインにより招へいし、県内産地等を視察、生産者等と商談</t>
    <rPh sb="0" eb="2">
      <t>ホンコン</t>
    </rPh>
    <phoneticPr fontId="2"/>
  </si>
  <si>
    <t>バイヤー２社</t>
    <rPh sb="5" eb="6">
      <t>シャ</t>
    </rPh>
    <phoneticPr fontId="2"/>
  </si>
  <si>
    <t>東アジア（香港）等での青果物ＰＲ販売支援やバイヤー招へい商談会を実施</t>
    <rPh sb="0" eb="1">
      <t>ヒガシ</t>
    </rPh>
    <rPh sb="5" eb="7">
      <t>ホンコン</t>
    </rPh>
    <rPh sb="8" eb="9">
      <t>トウ</t>
    </rPh>
    <rPh sb="11" eb="14">
      <t>セイカブツ</t>
    </rPh>
    <rPh sb="16" eb="18">
      <t>ハンバイ</t>
    </rPh>
    <rPh sb="18" eb="20">
      <t>シエン</t>
    </rPh>
    <rPh sb="25" eb="26">
      <t>ショウ</t>
    </rPh>
    <rPh sb="28" eb="31">
      <t>ショウダンカイ</t>
    </rPh>
    <rPh sb="32" eb="34">
      <t>ジッシ</t>
    </rPh>
    <phoneticPr fontId="2"/>
  </si>
  <si>
    <t>香港の現地小売店において本県青果物のPR販売を実施</t>
    <rPh sb="0" eb="2">
      <t>ホンコン</t>
    </rPh>
    <phoneticPr fontId="2"/>
  </si>
  <si>
    <t>県産農産物等欧州輸出促進</t>
    <rPh sb="0" eb="2">
      <t>ケンサン</t>
    </rPh>
    <rPh sb="2" eb="5">
      <t>ノウサンブツ</t>
    </rPh>
    <rPh sb="5" eb="6">
      <t>トウ</t>
    </rPh>
    <rPh sb="6" eb="8">
      <t>オウシュウ</t>
    </rPh>
    <rPh sb="8" eb="10">
      <t>ユシュツ</t>
    </rPh>
    <rPh sb="10" eb="12">
      <t>ソクシン</t>
    </rPh>
    <phoneticPr fontId="2"/>
  </si>
  <si>
    <t>新型コロナウイルスの流行により低迷した県産牛肉の需要回復を目的に、SNS等を活用した県産牛肉ＰＲを実施</t>
    <phoneticPr fontId="2"/>
  </si>
  <si>
    <t>牛肉及び青果物等他品目とのセット輸出による現地販売ＰＲやメニュー開発支援を実施。</t>
    <rPh sb="0" eb="2">
      <t>ギュウニク</t>
    </rPh>
    <rPh sb="2" eb="3">
      <t>オヨ</t>
    </rPh>
    <rPh sb="4" eb="7">
      <t>セイカブツ</t>
    </rPh>
    <rPh sb="7" eb="8">
      <t>トウ</t>
    </rPh>
    <rPh sb="8" eb="9">
      <t>タ</t>
    </rPh>
    <rPh sb="9" eb="11">
      <t>ヒンモク</t>
    </rPh>
    <rPh sb="16" eb="18">
      <t>ユシュツ</t>
    </rPh>
    <rPh sb="21" eb="23">
      <t>ゲンチ</t>
    </rPh>
    <rPh sb="23" eb="25">
      <t>ハンバイ</t>
    </rPh>
    <rPh sb="32" eb="34">
      <t>カイハツ</t>
    </rPh>
    <rPh sb="34" eb="36">
      <t>シエン</t>
    </rPh>
    <rPh sb="37" eb="39">
      <t>ジッシ</t>
    </rPh>
    <phoneticPr fontId="2"/>
  </si>
  <si>
    <t>国際食品見本市出展</t>
    <rPh sb="0" eb="2">
      <t>コクサイ</t>
    </rPh>
    <rPh sb="2" eb="4">
      <t>ショクヒン</t>
    </rPh>
    <rPh sb="4" eb="7">
      <t>ミホンイチ</t>
    </rPh>
    <rPh sb="7" eb="9">
      <t>シュッテン</t>
    </rPh>
    <phoneticPr fontId="2"/>
  </si>
  <si>
    <t>廃止</t>
    <rPh sb="0" eb="2">
      <t>ハイシ</t>
    </rPh>
    <phoneticPr fontId="2"/>
  </si>
  <si>
    <t>香港バイヤー招へい商談会</t>
    <rPh sb="0" eb="2">
      <t>ホンコン</t>
    </rPh>
    <rPh sb="6" eb="7">
      <t>ショウ</t>
    </rPh>
    <rPh sb="9" eb="12">
      <t>ショウダンカイ</t>
    </rPh>
    <phoneticPr fontId="2"/>
  </si>
  <si>
    <t>県産青果物等香港販売促進</t>
  </si>
  <si>
    <t>北関東３県連携を活用した県産農畜産物等ＰＲ</t>
    <rPh sb="0" eb="3">
      <t>キタカントウ</t>
    </rPh>
    <rPh sb="4" eb="5">
      <t>ケン</t>
    </rPh>
    <rPh sb="5" eb="7">
      <t>レンケイ</t>
    </rPh>
    <rPh sb="8" eb="10">
      <t>カツヨウ</t>
    </rPh>
    <rPh sb="12" eb="14">
      <t>ケンサン</t>
    </rPh>
    <rPh sb="14" eb="18">
      <t>ノウチクサンブツ</t>
    </rPh>
    <rPh sb="18" eb="19">
      <t>トウ</t>
    </rPh>
    <phoneticPr fontId="2"/>
  </si>
  <si>
    <t>北関東３県が連携し、現地飲食店にてこんにゃく麺等を使用したメニュー開発と提供を実施</t>
    <rPh sb="10" eb="12">
      <t>ゲンチ</t>
    </rPh>
    <rPh sb="12" eb="14">
      <t>インショク</t>
    </rPh>
    <rPh sb="14" eb="15">
      <t>テン</t>
    </rPh>
    <rPh sb="22" eb="23">
      <t>メン</t>
    </rPh>
    <rPh sb="23" eb="24">
      <t>トウ</t>
    </rPh>
    <rPh sb="25" eb="27">
      <t>シヨウ</t>
    </rPh>
    <rPh sb="33" eb="35">
      <t>カイハツ</t>
    </rPh>
    <rPh sb="36" eb="38">
      <t>テイキョウ</t>
    </rPh>
    <rPh sb="39" eb="41">
      <t>ジッシ</t>
    </rPh>
    <phoneticPr fontId="2"/>
  </si>
  <si>
    <t>ＵＡＥ</t>
  </si>
  <si>
    <t>北関東３県連携による現地プロモーション等の実施</t>
    <rPh sb="0" eb="3">
      <t>キタカントウ</t>
    </rPh>
    <rPh sb="4" eb="5">
      <t>ケン</t>
    </rPh>
    <rPh sb="5" eb="7">
      <t>レンケイ</t>
    </rPh>
    <rPh sb="10" eb="12">
      <t>ゲンチ</t>
    </rPh>
    <rPh sb="19" eb="20">
      <t>トウ</t>
    </rPh>
    <rPh sb="21" eb="23">
      <t>ジッシ</t>
    </rPh>
    <phoneticPr fontId="2"/>
  </si>
  <si>
    <t>ウェブサイト管理</t>
    <rPh sb="6" eb="8">
      <t>カンリ</t>
    </rPh>
    <phoneticPr fontId="2"/>
  </si>
  <si>
    <t>海外向けウェブサイトによる県産農畜産物等に係る情報を発信</t>
    <rPh sb="0" eb="2">
      <t>カイガイ</t>
    </rPh>
    <rPh sb="2" eb="3">
      <t>ム</t>
    </rPh>
    <rPh sb="13" eb="15">
      <t>ケンサン</t>
    </rPh>
    <rPh sb="15" eb="19">
      <t>ノウチクサンブツ</t>
    </rPh>
    <rPh sb="19" eb="20">
      <t>トウ</t>
    </rPh>
    <rPh sb="21" eb="22">
      <t>カカ</t>
    </rPh>
    <rPh sb="23" eb="25">
      <t>ジョウホウ</t>
    </rPh>
    <rPh sb="26" eb="28">
      <t>ハッシン</t>
    </rPh>
    <phoneticPr fontId="2"/>
  </si>
  <si>
    <t>海外知的財産権保護活用</t>
    <rPh sb="0" eb="2">
      <t>カイガイ</t>
    </rPh>
    <rPh sb="2" eb="4">
      <t>チテキ</t>
    </rPh>
    <rPh sb="4" eb="6">
      <t>ザイサン</t>
    </rPh>
    <rPh sb="6" eb="7">
      <t>ケン</t>
    </rPh>
    <rPh sb="7" eb="9">
      <t>ホゴ</t>
    </rPh>
    <rPh sb="9" eb="11">
      <t>カツヨウ</t>
    </rPh>
    <phoneticPr fontId="2"/>
  </si>
  <si>
    <t>Gunma Qualityロゴマーク等の国際商標出願・登録等</t>
  </si>
  <si>
    <t>欧州・北米・香港・東南アジア・中南米等</t>
    <rPh sb="0" eb="2">
      <t>オウシュウ</t>
    </rPh>
    <rPh sb="3" eb="5">
      <t>ホクベイ</t>
    </rPh>
    <rPh sb="6" eb="8">
      <t>ホンコン</t>
    </rPh>
    <rPh sb="9" eb="11">
      <t>トウナン</t>
    </rPh>
    <rPh sb="15" eb="18">
      <t>チュウナンベイ</t>
    </rPh>
    <rPh sb="18" eb="19">
      <t>トウ</t>
    </rPh>
    <phoneticPr fontId="2"/>
  </si>
  <si>
    <t>香港・東南アジア・欧州・韓国・北米　等</t>
    <rPh sb="0" eb="2">
      <t>ホンコン</t>
    </rPh>
    <rPh sb="3" eb="5">
      <t>トウナン</t>
    </rPh>
    <rPh sb="9" eb="11">
      <t>オウシュウ</t>
    </rPh>
    <rPh sb="12" eb="14">
      <t>カンコク</t>
    </rPh>
    <rPh sb="15" eb="17">
      <t>ホクベイ</t>
    </rPh>
    <rPh sb="18" eb="19">
      <t>トウ</t>
    </rPh>
    <phoneticPr fontId="2"/>
  </si>
  <si>
    <t>東南アジア　等</t>
    <rPh sb="0" eb="2">
      <t>トウナン</t>
    </rPh>
    <rPh sb="6" eb="7">
      <t>トウ</t>
    </rPh>
    <phoneticPr fontId="2"/>
  </si>
  <si>
    <t>北米・台湾・東南アジア・欧州・香港　等</t>
    <rPh sb="0" eb="2">
      <t>ホクベイ</t>
    </rPh>
    <rPh sb="3" eb="5">
      <t>タイワン</t>
    </rPh>
    <phoneticPr fontId="2"/>
  </si>
  <si>
    <t>東南アジア・北米・ＥＵ・香港　等</t>
    <rPh sb="0" eb="2">
      <t>トウナン</t>
    </rPh>
    <rPh sb="6" eb="8">
      <t>ホクベイ</t>
    </rPh>
    <phoneticPr fontId="2"/>
  </si>
  <si>
    <t>産業経済部</t>
    <rPh sb="0" eb="2">
      <t>サンギョウ</t>
    </rPh>
    <rPh sb="2" eb="5">
      <t>ケイザイブ</t>
    </rPh>
    <phoneticPr fontId="2"/>
  </si>
  <si>
    <t>地域企業支援課</t>
    <rPh sb="0" eb="2">
      <t>チイキ</t>
    </rPh>
    <rPh sb="2" eb="4">
      <t>キギョウ</t>
    </rPh>
    <rPh sb="4" eb="6">
      <t>シエン</t>
    </rPh>
    <rPh sb="6" eb="7">
      <t>カ</t>
    </rPh>
    <phoneticPr fontId="2"/>
  </si>
  <si>
    <t>海外展開相談マネージャーの設置</t>
  </si>
  <si>
    <t>H24</t>
  </si>
  <si>
    <t>(公財)群馬県産業支援機構の総合相談窓口において海外展開に関する相談・情報提供を行った。</t>
  </si>
  <si>
    <t>相談件数31件</t>
    <phoneticPr fontId="2"/>
  </si>
  <si>
    <t>ー</t>
    <phoneticPr fontId="2"/>
  </si>
  <si>
    <t>Ｒ3年度末をもって海外展開相談マネージャーの設置終了。</t>
    <rPh sb="2" eb="4">
      <t>ネンド</t>
    </rPh>
    <rPh sb="4" eb="5">
      <t>マツ</t>
    </rPh>
    <rPh sb="9" eb="11">
      <t>カイガイ</t>
    </rPh>
    <rPh sb="11" eb="13">
      <t>テンカイ</t>
    </rPh>
    <rPh sb="13" eb="15">
      <t>ソウダン</t>
    </rPh>
    <rPh sb="22" eb="24">
      <t>セッチ</t>
    </rPh>
    <rPh sb="24" eb="26">
      <t>シュウリョウ</t>
    </rPh>
    <phoneticPr fontId="2"/>
  </si>
  <si>
    <t>海外展開支援事業費補助</t>
    <rPh sb="0" eb="2">
      <t>カイガイ</t>
    </rPh>
    <rPh sb="2" eb="4">
      <t>テンカイ</t>
    </rPh>
    <rPh sb="4" eb="6">
      <t>シエン</t>
    </rPh>
    <phoneticPr fontId="2"/>
  </si>
  <si>
    <t>H12</t>
  </si>
  <si>
    <t>輸出入や海外投資等に関する情報の提供、輸出入手続き等に関する相談業務、外国出願支援事業を行う(公財)群馬県産業支援機構に対し、その経費の一部を補助</t>
  </si>
  <si>
    <t>ベトナム</t>
  </si>
  <si>
    <t>フィリピン</t>
  </si>
  <si>
    <t>インドネシア</t>
  </si>
  <si>
    <t>マレーシア</t>
  </si>
  <si>
    <t>インド</t>
  </si>
  <si>
    <t>シンガポール</t>
  </si>
  <si>
    <t>モンゴル</t>
  </si>
  <si>
    <t>ミャンマー</t>
  </si>
  <si>
    <t>カンボジア</t>
  </si>
  <si>
    <t>パキスタン</t>
  </si>
  <si>
    <t>バングラデシュ</t>
  </si>
  <si>
    <t>スリランカ</t>
  </si>
  <si>
    <t>ドイツ</t>
  </si>
  <si>
    <t>イギリス</t>
  </si>
  <si>
    <t>フランス</t>
  </si>
  <si>
    <t>イタリア</t>
  </si>
  <si>
    <t>ハンガリー</t>
  </si>
  <si>
    <t>ポーランド</t>
  </si>
  <si>
    <t>チェコ</t>
  </si>
  <si>
    <t>ベルギー</t>
  </si>
  <si>
    <t>スペイン</t>
  </si>
  <si>
    <t>ロシア</t>
  </si>
  <si>
    <t>オランダ</t>
  </si>
  <si>
    <t>スウェーデン</t>
  </si>
  <si>
    <t>リトアニア</t>
  </si>
  <si>
    <t>トルコ</t>
    <phoneticPr fontId="2"/>
  </si>
  <si>
    <t>モロッコ</t>
    <phoneticPr fontId="2"/>
  </si>
  <si>
    <r>
      <rPr>
        <sz val="14"/>
        <rFont val="ＭＳ Ｐゴシック"/>
        <family val="3"/>
        <charset val="128"/>
      </rPr>
      <t>□国別事業所数</t>
    </r>
    <r>
      <rPr>
        <sz val="11"/>
        <rFont val="ＭＳ Ｐゴシック"/>
        <family val="3"/>
        <charset val="128"/>
      </rPr>
      <t>　　　　　　　　　　令和４年３月　地域企業支援課調べ</t>
    </r>
    <rPh sb="1" eb="3">
      <t>クニベツ</t>
    </rPh>
    <rPh sb="3" eb="6">
      <t>ジギョウショ</t>
    </rPh>
    <rPh sb="6" eb="7">
      <t>スウ</t>
    </rPh>
    <rPh sb="17" eb="19">
      <t>レイワ</t>
    </rPh>
    <rPh sb="24" eb="26">
      <t>チイキ</t>
    </rPh>
    <rPh sb="26" eb="28">
      <t>キギョウ</t>
    </rPh>
    <rPh sb="28" eb="30">
      <t>シエン</t>
    </rPh>
    <phoneticPr fontId="2"/>
  </si>
  <si>
    <t>労働政策課</t>
    <rPh sb="0" eb="2">
      <t>ロウドウ</t>
    </rPh>
    <rPh sb="2" eb="4">
      <t>セイサク</t>
    </rPh>
    <rPh sb="4" eb="5">
      <t>カ</t>
    </rPh>
    <phoneticPr fontId="2"/>
  </si>
  <si>
    <t>外国人材定着支援</t>
  </si>
  <si>
    <t>H29</t>
    <phoneticPr fontId="2"/>
  </si>
  <si>
    <t>県内企業における外国人材の定着を支援するための企業向けセミナーを開催</t>
    <rPh sb="0" eb="2">
      <t>ケンナイ</t>
    </rPh>
    <rPh sb="2" eb="4">
      <t>キギョウ</t>
    </rPh>
    <rPh sb="8" eb="10">
      <t>ガイコク</t>
    </rPh>
    <rPh sb="10" eb="12">
      <t>ジンザイ</t>
    </rPh>
    <rPh sb="13" eb="15">
      <t>テイチャク</t>
    </rPh>
    <rPh sb="16" eb="18">
      <t>シエン</t>
    </rPh>
    <rPh sb="23" eb="25">
      <t>キギョウ</t>
    </rPh>
    <rPh sb="25" eb="26">
      <t>ム</t>
    </rPh>
    <rPh sb="32" eb="34">
      <t>カイサイ</t>
    </rPh>
    <phoneticPr fontId="2"/>
  </si>
  <si>
    <t>-</t>
    <phoneticPr fontId="2"/>
  </si>
  <si>
    <t>参加者52名</t>
    <rPh sb="5" eb="6">
      <t>メイ</t>
    </rPh>
    <phoneticPr fontId="2"/>
  </si>
  <si>
    <t>継続</t>
  </si>
  <si>
    <t>産業経済部戦略セールス局</t>
    <rPh sb="0" eb="2">
      <t>サンギョウ</t>
    </rPh>
    <rPh sb="2" eb="5">
      <t>ケイザイブ</t>
    </rPh>
    <rPh sb="5" eb="7">
      <t>センリャク</t>
    </rPh>
    <rPh sb="11" eb="12">
      <t>キョク</t>
    </rPh>
    <phoneticPr fontId="2"/>
  </si>
  <si>
    <t>観光魅力創出課</t>
    <rPh sb="0" eb="2">
      <t>カンコウ</t>
    </rPh>
    <rPh sb="2" eb="4">
      <t>ミリョク</t>
    </rPh>
    <rPh sb="4" eb="7">
      <t>ソウシュツカ</t>
    </rPh>
    <phoneticPr fontId="2"/>
  </si>
  <si>
    <t>受入環境整備</t>
    <rPh sb="0" eb="2">
      <t>ウケイ</t>
    </rPh>
    <rPh sb="2" eb="4">
      <t>カンキョウ</t>
    </rPh>
    <rPh sb="4" eb="6">
      <t>セイビ</t>
    </rPh>
    <phoneticPr fontId="2"/>
  </si>
  <si>
    <t>・外国人誘客のための施設登録制度
・Gunma Excellence施設高度化プロジェクト</t>
    <rPh sb="1" eb="3">
      <t>ガイコク</t>
    </rPh>
    <rPh sb="3" eb="4">
      <t>ジン</t>
    </rPh>
    <rPh sb="4" eb="6">
      <t>ユウキャク</t>
    </rPh>
    <rPh sb="10" eb="12">
      <t>シセツ</t>
    </rPh>
    <rPh sb="12" eb="14">
      <t>トウロク</t>
    </rPh>
    <rPh sb="14" eb="16">
      <t>セイド</t>
    </rPh>
    <rPh sb="34" eb="36">
      <t>シセツ</t>
    </rPh>
    <rPh sb="36" eb="39">
      <t>コウドカ</t>
    </rPh>
    <phoneticPr fontId="2"/>
  </si>
  <si>
    <t>－
11～3月</t>
    <rPh sb="6" eb="7">
      <t>ガツ</t>
    </rPh>
    <phoneticPr fontId="2"/>
  </si>
  <si>
    <t>新規GE登録11施設
高度化事業参加18施設</t>
    <rPh sb="0" eb="2">
      <t>シンキ</t>
    </rPh>
    <rPh sb="4" eb="6">
      <t>トウロク</t>
    </rPh>
    <rPh sb="8" eb="10">
      <t>シセツ</t>
    </rPh>
    <rPh sb="11" eb="14">
      <t>コウドカ</t>
    </rPh>
    <rPh sb="14" eb="16">
      <t>ジギョウ</t>
    </rPh>
    <rPh sb="16" eb="18">
      <t>サンカ</t>
    </rPh>
    <rPh sb="20" eb="22">
      <t>シセツ</t>
    </rPh>
    <phoneticPr fontId="2"/>
  </si>
  <si>
    <t>・外国人誘客のための施設登録制度
・Gunma Excellence施設高度化プロジェクト</t>
    <phoneticPr fontId="2"/>
  </si>
  <si>
    <t>海外セールスプロモーション</t>
    <rPh sb="0" eb="2">
      <t>カイガイ</t>
    </rPh>
    <phoneticPr fontId="2"/>
  </si>
  <si>
    <t>H22</t>
    <phoneticPr fontId="2"/>
  </si>
  <si>
    <t>・WEB記事配信
・SNS広告・情報発進事業 等</t>
    <rPh sb="23" eb="24">
      <t>トウ</t>
    </rPh>
    <phoneticPr fontId="2"/>
  </si>
  <si>
    <t>豪泰台</t>
    <rPh sb="0" eb="1">
      <t>ゴウ</t>
    </rPh>
    <rPh sb="1" eb="2">
      <t>タイ</t>
    </rPh>
    <rPh sb="2" eb="3">
      <t>ダイ</t>
    </rPh>
    <phoneticPr fontId="2"/>
  </si>
  <si>
    <t>6～3月</t>
    <phoneticPr fontId="2"/>
  </si>
  <si>
    <t>・新コンテンツ創出プロジェクト</t>
    <rPh sb="1" eb="2">
      <t>シン</t>
    </rPh>
    <rPh sb="7" eb="9">
      <t>ソウシュツ</t>
    </rPh>
    <phoneticPr fontId="2"/>
  </si>
  <si>
    <t>群馬・埼玉・新潟三県による空港を活用した相互観光の促進</t>
  </si>
  <si>
    <t>H23</t>
    <phoneticPr fontId="2"/>
  </si>
  <si>
    <t>・ドライブルートPR動画制作</t>
    <rPh sb="10" eb="12">
      <t>ドウガ</t>
    </rPh>
    <rPh sb="12" eb="14">
      <t>セイサク</t>
    </rPh>
    <phoneticPr fontId="2"/>
  </si>
  <si>
    <t>8～2月</t>
    <rPh sb="3" eb="4">
      <t>ガツ</t>
    </rPh>
    <phoneticPr fontId="2"/>
  </si>
  <si>
    <t>※連携事業廃止</t>
    <rPh sb="1" eb="3">
      <t>レンケイ</t>
    </rPh>
    <rPh sb="3" eb="5">
      <t>ジギョウ</t>
    </rPh>
    <rPh sb="5" eb="7">
      <t>ハイシ</t>
    </rPh>
    <phoneticPr fontId="2"/>
  </si>
  <si>
    <t>北関東三県広域観光推進協議会</t>
    <rPh sb="0" eb="3">
      <t>キタカントウ</t>
    </rPh>
    <rPh sb="3" eb="5">
      <t>サンケン</t>
    </rPh>
    <rPh sb="5" eb="7">
      <t>コウイキ</t>
    </rPh>
    <rPh sb="7" eb="9">
      <t>カンコウ</t>
    </rPh>
    <rPh sb="9" eb="11">
      <t>スイシン</t>
    </rPh>
    <rPh sb="11" eb="14">
      <t>キョウギカイ</t>
    </rPh>
    <phoneticPr fontId="2"/>
  </si>
  <si>
    <t>H21</t>
    <phoneticPr fontId="2"/>
  </si>
  <si>
    <t>・台湾人気YouTube番組を活用した観光PR</t>
    <rPh sb="1" eb="3">
      <t>タイワン</t>
    </rPh>
    <rPh sb="3" eb="5">
      <t>ニンキ</t>
    </rPh>
    <rPh sb="12" eb="14">
      <t>バングミ</t>
    </rPh>
    <rPh sb="15" eb="17">
      <t>カツヨウ</t>
    </rPh>
    <rPh sb="19" eb="21">
      <t>カンコウ</t>
    </rPh>
    <phoneticPr fontId="2"/>
  </si>
  <si>
    <t>8～3月</t>
    <rPh sb="3" eb="4">
      <t>ガツ</t>
    </rPh>
    <phoneticPr fontId="2"/>
  </si>
  <si>
    <t>・台湾向けプロモーション事業</t>
    <rPh sb="1" eb="3">
      <t>タイワン</t>
    </rPh>
    <rPh sb="3" eb="4">
      <t>ム</t>
    </rPh>
    <rPh sb="12" eb="14">
      <t>ジギョウ</t>
    </rPh>
    <phoneticPr fontId="2"/>
  </si>
  <si>
    <t>北関東磐越五県広域観光推進協議会</t>
  </si>
  <si>
    <t>・メディア招請（在日インフルエンサー）</t>
    <rPh sb="5" eb="7">
      <t>ショウセイ</t>
    </rPh>
    <rPh sb="8" eb="10">
      <t>ザイニチ</t>
    </rPh>
    <phoneticPr fontId="2"/>
  </si>
  <si>
    <t>3人</t>
    <rPh sb="1" eb="2">
      <t>ニン</t>
    </rPh>
    <phoneticPr fontId="2"/>
  </si>
  <si>
    <t>北陸新幹線沿線地域広域連携</t>
  </si>
  <si>
    <t>H27</t>
  </si>
  <si>
    <t>・WEBサイト運営
・オンライン商談会
・WEB記事配信
・動画制作</t>
    <rPh sb="7" eb="9">
      <t>ウンエイ</t>
    </rPh>
    <rPh sb="16" eb="19">
      <t>ショウダンカイ</t>
    </rPh>
    <rPh sb="24" eb="26">
      <t>キジ</t>
    </rPh>
    <rPh sb="26" eb="28">
      <t>ハイシン</t>
    </rPh>
    <rPh sb="30" eb="32">
      <t>ドウガ</t>
    </rPh>
    <rPh sb="32" eb="34">
      <t>セイサク</t>
    </rPh>
    <phoneticPr fontId="2"/>
  </si>
  <si>
    <t>欧米豪</t>
    <phoneticPr fontId="2"/>
  </si>
  <si>
    <t>4～3月</t>
    <rPh sb="3" eb="4">
      <t>ガツ</t>
    </rPh>
    <phoneticPr fontId="2"/>
  </si>
  <si>
    <t>商談会参加者8施設</t>
    <rPh sb="0" eb="3">
      <t>ショウダンカイ</t>
    </rPh>
    <rPh sb="3" eb="6">
      <t>サンカシャ</t>
    </rPh>
    <rPh sb="7" eb="9">
      <t>シセツ</t>
    </rPh>
    <phoneticPr fontId="2"/>
  </si>
  <si>
    <t>・WEBサイト運営
・WEB記事配信　等</t>
    <rPh sb="14" eb="16">
      <t>キジ</t>
    </rPh>
    <rPh sb="16" eb="18">
      <t>ハイシン</t>
    </rPh>
    <rPh sb="19" eb="20">
      <t>トウ</t>
    </rPh>
    <phoneticPr fontId="2"/>
  </si>
  <si>
    <t>関東観光広域連携協議会</t>
  </si>
  <si>
    <t>・広域連携SNS情報発信
・訪日教育旅行現地視察及びオンラインワークショップ</t>
    <rPh sb="1" eb="3">
      <t>コウイキ</t>
    </rPh>
    <rPh sb="3" eb="5">
      <t>レンケイ</t>
    </rPh>
    <rPh sb="8" eb="10">
      <t>ジョウホウ</t>
    </rPh>
    <rPh sb="10" eb="12">
      <t>ハッシン</t>
    </rPh>
    <rPh sb="14" eb="16">
      <t>ホウニチ</t>
    </rPh>
    <rPh sb="16" eb="18">
      <t>キョウイク</t>
    </rPh>
    <rPh sb="18" eb="20">
      <t>リョコウ</t>
    </rPh>
    <rPh sb="20" eb="22">
      <t>ゲンチ</t>
    </rPh>
    <rPh sb="22" eb="24">
      <t>シサツ</t>
    </rPh>
    <rPh sb="24" eb="25">
      <t>オヨ</t>
    </rPh>
    <phoneticPr fontId="2"/>
  </si>
  <si>
    <t>米英豪
台湾</t>
    <rPh sb="0" eb="2">
      <t>ベイエイ</t>
    </rPh>
    <rPh sb="2" eb="3">
      <t>ゴウ</t>
    </rPh>
    <rPh sb="4" eb="6">
      <t>タイワン</t>
    </rPh>
    <phoneticPr fontId="2"/>
  </si>
  <si>
    <t>5～2月
12月</t>
    <rPh sb="3" eb="4">
      <t>ガツ</t>
    </rPh>
    <rPh sb="7" eb="8">
      <t>ガツ</t>
    </rPh>
    <phoneticPr fontId="2"/>
  </si>
  <si>
    <t>－
9校</t>
    <rPh sb="3" eb="4">
      <t>コウ</t>
    </rPh>
    <phoneticPr fontId="2"/>
  </si>
  <si>
    <t>・広域連携SNS情報発信
・訪日教育旅行ガイド育成及びオンライン商談会</t>
    <rPh sb="1" eb="3">
      <t>コウイキ</t>
    </rPh>
    <rPh sb="3" eb="5">
      <t>レンケイ</t>
    </rPh>
    <rPh sb="8" eb="10">
      <t>ジョウホウ</t>
    </rPh>
    <rPh sb="10" eb="12">
      <t>ハッシン</t>
    </rPh>
    <rPh sb="14" eb="16">
      <t>ホウニチ</t>
    </rPh>
    <rPh sb="16" eb="18">
      <t>キョウイク</t>
    </rPh>
    <rPh sb="18" eb="20">
      <t>リョコウ</t>
    </rPh>
    <rPh sb="23" eb="25">
      <t>イクセイ</t>
    </rPh>
    <rPh sb="25" eb="26">
      <t>オヨ</t>
    </rPh>
    <rPh sb="32" eb="35">
      <t>ショウダンカイ</t>
    </rPh>
    <phoneticPr fontId="2"/>
  </si>
  <si>
    <t>観光情報収集・発信</t>
    <rPh sb="0" eb="2">
      <t>カンコウ</t>
    </rPh>
    <rPh sb="2" eb="4">
      <t>ジョウホウ</t>
    </rPh>
    <rPh sb="4" eb="6">
      <t>シュウシュウ</t>
    </rPh>
    <rPh sb="7" eb="9">
      <t>ハッシン</t>
    </rPh>
    <phoneticPr fontId="2"/>
  </si>
  <si>
    <t>旧多言語サイト運営
SNS運営</t>
    <rPh sb="0" eb="1">
      <t>キュウ</t>
    </rPh>
    <rPh sb="1" eb="4">
      <t>タゲンゴ</t>
    </rPh>
    <rPh sb="7" eb="9">
      <t>ウンエイ</t>
    </rPh>
    <rPh sb="13" eb="15">
      <t>ウンエイ</t>
    </rPh>
    <phoneticPr fontId="2"/>
  </si>
  <si>
    <t>簡体字、繁体字、タイ語にて運用</t>
    <rPh sb="0" eb="3">
      <t>カンタイジ</t>
    </rPh>
    <rPh sb="4" eb="7">
      <t>ハンタイジ</t>
    </rPh>
    <rPh sb="10" eb="11">
      <t>ゴ</t>
    </rPh>
    <rPh sb="13" eb="15">
      <t>ウンヨウ</t>
    </rPh>
    <phoneticPr fontId="2"/>
  </si>
  <si>
    <t>SNS運営</t>
    <rPh sb="3" eb="5">
      <t>ウンエイ</t>
    </rPh>
    <phoneticPr fontId="2"/>
  </si>
  <si>
    <t>外国語観光情報サイト刷新・広告配信</t>
    <rPh sb="0" eb="3">
      <t>ガイコクゴ</t>
    </rPh>
    <rPh sb="3" eb="5">
      <t>カンコウ</t>
    </rPh>
    <rPh sb="5" eb="7">
      <t>ジョウホウ</t>
    </rPh>
    <rPh sb="10" eb="12">
      <t>サッシン</t>
    </rPh>
    <rPh sb="13" eb="15">
      <t>コウコク</t>
    </rPh>
    <rPh sb="15" eb="17">
      <t>ハイシン</t>
    </rPh>
    <phoneticPr fontId="2"/>
  </si>
  <si>
    <t>簡体字、繁体字、タイ語のリニューアル</t>
    <rPh sb="0" eb="3">
      <t>カンタイジ</t>
    </rPh>
    <rPh sb="4" eb="7">
      <t>ハンタイジ</t>
    </rPh>
    <rPh sb="10" eb="11">
      <t>ゴ</t>
    </rPh>
    <phoneticPr fontId="2"/>
  </si>
  <si>
    <t>外国語観光情報サイト運営・広告配信</t>
    <rPh sb="10" eb="12">
      <t>ウンエイ</t>
    </rPh>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</si>
  <si>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</si>
  <si>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</si>
  <si>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</si>
  <si>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t>国際少年柔道教室を開催（太田・大泉）
※　コロナ禍のため開催なし</t>
    <rPh sb="0" eb="2">
      <t>コクサイ</t>
    </rPh>
    <rPh sb="2" eb="4">
      <t>ショウネン</t>
    </rPh>
    <rPh sb="4" eb="6">
      <t>ジュウドウ</t>
    </rPh>
    <rPh sb="6" eb="8">
      <t>キョウシツ</t>
    </rPh>
    <rPh sb="9" eb="11">
      <t>カイサイ</t>
    </rPh>
    <rPh sb="12" eb="14">
      <t>オオタ</t>
    </rPh>
    <rPh sb="15" eb="17">
      <t>オオイズミ</t>
    </rPh>
    <phoneticPr fontId="2"/>
  </si>
  <si>
    <t>通年</t>
    <phoneticPr fontId="2"/>
  </si>
  <si>
    <t>現時点での開催予定なし</t>
    <rPh sb="0" eb="3">
      <t>ゲンジテン</t>
    </rPh>
    <rPh sb="5" eb="7">
      <t>カイサイ</t>
    </rPh>
    <rPh sb="7" eb="9">
      <t>ヨテイ</t>
    </rPh>
    <phoneticPr fontId="2"/>
  </si>
  <si>
    <t>継続</t>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</si>
  <si>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</si>
  <si>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</si>
  <si>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H28</t>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</si>
  <si>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</si>
  <si>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組織犯罪対策課</t>
    <rPh sb="0" eb="2">
      <t>ソシキ</t>
    </rPh>
    <rPh sb="2" eb="4">
      <t>ハンザイ</t>
    </rPh>
    <rPh sb="4" eb="6">
      <t>タイサク</t>
    </rPh>
    <rPh sb="6" eb="7">
      <t>カ</t>
    </rPh>
    <phoneticPr fontId="2"/>
  </si>
  <si>
    <t>県内に居住する来日外国人等の安全・安心の確保等に向けた対策を推進するための時限的な措置として「来日外国人等総合対策室」を設置</t>
    <rPh sb="0" eb="2">
      <t>ケンナイ</t>
    </rPh>
    <rPh sb="3" eb="5">
      <t>キョジュウ</t>
    </rPh>
    <rPh sb="7" eb="9">
      <t>ライニチ</t>
    </rPh>
    <rPh sb="9" eb="12">
      <t>ガイコクジン</t>
    </rPh>
    <rPh sb="12" eb="13">
      <t>トウ</t>
    </rPh>
    <rPh sb="14" eb="16">
      <t>アンゼン</t>
    </rPh>
    <rPh sb="17" eb="19">
      <t>アンシン</t>
    </rPh>
    <rPh sb="20" eb="22">
      <t>カクホ</t>
    </rPh>
    <rPh sb="22" eb="23">
      <t>トウ</t>
    </rPh>
    <rPh sb="24" eb="25">
      <t>ム</t>
    </rPh>
    <rPh sb="27" eb="29">
      <t>タイサク</t>
    </rPh>
    <rPh sb="30" eb="32">
      <t>スイシン</t>
    </rPh>
    <rPh sb="37" eb="40">
      <t>ジゲンテキ</t>
    </rPh>
    <rPh sb="41" eb="43">
      <t>ソチ</t>
    </rPh>
    <rPh sb="60" eb="62">
      <t>セッチ</t>
    </rPh>
    <phoneticPr fontId="2"/>
  </si>
  <si>
    <t>県内に居住する外国人の安全確保等に向けた、更なる対策推進のため「外国人総合対策室」を設置</t>
    <rPh sb="0" eb="2">
      <t>ケンナイ</t>
    </rPh>
    <rPh sb="3" eb="5">
      <t>キョジュウ</t>
    </rPh>
    <rPh sb="21" eb="22">
      <t>サラ</t>
    </rPh>
    <phoneticPr fontId="2"/>
  </si>
  <si>
    <t>県警公式フェイスブックページ運営</t>
    <rPh sb="0" eb="2">
      <t>ケンケイ</t>
    </rPh>
    <rPh sb="2" eb="4">
      <t>コウシキ</t>
    </rPh>
    <rPh sb="14" eb="16">
      <t>ウンエイ</t>
    </rPh>
    <phoneticPr fontId="2"/>
  </si>
  <si>
    <t>外国人住民にも分かりやすい「やさしい日本語」により情報を発信</t>
    <rPh sb="0" eb="3">
      <t>ガイコクジン</t>
    </rPh>
    <rPh sb="3" eb="5">
      <t>ジュウミン</t>
    </rPh>
    <rPh sb="7" eb="8">
      <t>ワ</t>
    </rPh>
    <rPh sb="18" eb="21">
      <t>ニホンゴ</t>
    </rPh>
    <rPh sb="25" eb="27">
      <t>ジョウホウ</t>
    </rPh>
    <rPh sb="28" eb="30">
      <t>ハッシン</t>
    </rPh>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</si>
  <si>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</si>
  <si>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</si>
  <si>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巡回連絡の補助、地理案内、外国人来庁者への対応、外国人の関係する各種事件事故及び相談対応等を職務とする国際連絡員（会計年度職員）の運用</t>
    <rPh sb="51" eb="53">
      <t>コクサイ</t>
    </rPh>
    <rPh sb="53" eb="55">
      <t>レンラク</t>
    </rPh>
    <rPh sb="55" eb="56">
      <t>イン</t>
    </rPh>
    <rPh sb="57" eb="59">
      <t>カイケイ</t>
    </rPh>
    <rPh sb="59" eb="61">
      <t>ネンド</t>
    </rPh>
    <rPh sb="61" eb="63">
      <t>ショクイン</t>
    </rPh>
    <rPh sb="65" eb="67">
      <t>ウンヨウ</t>
    </rPh>
    <phoneticPr fontId="2"/>
  </si>
  <si>
    <t>運転免許課</t>
    <rPh sb="0" eb="5">
      <t>ウンテンメンキョカ</t>
    </rPh>
    <phoneticPr fontId="2"/>
  </si>
  <si>
    <t>３言語（英語、ポルトガル語、ベトナム語）による運転免許学科試験の実施</t>
    <rPh sb="1" eb="3">
      <t>ゲンゴ</t>
    </rPh>
    <rPh sb="4" eb="6">
      <t>エイゴ</t>
    </rPh>
    <rPh sb="12" eb="13">
      <t>ゴ</t>
    </rPh>
    <rPh sb="18" eb="19">
      <t>ゴ</t>
    </rPh>
    <rPh sb="23" eb="25">
      <t>ウンテン</t>
    </rPh>
    <rPh sb="25" eb="27">
      <t>メンキョ</t>
    </rPh>
    <rPh sb="27" eb="29">
      <t>ガッカ</t>
    </rPh>
    <rPh sb="29" eb="31">
      <t>シケン</t>
    </rPh>
    <rPh sb="32" eb="34">
      <t>ジッシ</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</si>
  <si>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</si>
  <si>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</si>
  <si>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</si>
  <si>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</si>
  <si>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</si>
  <si>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</si>
  <si>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</si>
  <si>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外国人技能実習生・留学生に対する
防犯・交通講話、広報等の実施</t>
    <rPh sb="0" eb="3">
      <t>ガイコクジン</t>
    </rPh>
    <rPh sb="3" eb="5">
      <t>ギノウ</t>
    </rPh>
    <rPh sb="5" eb="8">
      <t>ジッシュウセイ</t>
    </rPh>
    <rPh sb="9" eb="12">
      <t>リュウガクセイ</t>
    </rPh>
    <rPh sb="13" eb="14">
      <t>タイ</t>
    </rPh>
    <rPh sb="17" eb="19">
      <t>ボウハン</t>
    </rPh>
    <rPh sb="20" eb="22">
      <t>コウツウ</t>
    </rPh>
    <rPh sb="22" eb="24">
      <t>コウワ</t>
    </rPh>
    <rPh sb="25" eb="27">
      <t>コウホウ</t>
    </rPh>
    <rPh sb="27" eb="28">
      <t>トウ</t>
    </rPh>
    <rPh sb="29" eb="31">
      <t>ジッシ</t>
    </rPh>
    <phoneticPr fontId="2"/>
  </si>
  <si>
    <t>計65回
約3,600人</t>
    <rPh sb="0" eb="1">
      <t>ケイ</t>
    </rPh>
    <rPh sb="3" eb="4">
      <t>カイ</t>
    </rPh>
    <rPh sb="5" eb="6">
      <t>ヤク</t>
    </rPh>
    <rPh sb="11" eb="12">
      <t>ニン</t>
    </rPh>
    <phoneticPr fontId="2"/>
  </si>
  <si>
    <t>H19</t>
  </si>
  <si>
    <t>通訳人を帯同した外国人世帯への巡回連絡活動</t>
    <phoneticPr fontId="2"/>
  </si>
  <si>
    <t>外国人住民等との、公共場所の清掃活動
（前橋署・大泉署） 
※　コロナ禍のため前橋署のみ開催</t>
    <rPh sb="0" eb="3">
      <t>ガイコクジン</t>
    </rPh>
    <rPh sb="3" eb="5">
      <t>ジュウミン</t>
    </rPh>
    <rPh sb="5" eb="6">
      <t>トウ</t>
    </rPh>
    <rPh sb="20" eb="22">
      <t>マエバシ</t>
    </rPh>
    <rPh sb="22" eb="23">
      <t>ショ</t>
    </rPh>
    <rPh sb="24" eb="26">
      <t>オオイズミ</t>
    </rPh>
    <rPh sb="26" eb="27">
      <t>ショ</t>
    </rPh>
    <rPh sb="35" eb="36">
      <t>カ</t>
    </rPh>
    <rPh sb="39" eb="42">
      <t>マエバシショ</t>
    </rPh>
    <rPh sb="44" eb="46">
      <t>カイサイ</t>
    </rPh>
    <phoneticPr fontId="2"/>
  </si>
  <si>
    <t>1回
約80人参加</t>
    <rPh sb="1" eb="2">
      <t>カイ</t>
    </rPh>
    <rPh sb="3" eb="4">
      <t>ヤク</t>
    </rPh>
    <rPh sb="6" eb="7">
      <t>ニン</t>
    </rPh>
    <rPh sb="7" eb="9">
      <t>サンカ</t>
    </rPh>
    <phoneticPr fontId="2"/>
  </si>
  <si>
    <t>スポーツ等各種イベントを通じた多文化共生事業（前橋署・藤岡署・太田署・大泉署・桐生署）
※　コロナ禍のため前橋署以外は中止</t>
    <rPh sb="4" eb="5">
      <t>トウ</t>
    </rPh>
    <rPh sb="5" eb="7">
      <t>カクシュ</t>
    </rPh>
    <rPh sb="12" eb="13">
      <t>ツウ</t>
    </rPh>
    <rPh sb="15" eb="18">
      <t>タブンカ</t>
    </rPh>
    <rPh sb="18" eb="20">
      <t>キョウセイ</t>
    </rPh>
    <rPh sb="20" eb="22">
      <t>ジギョウ</t>
    </rPh>
    <rPh sb="23" eb="25">
      <t>マエバシ</t>
    </rPh>
    <rPh sb="25" eb="26">
      <t>ショ</t>
    </rPh>
    <rPh sb="27" eb="29">
      <t>フジオカ</t>
    </rPh>
    <rPh sb="29" eb="30">
      <t>ショ</t>
    </rPh>
    <rPh sb="31" eb="33">
      <t>オオタ</t>
    </rPh>
    <rPh sb="33" eb="34">
      <t>ショ</t>
    </rPh>
    <rPh sb="35" eb="37">
      <t>オオイズミ</t>
    </rPh>
    <rPh sb="37" eb="38">
      <t>ショ</t>
    </rPh>
    <rPh sb="39" eb="41">
      <t>キリュウ</t>
    </rPh>
    <rPh sb="41" eb="42">
      <t>ショ</t>
    </rPh>
    <rPh sb="53" eb="56">
      <t>マエバシショ</t>
    </rPh>
    <rPh sb="56" eb="58">
      <t>イガイ</t>
    </rPh>
    <rPh sb="59" eb="61">
      <t>チュウシ</t>
    </rPh>
    <phoneticPr fontId="2"/>
  </si>
  <si>
    <t>計5回
約380人参加</t>
    <rPh sb="0" eb="1">
      <t>ケイ</t>
    </rPh>
    <rPh sb="2" eb="3">
      <t>カイ</t>
    </rPh>
    <rPh sb="4" eb="5">
      <t>ヤク</t>
    </rPh>
    <rPh sb="8" eb="9">
      <t>ニン</t>
    </rPh>
    <rPh sb="9" eb="11">
      <t>サンカ</t>
    </rPh>
    <phoneticPr fontId="2"/>
  </si>
  <si>
    <t>コロナ禍のため前橋署以外は中止</t>
    <rPh sb="3" eb="4">
      <t>カ</t>
    </rPh>
    <rPh sb="7" eb="10">
      <t>マエバシショ</t>
    </rPh>
    <rPh sb="10" eb="12">
      <t>イガイ</t>
    </rPh>
    <rPh sb="13" eb="15">
      <t>チュウシ</t>
    </rPh>
    <phoneticPr fontId="2"/>
  </si>
  <si>
    <t>警察本部</t>
    <rPh sb="0" eb="2">
      <t>ケイサツ</t>
    </rPh>
    <rPh sb="2" eb="4">
      <t>ホンブ</t>
    </rPh>
    <phoneticPr fontId="2"/>
  </si>
  <si>
    <t>核兵器廃絶平和県宣言啓発事業</t>
  </si>
  <si>
    <t>H2</t>
  </si>
  <si>
    <t>核兵器廃絶平和県宣言の趣旨及び内容を広く県民に周知し、核兵器の廃絶と世界の恒久平和の実現を図るための啓発事業を実施</t>
    <phoneticPr fontId="2"/>
  </si>
  <si>
    <t>R3.4.1～
R4.3.31</t>
    <phoneticPr fontId="2"/>
  </si>
  <si>
    <t>北方領土返還運動支援</t>
  </si>
  <si>
    <t>S54</t>
  </si>
  <si>
    <t>北方領土返還要求運動推進のため、広報啓発活動等を実施</t>
    <rPh sb="16" eb="18">
      <t>コウホウ</t>
    </rPh>
    <rPh sb="18" eb="20">
      <t>ケイハツ</t>
    </rPh>
    <rPh sb="20" eb="22">
      <t>カツドウ</t>
    </rPh>
    <rPh sb="22" eb="23">
      <t>ナド</t>
    </rPh>
    <rPh sb="24" eb="26">
      <t>ジッシ</t>
    </rPh>
    <phoneticPr fontId="2"/>
  </si>
  <si>
    <t>語学指導等を行う外国青年招致事業（JETプログラム）</t>
  </si>
  <si>
    <t>S62</t>
  </si>
  <si>
    <t>中学校、高校における外国語教育の充実を図るとともに、地域レベルでの国際交流の進展を図ることを目的に外国青年を招致する。</t>
  </si>
  <si>
    <t>米国、カナダ、英国、豪州他</t>
  </si>
  <si>
    <t>１年間
（最長５年間）</t>
    <phoneticPr fontId="2"/>
  </si>
  <si>
    <t>グローバル始動人テイクオフ事業</t>
    <rPh sb="5" eb="6">
      <t>ハジ</t>
    </rPh>
    <rPh sb="6" eb="7">
      <t>ウゴ</t>
    </rPh>
    <rPh sb="7" eb="8">
      <t>ヒト</t>
    </rPh>
    <rPh sb="13" eb="15">
      <t>ジギョウ</t>
    </rPh>
    <phoneticPr fontId="2"/>
  </si>
  <si>
    <t>県内学生が世界に目を向けるきっかけを作るとともに、世界を切り拓くことができる「グローバル始動人」育成の機運醸成につなげるため、セミナー、フォーラム、プレゼンコンテストを開催</t>
    <phoneticPr fontId="2"/>
  </si>
  <si>
    <t>R3.9～
R4.3</t>
    <phoneticPr fontId="2"/>
  </si>
  <si>
    <t>12,857名（参加者計183名、動画視聴数計12,674回）
（内訳）
セミナー３回
フォーラム１回
プレゼンコンテスト１回</t>
    <rPh sb="6" eb="7">
      <t>メイ</t>
    </rPh>
    <rPh sb="33" eb="35">
      <t>ウチワケ</t>
    </rPh>
    <phoneticPr fontId="2"/>
  </si>
  <si>
    <t>県内の学生等を対象に、一流講師とのトークセッション、世界発信力向上講座、プレゼンアワード開催、動画配信、ＡＬＴらによる和英言語交流等を実施する。</t>
    <phoneticPr fontId="2"/>
  </si>
  <si>
    <r>
      <rPr>
        <sz val="11"/>
        <rFont val="ＭＳ Ｐゴシック"/>
        <family val="3"/>
        <charset val="128"/>
      </rPr>
      <t>170名（県内）</t>
    </r>
    <rPh sb="3" eb="4">
      <t>メイ</t>
    </rPh>
    <rPh sb="5" eb="7">
      <t>ケンナイ</t>
    </rPh>
    <phoneticPr fontId="2"/>
  </si>
  <si>
    <r>
      <rPr>
        <sz val="11"/>
        <rFont val="ＭＳ Ｐゴシック"/>
        <family val="3"/>
        <charset val="128"/>
      </rPr>
      <t>7,585
（当課任用分）</t>
    </r>
    <phoneticPr fontId="2"/>
  </si>
  <si>
    <r>
      <rPr>
        <sz val="11"/>
        <rFont val="ＭＳ Ｐゴシック"/>
        <family val="3"/>
        <charset val="128"/>
      </rPr>
      <t>7,263
（当課任用分）</t>
    </r>
    <phoneticPr fontId="2"/>
  </si>
  <si>
    <t>青年海外協力活動促進事業</t>
    <phoneticPr fontId="2"/>
  </si>
  <si>
    <t>S58</t>
    <phoneticPr fontId="2"/>
  </si>
  <si>
    <t>各派遣国</t>
    <phoneticPr fontId="2"/>
  </si>
  <si>
    <r>
      <t>青年海外協力隊をはじめとするＪＩＣＡボランティア事業の広報啓発を行うほか、青年海外協力隊群馬県OB会を通じて、青年海外協力隊活動の広報、支援を</t>
    </r>
    <r>
      <rPr>
        <sz val="11"/>
        <rFont val="ＭＳ Ｐゴシック"/>
        <family val="3"/>
        <charset val="128"/>
      </rPr>
      <t>実施。</t>
    </r>
    <rPh sb="71" eb="73">
      <t>ジッシ</t>
    </rPh>
    <phoneticPr fontId="2"/>
  </si>
  <si>
    <r>
      <t>R</t>
    </r>
    <r>
      <rPr>
        <sz val="11"/>
        <rFont val="ＭＳ Ｐゴシック"/>
        <family val="3"/>
        <charset val="128"/>
      </rPr>
      <t>3.4.1～
R4.3.31</t>
    </r>
    <phoneticPr fontId="2"/>
  </si>
  <si>
    <r>
      <t xml:space="preserve">
青年海外協力隊群馬県OB会　パネル展
</t>
    </r>
    <r>
      <rPr>
        <sz val="11"/>
        <rFont val="ＭＳ Ｐゴシック"/>
        <family val="3"/>
        <charset val="128"/>
      </rPr>
      <t xml:space="preserve">R3.11.19～21
　218名
</t>
    </r>
    <phoneticPr fontId="2"/>
  </si>
  <si>
    <t>在外県人会子弟支援</t>
    <rPh sb="0" eb="2">
      <t>ザイガイ</t>
    </rPh>
    <rPh sb="2" eb="5">
      <t>ケンジンカイ</t>
    </rPh>
    <rPh sb="5" eb="7">
      <t>シテイ</t>
    </rPh>
    <rPh sb="7" eb="9">
      <t>シエン</t>
    </rPh>
    <phoneticPr fontId="2"/>
  </si>
  <si>
    <t>在外県人会の子弟が県内の大学・企業等で研修する際の費用を支援することで、在外県人会の若手リーダーを育成するとともに、本県とのネットワーク強化を図る。</t>
    <rPh sb="0" eb="2">
      <t>ザイガイ</t>
    </rPh>
    <rPh sb="2" eb="5">
      <t>ケンジンカイ</t>
    </rPh>
    <rPh sb="6" eb="8">
      <t>シテイ</t>
    </rPh>
    <rPh sb="9" eb="11">
      <t>ケンナイ</t>
    </rPh>
    <rPh sb="12" eb="14">
      <t>ダイガク</t>
    </rPh>
    <rPh sb="15" eb="17">
      <t>キギョウ</t>
    </rPh>
    <rPh sb="17" eb="18">
      <t>トウ</t>
    </rPh>
    <rPh sb="19" eb="21">
      <t>ケンシュウ</t>
    </rPh>
    <rPh sb="23" eb="24">
      <t>サイ</t>
    </rPh>
    <rPh sb="25" eb="27">
      <t>ヒヨウ</t>
    </rPh>
    <rPh sb="28" eb="30">
      <t>シエン</t>
    </rPh>
    <rPh sb="36" eb="38">
      <t>ザイガイ</t>
    </rPh>
    <rPh sb="38" eb="41">
      <t>ケンジンカイ</t>
    </rPh>
    <rPh sb="42" eb="44">
      <t>ワカテ</t>
    </rPh>
    <rPh sb="49" eb="51">
      <t>イクセイ</t>
    </rPh>
    <rPh sb="58" eb="59">
      <t>ホン</t>
    </rPh>
    <rPh sb="59" eb="60">
      <t>ケン</t>
    </rPh>
    <rPh sb="68" eb="70">
      <t>キョウカ</t>
    </rPh>
    <rPh sb="71" eb="72">
      <t>ハカ</t>
    </rPh>
    <phoneticPr fontId="2"/>
  </si>
  <si>
    <t>パラグアイ</t>
    <phoneticPr fontId="2"/>
  </si>
  <si>
    <t>R3.9.9～
R4.3.2</t>
    <phoneticPr fontId="2"/>
  </si>
  <si>
    <t>1名</t>
    <rPh sb="1" eb="2">
      <t>メイ</t>
    </rPh>
    <phoneticPr fontId="2"/>
  </si>
  <si>
    <t>海外拠点活動支援</t>
    <rPh sb="0" eb="2">
      <t>カイガイ</t>
    </rPh>
    <rPh sb="2" eb="4">
      <t>キョテン</t>
    </rPh>
    <rPh sb="4" eb="6">
      <t>カツドウ</t>
    </rPh>
    <rPh sb="6" eb="8">
      <t>シエン</t>
    </rPh>
    <phoneticPr fontId="2"/>
  </si>
  <si>
    <t>S36</t>
    <phoneticPr fontId="2"/>
  </si>
  <si>
    <t>グローバル戦略推進拠点と想定される在外県人会・海外ぐんまサポータ-ズの活性化を支援する。</t>
    <rPh sb="5" eb="7">
      <t>センリャク</t>
    </rPh>
    <rPh sb="23" eb="25">
      <t>カイガイ</t>
    </rPh>
    <phoneticPr fontId="2"/>
  </si>
  <si>
    <r>
      <t>R</t>
    </r>
    <r>
      <rPr>
        <sz val="11"/>
        <rFont val="ＭＳ Ｐゴシック"/>
        <family val="3"/>
        <charset val="128"/>
      </rPr>
      <t>3.4.1～R4.3.31</t>
    </r>
    <phoneticPr fontId="2"/>
  </si>
  <si>
    <r>
      <t>・</t>
    </r>
    <r>
      <rPr>
        <sz val="11"/>
        <rFont val="ＭＳ Ｐゴシック"/>
        <family val="3"/>
        <charset val="128"/>
      </rPr>
      <t>5海外県人会
（在伯、在北伯、在パ、南加、フィリピン）、
・2海外ぐんまサポーターズ（上海、香港）</t>
    </r>
    <rPh sb="2" eb="4">
      <t>カイガイ</t>
    </rPh>
    <rPh sb="4" eb="7">
      <t>ケンジンカイ</t>
    </rPh>
    <rPh sb="9" eb="10">
      <t>ザイ</t>
    </rPh>
    <rPh sb="10" eb="11">
      <t>ハク</t>
    </rPh>
    <rPh sb="12" eb="13">
      <t>ザイ</t>
    </rPh>
    <rPh sb="13" eb="14">
      <t>ホク</t>
    </rPh>
    <rPh sb="14" eb="15">
      <t>ハク</t>
    </rPh>
    <rPh sb="16" eb="17">
      <t>ザイ</t>
    </rPh>
    <rPh sb="19" eb="21">
      <t>ナンカ</t>
    </rPh>
    <rPh sb="32" eb="34">
      <t>カイガイ</t>
    </rPh>
    <rPh sb="44" eb="46">
      <t>シャンハイ</t>
    </rPh>
    <rPh sb="47" eb="49">
      <t>ホンコン</t>
    </rPh>
    <phoneticPr fontId="2"/>
  </si>
  <si>
    <t>台湾フェア in 群馬</t>
    <rPh sb="0" eb="2">
      <t>タイワン</t>
    </rPh>
    <rPh sb="9" eb="11">
      <t>グンマ</t>
    </rPh>
    <phoneticPr fontId="2"/>
  </si>
  <si>
    <t xml:space="preserve">群馬県と台湾との交流や台湾文化、観光情報等を広く紹介し、更なる交流拡大を図る。
</t>
    <rPh sb="0" eb="2">
      <t>グンマ</t>
    </rPh>
    <rPh sb="2" eb="3">
      <t>ケン</t>
    </rPh>
    <phoneticPr fontId="2"/>
  </si>
  <si>
    <t>R3.7.8～
R3.7.14</t>
    <phoneticPr fontId="2"/>
  </si>
  <si>
    <t xml:space="preserve">延べ10,053人
（内訳）
①タン大臣オンライン対談
5,173人
②台湾フェアWeb会場
3,616人
③県庁パネル
展示会場
1,264人
</t>
    <rPh sb="0" eb="1">
      <t>ノ</t>
    </rPh>
    <rPh sb="8" eb="9">
      <t>ニン</t>
    </rPh>
    <rPh sb="11" eb="13">
      <t>ウチワケ</t>
    </rPh>
    <rPh sb="18" eb="20">
      <t>ダイジン</t>
    </rPh>
    <rPh sb="25" eb="27">
      <t>タイダン</t>
    </rPh>
    <rPh sb="33" eb="34">
      <t>ニン</t>
    </rPh>
    <rPh sb="36" eb="38">
      <t>タイワン</t>
    </rPh>
    <rPh sb="44" eb="46">
      <t>カイジョウ</t>
    </rPh>
    <rPh sb="52" eb="53">
      <t>ニン</t>
    </rPh>
    <rPh sb="55" eb="57">
      <t>ケンチョウ</t>
    </rPh>
    <rPh sb="61" eb="63">
      <t>テンジ</t>
    </rPh>
    <rPh sb="63" eb="65">
      <t>カイジョウ</t>
    </rPh>
    <rPh sb="71" eb="72">
      <t>ニン</t>
    </rPh>
    <phoneticPr fontId="2"/>
  </si>
  <si>
    <t>令和４年度は、新型コロナウイルスの感染拡大のため、中止。</t>
    <rPh sb="0" eb="2">
      <t>レイワ</t>
    </rPh>
    <rPh sb="3" eb="5">
      <t>ネンド</t>
    </rPh>
    <rPh sb="7" eb="9">
      <t>シンガタ</t>
    </rPh>
    <rPh sb="17" eb="19">
      <t>カンセン</t>
    </rPh>
    <rPh sb="19" eb="21">
      <t>カクダイ</t>
    </rPh>
    <rPh sb="25" eb="27">
      <t>チュウシ</t>
    </rPh>
    <phoneticPr fontId="2"/>
  </si>
  <si>
    <t>ぐんまベトナム交流祭</t>
    <rPh sb="7" eb="9">
      <t>コウリュウ</t>
    </rPh>
    <rPh sb="9" eb="10">
      <t>サイ</t>
    </rPh>
    <phoneticPr fontId="2"/>
  </si>
  <si>
    <t>”With コロナ”を踏まえ、県庁での展示や県公式 youtube チャンネル等を活用したオンラインイベントを融合し、ベトナムに対する県民の理解促進とベトナムとの交流促進を図った。</t>
    <phoneticPr fontId="2"/>
  </si>
  <si>
    <t>R3.11.2～
R3.11.4</t>
    <phoneticPr fontId="2"/>
  </si>
  <si>
    <t>延べ2,725人
（内訳）
①動画配信　　　　　　　 1,146人
②オンライン料理教室等　 　139人
③県庁パネル展示会場　　 1,440人</t>
    <rPh sb="51" eb="52">
      <t>ニン</t>
    </rPh>
    <rPh sb="71" eb="72">
      <t>ニン</t>
    </rPh>
    <phoneticPr fontId="2"/>
  </si>
  <si>
    <t>”With コロナ”を踏まえ、パネル展示、出店販売、体験イベントなど、群馬県とベトナムの最大限の交流を目指し、ベトナムに対する県民の理解促進とベトナムとの交流促進を図る。</t>
    <phoneticPr fontId="2"/>
  </si>
  <si>
    <t>上海事務所運営</t>
    <rPh sb="0" eb="2">
      <t>シャンハイ</t>
    </rPh>
    <rPh sb="2" eb="5">
      <t>ジムショ</t>
    </rPh>
    <rPh sb="5" eb="7">
      <t>ウンエイ</t>
    </rPh>
    <phoneticPr fontId="2"/>
  </si>
  <si>
    <t>中国・上海において本県からの進出企業や県人会等と連携し、中国からの観光誘致、県産品の販路拡大支援、県内企業のビジネス展開支援及びネットワーク構築などを行う。</t>
    <rPh sb="0" eb="2">
      <t>チュウゴク</t>
    </rPh>
    <rPh sb="3" eb="5">
      <t>シャンハイ</t>
    </rPh>
    <rPh sb="9" eb="11">
      <t>ホンケン</t>
    </rPh>
    <rPh sb="14" eb="16">
      <t>シンシュツ</t>
    </rPh>
    <rPh sb="16" eb="18">
      <t>キギョウ</t>
    </rPh>
    <rPh sb="19" eb="22">
      <t>ケンジンカイ</t>
    </rPh>
    <rPh sb="22" eb="23">
      <t>トウ</t>
    </rPh>
    <rPh sb="24" eb="26">
      <t>レンケイ</t>
    </rPh>
    <rPh sb="28" eb="30">
      <t>チュウゴク</t>
    </rPh>
    <rPh sb="33" eb="35">
      <t>カンコウ</t>
    </rPh>
    <rPh sb="35" eb="37">
      <t>ユウチ</t>
    </rPh>
    <rPh sb="38" eb="39">
      <t>ケン</t>
    </rPh>
    <rPh sb="39" eb="41">
      <t>サンピン</t>
    </rPh>
    <rPh sb="42" eb="44">
      <t>ハンロ</t>
    </rPh>
    <rPh sb="44" eb="46">
      <t>カクダイ</t>
    </rPh>
    <rPh sb="46" eb="48">
      <t>シエン</t>
    </rPh>
    <rPh sb="49" eb="51">
      <t>ケンナイ</t>
    </rPh>
    <rPh sb="51" eb="53">
      <t>キギョウ</t>
    </rPh>
    <rPh sb="58" eb="60">
      <t>テンカイ</t>
    </rPh>
    <rPh sb="60" eb="62">
      <t>シエン</t>
    </rPh>
    <rPh sb="62" eb="63">
      <t>オヨ</t>
    </rPh>
    <rPh sb="70" eb="72">
      <t>コウチク</t>
    </rPh>
    <rPh sb="75" eb="76">
      <t>オコナ</t>
    </rPh>
    <phoneticPr fontId="2"/>
  </si>
  <si>
    <t>2名</t>
    <rPh sb="1" eb="2">
      <t>メイ</t>
    </rPh>
    <phoneticPr fontId="2"/>
  </si>
  <si>
    <r>
      <t>相談件数</t>
    </r>
    <r>
      <rPr>
        <sz val="11"/>
        <rFont val="ＭＳ Ｐゴシック"/>
        <family val="3"/>
        <charset val="128"/>
      </rPr>
      <t>３１件
外国出願支援
特許８件
商標３件
意匠0件</t>
    </r>
    <rPh sb="0" eb="2">
      <t>ソウダン</t>
    </rPh>
    <rPh sb="2" eb="4">
      <t>ケンスウ</t>
    </rPh>
    <rPh sb="6" eb="7">
      <t>ケン</t>
    </rPh>
    <rPh sb="8" eb="10">
      <t>ガイコク</t>
    </rPh>
    <rPh sb="10" eb="12">
      <t>シュツガン</t>
    </rPh>
    <rPh sb="12" eb="14">
      <t>シエン</t>
    </rPh>
    <rPh sb="15" eb="17">
      <t>トッキョ</t>
    </rPh>
    <rPh sb="18" eb="19">
      <t>ケン</t>
    </rPh>
    <rPh sb="20" eb="22">
      <t>ショウヒョウ</t>
    </rPh>
    <rPh sb="23" eb="24">
      <t>ケン</t>
    </rPh>
    <rPh sb="25" eb="27">
      <t>イショウ</t>
    </rPh>
    <rPh sb="28" eb="29">
      <t>ケン</t>
    </rPh>
    <phoneticPr fontId="2"/>
  </si>
  <si>
    <t>駐日モンゴル国特命全権大使</t>
  </si>
  <si>
    <t>知事、知事戦略部長、地域外交課長</t>
    <rPh sb="0" eb="2">
      <t>チジ</t>
    </rPh>
    <rPh sb="3" eb="5">
      <t>チジ</t>
    </rPh>
    <rPh sb="5" eb="7">
      <t>センリャク</t>
    </rPh>
    <rPh sb="7" eb="9">
      <t>ブチョウ</t>
    </rPh>
    <rPh sb="10" eb="12">
      <t>チイキ</t>
    </rPh>
    <rPh sb="12" eb="14">
      <t>ガイコウ</t>
    </rPh>
    <rPh sb="14" eb="16">
      <t>カチョウ</t>
    </rPh>
    <phoneticPr fontId="2"/>
  </si>
  <si>
    <t>駐日パキスタン・イスラム共和国特命全権大使</t>
    <phoneticPr fontId="2"/>
  </si>
  <si>
    <t>知事、知事戦略部長、産業経済部長、地域外交課長、ぐんま暮らし・外国人活躍推進課長</t>
    <rPh sb="0" eb="2">
      <t>チジ</t>
    </rPh>
    <rPh sb="3" eb="5">
      <t>チジ</t>
    </rPh>
    <rPh sb="5" eb="7">
      <t>センリャク</t>
    </rPh>
    <rPh sb="7" eb="9">
      <t>ブチョウ</t>
    </rPh>
    <rPh sb="10" eb="12">
      <t>サンギョウ</t>
    </rPh>
    <rPh sb="12" eb="14">
      <t>ケイザイ</t>
    </rPh>
    <rPh sb="14" eb="16">
      <t>ブチョウ</t>
    </rPh>
    <rPh sb="17" eb="19">
      <t>チイキ</t>
    </rPh>
    <rPh sb="19" eb="21">
      <t>ガイコウ</t>
    </rPh>
    <rPh sb="21" eb="22">
      <t>カ</t>
    </rPh>
    <rPh sb="22" eb="23">
      <t>チョウ</t>
    </rPh>
    <rPh sb="27" eb="28">
      <t>グ</t>
    </rPh>
    <rPh sb="31" eb="34">
      <t>ガイコクジン</t>
    </rPh>
    <rPh sb="34" eb="36">
      <t>カツヤク</t>
    </rPh>
    <rPh sb="36" eb="38">
      <t>スイシン</t>
    </rPh>
    <rPh sb="38" eb="40">
      <t>カチョウ</t>
    </rPh>
    <phoneticPr fontId="2"/>
  </si>
  <si>
    <t>地域外交課、産業政策課、ぐんま暮らし・外国人活躍推進課</t>
    <rPh sb="0" eb="2">
      <t>チイキ</t>
    </rPh>
    <rPh sb="2" eb="4">
      <t>ガイコウ</t>
    </rPh>
    <rPh sb="4" eb="5">
      <t>カ</t>
    </rPh>
    <rPh sb="6" eb="8">
      <t>サンギョウ</t>
    </rPh>
    <rPh sb="8" eb="10">
      <t>セイサク</t>
    </rPh>
    <rPh sb="10" eb="11">
      <t>カ</t>
    </rPh>
    <rPh sb="15" eb="16">
      <t>グ</t>
    </rPh>
    <rPh sb="19" eb="22">
      <t>ガイコクジン</t>
    </rPh>
    <rPh sb="22" eb="24">
      <t>カツヤク</t>
    </rPh>
    <rPh sb="24" eb="26">
      <t>スイシン</t>
    </rPh>
    <rPh sb="26" eb="27">
      <t>カ</t>
    </rPh>
    <phoneticPr fontId="2"/>
  </si>
  <si>
    <t>生涯学習課
（青少年会館）</t>
    <rPh sb="0" eb="2">
      <t>ショウガイ</t>
    </rPh>
    <rPh sb="2" eb="4">
      <t>ガクシュウ</t>
    </rPh>
    <rPh sb="4" eb="5">
      <t>カ</t>
    </rPh>
    <rPh sb="7" eb="10">
      <t>セイショウネン</t>
    </rPh>
    <rPh sb="10" eb="12">
      <t>カイカン</t>
    </rPh>
    <phoneticPr fontId="2"/>
  </si>
  <si>
    <t>国際交流推進事業</t>
    <rPh sb="0" eb="2">
      <t>コクサイ</t>
    </rPh>
    <rPh sb="2" eb="4">
      <t>コウリュウ</t>
    </rPh>
    <rPh sb="4" eb="6">
      <t>スイシン</t>
    </rPh>
    <rPh sb="6" eb="8">
      <t>ジギョウ</t>
    </rPh>
    <phoneticPr fontId="2"/>
  </si>
  <si>
    <t>本事業のプログラムを通して、他国文化の魅力や違いを感じ取ると共に、自国を見つめ直す機会を提供する。また、外国人講師等とのふれあいや参加者同士の交流を深め、コミュニケーション力を高める。</t>
  </si>
  <si>
    <t>15人</t>
    <rPh sb="2" eb="3">
      <t>ニン</t>
    </rPh>
    <phoneticPr fontId="2"/>
  </si>
  <si>
    <t>県青少年会館
指定管理事業</t>
    <rPh sb="7" eb="9">
      <t>シテイ</t>
    </rPh>
    <rPh sb="9" eb="11">
      <t>カンリ</t>
    </rPh>
    <rPh sb="11" eb="13">
      <t>ジギョウ</t>
    </rPh>
    <phoneticPr fontId="2"/>
  </si>
  <si>
    <t>R3.8.14～
8.20</t>
    <phoneticPr fontId="2"/>
  </si>
  <si>
    <t>1件</t>
    <rPh sb="1" eb="2">
      <t>ケン</t>
    </rPh>
    <phoneticPr fontId="2"/>
  </si>
  <si>
    <t>R3.12.23、
R4.1.27</t>
    <phoneticPr fontId="2"/>
  </si>
  <si>
    <t>R4.2.16～
2.28</t>
    <phoneticPr fontId="2"/>
  </si>
  <si>
    <t>R3.11.11～
R4.3.4</t>
    <phoneticPr fontId="2"/>
  </si>
  <si>
    <t>R4.1.17～
1.30</t>
    <phoneticPr fontId="2"/>
  </si>
  <si>
    <t>R3.8.3
R3.11.17</t>
    <rPh sb="10" eb="11">
      <t>スイ</t>
    </rPh>
    <phoneticPr fontId="2"/>
  </si>
  <si>
    <t>海外進出企業状況</t>
    <phoneticPr fontId="2"/>
  </si>
  <si>
    <t>海外からの観光誘客の現状</t>
    <rPh sb="0" eb="2">
      <t>カイガイ</t>
    </rPh>
    <rPh sb="5" eb="7">
      <t>カンコウ</t>
    </rPh>
    <rPh sb="7" eb="9">
      <t>ユウキャク</t>
    </rPh>
    <rPh sb="10" eb="12">
      <t>ゲンジョウ</t>
    </rPh>
    <phoneticPr fontId="2"/>
  </si>
  <si>
    <t>農畜産物及び加工品の輸出状況</t>
    <rPh sb="0" eb="4">
      <t>ノウチクサンブツ</t>
    </rPh>
    <rPh sb="4" eb="5">
      <t>オヨ</t>
    </rPh>
    <rPh sb="6" eb="9">
      <t>カコウヒン</t>
    </rPh>
    <rPh sb="10" eb="12">
      <t>ユシュツ</t>
    </rPh>
    <rPh sb="12" eb="14">
      <t>ジョウキョウ</t>
    </rPh>
    <phoneticPr fontId="2"/>
  </si>
  <si>
    <t>トップ外交</t>
    <rPh sb="3" eb="5">
      <t>ガイコウ</t>
    </rPh>
    <phoneticPr fontId="2"/>
  </si>
  <si>
    <t>オンラインとリアルでのトップ外交（ベトナム駐日大使とのオンライン会談、シンガポール駐日大使との会談等）を実施</t>
    <phoneticPr fontId="2"/>
  </si>
  <si>
    <t>米国
中国
ベトナム含むASEAN</t>
    <rPh sb="0" eb="2">
      <t>ベイコク</t>
    </rPh>
    <rPh sb="3" eb="5">
      <t>チュウゴク</t>
    </rPh>
    <rPh sb="10" eb="11">
      <t>フク</t>
    </rPh>
    <phoneticPr fontId="2"/>
  </si>
  <si>
    <t>①米国（インディアナ州等）州知事トップ対談･覚書締結ほか
　②中国（北京・上海等）政府・有力企業幹部と会談ほか
③ASEAN（ベトナムなど）政府幹部との会談ほか</t>
    <phoneticPr fontId="2"/>
  </si>
  <si>
    <t>新・群馬県総合計画（ビジョン）知事からのメッセージ動画</t>
    <rPh sb="15" eb="17">
      <t>チジ</t>
    </rPh>
    <rPh sb="25" eb="27">
      <t>ドウガ</t>
    </rPh>
    <phoneticPr fontId="2"/>
  </si>
  <si>
    <t>県公式YouTubeチャンネル「tsulunos」で公開している新・群馬県総合計画（ビジョン）知事からのメッセージ動画について、英語字幕の選択が可能</t>
    <rPh sb="0" eb="1">
      <t>ケン</t>
    </rPh>
    <rPh sb="1" eb="3">
      <t>コウシキ</t>
    </rPh>
    <rPh sb="26" eb="28">
      <t>コウカイ</t>
    </rPh>
    <rPh sb="32" eb="33">
      <t>シン</t>
    </rPh>
    <rPh sb="34" eb="37">
      <t>グンマケン</t>
    </rPh>
    <rPh sb="37" eb="39">
      <t>ソウゴウ</t>
    </rPh>
    <rPh sb="39" eb="41">
      <t>ケイカク</t>
    </rPh>
    <rPh sb="47" eb="49">
      <t>チジ</t>
    </rPh>
    <rPh sb="57" eb="59">
      <t>ドウガ</t>
    </rPh>
    <rPh sb="64" eb="66">
      <t>エイゴ</t>
    </rPh>
    <rPh sb="66" eb="68">
      <t>ジマク</t>
    </rPh>
    <rPh sb="69" eb="71">
      <t>センタク</t>
    </rPh>
    <rPh sb="72" eb="74">
      <t>カノウ</t>
    </rPh>
    <phoneticPr fontId="2"/>
  </si>
  <si>
    <t>新・群馬県総合計画ポータルサイト</t>
    <phoneticPr fontId="2"/>
  </si>
  <si>
    <t>多言語（英語、中国語、韓国語、スペイン語、ポルトガル語）で情報提供</t>
    <rPh sb="0" eb="3">
      <t>タゲンゴ</t>
    </rPh>
    <rPh sb="4" eb="6">
      <t>エイゴ</t>
    </rPh>
    <rPh sb="7" eb="10">
      <t>チュウゴクゴ</t>
    </rPh>
    <rPh sb="11" eb="14">
      <t>カンコクゴ</t>
    </rPh>
    <rPh sb="19" eb="20">
      <t>ゴ</t>
    </rPh>
    <rPh sb="26" eb="27">
      <t>ゴ</t>
    </rPh>
    <rPh sb="29" eb="31">
      <t>ジョウホウ</t>
    </rPh>
    <rPh sb="31" eb="33">
      <t>テイキョウ</t>
    </rPh>
    <phoneticPr fontId="2"/>
  </si>
  <si>
    <t>新・群馬県総合計画ダイジェスト版（英語）</t>
    <rPh sb="0" eb="1">
      <t>シン</t>
    </rPh>
    <rPh sb="2" eb="5">
      <t>グンマケン</t>
    </rPh>
    <rPh sb="5" eb="9">
      <t>ソウゴウケイカク</t>
    </rPh>
    <rPh sb="15" eb="16">
      <t>バン</t>
    </rPh>
    <rPh sb="17" eb="19">
      <t>エイゴ</t>
    </rPh>
    <phoneticPr fontId="2"/>
  </si>
  <si>
    <t>ダイジェスト版を英語翻訳し、新・群馬県総合計画ポータルサイトで公開</t>
    <rPh sb="6" eb="7">
      <t>バン</t>
    </rPh>
    <rPh sb="8" eb="10">
      <t>エイゴ</t>
    </rPh>
    <rPh sb="10" eb="12">
      <t>ホンヤク</t>
    </rPh>
    <rPh sb="14" eb="15">
      <t>シン</t>
    </rPh>
    <rPh sb="16" eb="19">
      <t>グンマケン</t>
    </rPh>
    <rPh sb="19" eb="23">
      <t>ソウゴウケイカク</t>
    </rPh>
    <rPh sb="31" eb="33">
      <t>コウカイ</t>
    </rPh>
    <phoneticPr fontId="2"/>
  </si>
  <si>
    <t>メディアプロモーション課</t>
    <phoneticPr fontId="2"/>
  </si>
  <si>
    <t>県ホームページ</t>
    <rPh sb="0" eb="1">
      <t>ケン</t>
    </rPh>
    <phoneticPr fontId="2"/>
  </si>
  <si>
    <t>①群馬県の概要、観光、生活情報等の提供（外部リンク含む）。
②自動翻訳システムによる外国語ページの提供。
対象：英語、中国語（簡体字・繁体字）、ポルトガル語、スペイン語、韓国語</t>
    <rPh sb="1" eb="4">
      <t>グンマケン</t>
    </rPh>
    <rPh sb="5" eb="7">
      <t>ガイヨウ</t>
    </rPh>
    <rPh sb="8" eb="10">
      <t>カンコウ</t>
    </rPh>
    <rPh sb="11" eb="13">
      <t>セイカツ</t>
    </rPh>
    <rPh sb="13" eb="15">
      <t>ジョウホウ</t>
    </rPh>
    <rPh sb="15" eb="16">
      <t>トウ</t>
    </rPh>
    <rPh sb="17" eb="19">
      <t>テイキョウ</t>
    </rPh>
    <rPh sb="20" eb="22">
      <t>ガイブ</t>
    </rPh>
    <rPh sb="25" eb="26">
      <t>フク</t>
    </rPh>
    <rPh sb="31" eb="33">
      <t>ジドウ</t>
    </rPh>
    <rPh sb="33" eb="35">
      <t>ホンヤク</t>
    </rPh>
    <rPh sb="42" eb="45">
      <t>ガイコクゴ</t>
    </rPh>
    <rPh sb="49" eb="51">
      <t>テイキョウ</t>
    </rPh>
    <rPh sb="54" eb="56">
      <t>タイショウ</t>
    </rPh>
    <rPh sb="57" eb="59">
      <t>エイゴ</t>
    </rPh>
    <rPh sb="60" eb="63">
      <t>チュウゴクゴ</t>
    </rPh>
    <rPh sb="64" eb="67">
      <t>カンタイジ</t>
    </rPh>
    <rPh sb="68" eb="71">
      <t>ハンタイジ</t>
    </rPh>
    <rPh sb="78" eb="79">
      <t>ゴ</t>
    </rPh>
    <rPh sb="84" eb="85">
      <t>ゴ</t>
    </rPh>
    <rPh sb="86" eb="89">
      <t>カンコクゴ</t>
    </rPh>
    <phoneticPr fontId="2"/>
  </si>
  <si>
    <t>ぐんま広報</t>
    <rPh sb="3" eb="5">
      <t>コウホウ</t>
    </rPh>
    <phoneticPr fontId="2"/>
  </si>
  <si>
    <t>群馬県のお知らせや催しなどを電子書籍化し多言語で配信
対象：英語、中国語（簡体字・繁体字）、韓国語、タイ語、ポルトガル語、スペイン語、インドネシア語、ベトナム語</t>
    <rPh sb="27" eb="29">
      <t>タイショウ</t>
    </rPh>
    <rPh sb="30" eb="32">
      <t>エイゴ</t>
    </rPh>
    <rPh sb="33" eb="36">
      <t>チュウゴクゴ</t>
    </rPh>
    <rPh sb="37" eb="40">
      <t>カンタイジ</t>
    </rPh>
    <rPh sb="41" eb="44">
      <t>ハンタイジ</t>
    </rPh>
    <rPh sb="46" eb="48">
      <t>カンコク</t>
    </rPh>
    <rPh sb="48" eb="49">
      <t>ゴ</t>
    </rPh>
    <rPh sb="52" eb="53">
      <t>ゴ</t>
    </rPh>
    <rPh sb="59" eb="60">
      <t>ゴ</t>
    </rPh>
    <rPh sb="65" eb="66">
      <t>ゴ</t>
    </rPh>
    <rPh sb="73" eb="74">
      <t>ゴ</t>
    </rPh>
    <rPh sb="79" eb="80">
      <t>ゴ</t>
    </rPh>
    <phoneticPr fontId="2"/>
  </si>
  <si>
    <t>総務部</t>
    <rPh sb="0" eb="3">
      <t>ソウムブ</t>
    </rPh>
    <phoneticPr fontId="2"/>
  </si>
  <si>
    <t>税務課</t>
    <rPh sb="0" eb="3">
      <t>ゼイムカ</t>
    </rPh>
    <phoneticPr fontId="2"/>
  </si>
  <si>
    <t>自動車税（種別割）納税通知書について</t>
    <rPh sb="0" eb="4">
      <t>ジドウシャゼイ</t>
    </rPh>
    <rPh sb="5" eb="7">
      <t>シュベツ</t>
    </rPh>
    <rPh sb="7" eb="8">
      <t>ワ</t>
    </rPh>
    <rPh sb="9" eb="11">
      <t>ノウゼイ</t>
    </rPh>
    <rPh sb="11" eb="14">
      <t>ツウチショ</t>
    </rPh>
    <phoneticPr fontId="2"/>
  </si>
  <si>
    <t>自動車税（種別割）納税通知書封入封筒(宛先下)に、英語、中国語、スペイン語、ポルトガル語、ベトナム語それぞれの言語で「自動車税納税のお知らせ」と記載。また、同封する納税に関するリーフレットにも、「自動車税納税のお願い」の一文を上記５つの言語で併記した。</t>
    <rPh sb="0" eb="4">
      <t>ジドウシャゼイ</t>
    </rPh>
    <rPh sb="5" eb="7">
      <t>シュベツ</t>
    </rPh>
    <rPh sb="7" eb="8">
      <t>ワ</t>
    </rPh>
    <rPh sb="9" eb="11">
      <t>ノウゼイ</t>
    </rPh>
    <rPh sb="11" eb="14">
      <t>ツウチショ</t>
    </rPh>
    <rPh sb="14" eb="16">
      <t>フウニュウ</t>
    </rPh>
    <rPh sb="16" eb="18">
      <t>フウトウ</t>
    </rPh>
    <rPh sb="19" eb="21">
      <t>アテサキ</t>
    </rPh>
    <rPh sb="21" eb="22">
      <t>シタ</t>
    </rPh>
    <rPh sb="25" eb="27">
      <t>エイゴ</t>
    </rPh>
    <rPh sb="28" eb="31">
      <t>チュウゴクゴ</t>
    </rPh>
    <rPh sb="36" eb="37">
      <t>ゴ</t>
    </rPh>
    <rPh sb="43" eb="44">
      <t>ゴ</t>
    </rPh>
    <rPh sb="49" eb="50">
      <t>ゴ</t>
    </rPh>
    <rPh sb="55" eb="57">
      <t>ゲンゴ</t>
    </rPh>
    <rPh sb="59" eb="63">
      <t>ジドウシャゼイ</t>
    </rPh>
    <rPh sb="63" eb="65">
      <t>ノウゼイ</t>
    </rPh>
    <rPh sb="67" eb="68">
      <t>シ</t>
    </rPh>
    <rPh sb="72" eb="74">
      <t>キサイ</t>
    </rPh>
    <rPh sb="78" eb="80">
      <t>ドウフウ</t>
    </rPh>
    <rPh sb="82" eb="84">
      <t>ノウゼイ</t>
    </rPh>
    <rPh sb="85" eb="86">
      <t>カン</t>
    </rPh>
    <rPh sb="98" eb="102">
      <t>ジドウシャゼイ</t>
    </rPh>
    <rPh sb="102" eb="104">
      <t>ノウゼイ</t>
    </rPh>
    <rPh sb="106" eb="107">
      <t>ネガ</t>
    </rPh>
    <rPh sb="110" eb="112">
      <t>イチブン</t>
    </rPh>
    <rPh sb="113" eb="115">
      <t>ジョウキ</t>
    </rPh>
    <rPh sb="118" eb="120">
      <t>ゲンゴ</t>
    </rPh>
    <rPh sb="121" eb="123">
      <t>ヘイキ</t>
    </rPh>
    <phoneticPr fontId="2"/>
  </si>
  <si>
    <t>統計課</t>
    <rPh sb="0" eb="3">
      <t>トウケイカ</t>
    </rPh>
    <phoneticPr fontId="2"/>
  </si>
  <si>
    <t>統計ぐんま</t>
    <rPh sb="0" eb="2">
      <t>トウケイ</t>
    </rPh>
    <phoneticPr fontId="2"/>
  </si>
  <si>
    <t>英語による表頭、表側、注意書きの情報</t>
    <rPh sb="0" eb="2">
      <t>エイゴ</t>
    </rPh>
    <rPh sb="5" eb="7">
      <t>ヒョウトウ</t>
    </rPh>
    <rPh sb="8" eb="10">
      <t>ヒョウソク</t>
    </rPh>
    <rPh sb="11" eb="14">
      <t>チュウイガ</t>
    </rPh>
    <rPh sb="16" eb="18">
      <t>ジョウホウ</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</si>
  <si>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</si>
  <si>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英語、ポルトガル語、ベトナム語、中国語、スペイン語、その他翻訳機等により多言語での生活相談、生活情報の提供</t>
    <rPh sb="0" eb="2">
      <t>エイゴ</t>
    </rPh>
    <rPh sb="8" eb="9">
      <t>ゴ</t>
    </rPh>
    <rPh sb="14" eb="15">
      <t>ゴ</t>
    </rPh>
    <rPh sb="16" eb="19">
      <t>チュウゴクゴ</t>
    </rPh>
    <rPh sb="24" eb="25">
      <t>ゴ</t>
    </rPh>
    <rPh sb="28" eb="29">
      <t>ホカ</t>
    </rPh>
    <rPh sb="29" eb="32">
      <t>ホンヤクキ</t>
    </rPh>
    <rPh sb="32" eb="33">
      <t>トウ</t>
    </rPh>
    <rPh sb="36" eb="39">
      <t>タゲンゴ</t>
    </rPh>
    <rPh sb="41" eb="43">
      <t>セイカツ</t>
    </rPh>
    <rPh sb="43" eb="45">
      <t>ソウダン</t>
    </rPh>
    <rPh sb="46" eb="48">
      <t>セイカツ</t>
    </rPh>
    <rPh sb="48" eb="50">
      <t>ジョウホウ</t>
    </rPh>
    <rPh sb="51" eb="53">
      <t>テイキョウ</t>
    </rPh>
    <phoneticPr fontId="2"/>
  </si>
  <si>
    <t>文化財保護課</t>
    <rPh sb="0" eb="3">
      <t>ブンカザイ</t>
    </rPh>
    <rPh sb="3" eb="6">
      <t>ホゴカ</t>
    </rPh>
    <phoneticPr fontId="2"/>
  </si>
  <si>
    <t>「ぐんま寺社巡り」パンフレット</t>
    <rPh sb="4" eb="6">
      <t>ジシャ</t>
    </rPh>
    <rPh sb="6" eb="7">
      <t>メグ</t>
    </rPh>
    <phoneticPr fontId="2"/>
  </si>
  <si>
    <t>英語、中国語（簡体字、繁体字）、韓国語によるぐんま寺社周遊パンフレットの配布</t>
    <rPh sb="0" eb="2">
      <t>エイゴ</t>
    </rPh>
    <rPh sb="3" eb="6">
      <t>チュウゴクゴ</t>
    </rPh>
    <rPh sb="16" eb="19">
      <t>カンコクゴ</t>
    </rPh>
    <rPh sb="25" eb="27">
      <t>ジシャ</t>
    </rPh>
    <rPh sb="27" eb="29">
      <t>シュウユウ</t>
    </rPh>
    <rPh sb="36" eb="38">
      <t>ハイフ</t>
    </rPh>
    <phoneticPr fontId="2"/>
  </si>
  <si>
    <t>「ぐんま寺社巡り」アプリ</t>
    <rPh sb="4" eb="6">
      <t>ジシャ</t>
    </rPh>
    <rPh sb="6" eb="7">
      <t>メグ</t>
    </rPh>
    <phoneticPr fontId="2"/>
  </si>
  <si>
    <t>英語、中国語（簡体字、繁体字）、韓国語によるぐんまの寺社に関する情報</t>
    <rPh sb="0" eb="2">
      <t>エイゴ</t>
    </rPh>
    <rPh sb="3" eb="6">
      <t>チュウゴクゴ</t>
    </rPh>
    <rPh sb="16" eb="19">
      <t>カンコクゴ</t>
    </rPh>
    <rPh sb="26" eb="28">
      <t>ジシャ</t>
    </rPh>
    <rPh sb="29" eb="30">
      <t>カン</t>
    </rPh>
    <rPh sb="32" eb="34">
      <t>ジョウホウ</t>
    </rPh>
    <phoneticPr fontId="2"/>
  </si>
  <si>
    <t>児童福祉・青少年課</t>
    <rPh sb="0" eb="2">
      <t>ジドウ</t>
    </rPh>
    <rPh sb="2" eb="4">
      <t>フクシ</t>
    </rPh>
    <rPh sb="5" eb="8">
      <t>セイショウネン</t>
    </rPh>
    <rPh sb="8" eb="9">
      <t>カ</t>
    </rPh>
    <phoneticPr fontId="2"/>
  </si>
  <si>
    <t>児童相談パンフレット</t>
    <rPh sb="0" eb="2">
      <t>ジドウ</t>
    </rPh>
    <rPh sb="2" eb="4">
      <t>ソウダン</t>
    </rPh>
    <phoneticPr fontId="2"/>
  </si>
  <si>
    <t>英語、スペイン語、ポルトガル語、中国語、韓国語、ベトナム語、タガログ語、タイ語による児童相談に関する情報</t>
    <rPh sb="0" eb="2">
      <t>エイゴ</t>
    </rPh>
    <rPh sb="7" eb="8">
      <t>ゴ</t>
    </rPh>
    <rPh sb="14" eb="15">
      <t>ゴ</t>
    </rPh>
    <rPh sb="16" eb="19">
      <t>チュウゴクゴ</t>
    </rPh>
    <rPh sb="20" eb="23">
      <t>カンコクゴ</t>
    </rPh>
    <rPh sb="28" eb="29">
      <t>ゴ</t>
    </rPh>
    <rPh sb="34" eb="35">
      <t>ゴ</t>
    </rPh>
    <rPh sb="38" eb="39">
      <t>ゴ</t>
    </rPh>
    <rPh sb="42" eb="44">
      <t>ジドウ</t>
    </rPh>
    <rPh sb="44" eb="46">
      <t>ソウダン</t>
    </rPh>
    <rPh sb="47" eb="48">
      <t>カン</t>
    </rPh>
    <rPh sb="50" eb="52">
      <t>ジョウホウ</t>
    </rPh>
    <phoneticPr fontId="2"/>
  </si>
  <si>
    <t>家庭でできる耳のきこえと言葉の発達のチェックリスト</t>
    <rPh sb="0" eb="2">
      <t>カテイ</t>
    </rPh>
    <rPh sb="6" eb="7">
      <t>ミミ</t>
    </rPh>
    <rPh sb="12" eb="14">
      <t>コトバ</t>
    </rPh>
    <rPh sb="15" eb="17">
      <t>ハッタツ</t>
    </rPh>
    <phoneticPr fontId="2"/>
  </si>
  <si>
    <t>英語、ポルトガル語、ベトナム語、中国語による、乳幼児の聴力・発達を保護者が確認するための情報</t>
    <rPh sb="0" eb="2">
      <t>エイゴ</t>
    </rPh>
    <rPh sb="8" eb="9">
      <t>ゴ</t>
    </rPh>
    <rPh sb="14" eb="15">
      <t>ゴ</t>
    </rPh>
    <rPh sb="16" eb="19">
      <t>チュウゴクゴ</t>
    </rPh>
    <rPh sb="23" eb="26">
      <t>ニュウヨウジ</t>
    </rPh>
    <rPh sb="27" eb="29">
      <t>チョウリョク</t>
    </rPh>
    <rPh sb="30" eb="32">
      <t>ハッタツ</t>
    </rPh>
    <rPh sb="33" eb="36">
      <t>ホゴシャ</t>
    </rPh>
    <rPh sb="37" eb="39">
      <t>カクニン</t>
    </rPh>
    <rPh sb="44" eb="46">
      <t>ジョウホウ</t>
    </rPh>
    <phoneticPr fontId="2"/>
  </si>
  <si>
    <t>おぜのかみさまリーフレット</t>
  </si>
  <si>
    <t>英語、スペイン語、ポルトガル語、中国語、ベトナム語による、子どもをネット犯罪から守るセーフネット標語の周知</t>
    <rPh sb="0" eb="2">
      <t>エイゴ</t>
    </rPh>
    <rPh sb="7" eb="8">
      <t>ゴ</t>
    </rPh>
    <rPh sb="14" eb="15">
      <t>ゴ</t>
    </rPh>
    <rPh sb="16" eb="19">
      <t>チュウゴクゴ</t>
    </rPh>
    <rPh sb="24" eb="25">
      <t>ゴ</t>
    </rPh>
    <rPh sb="29" eb="30">
      <t>コ</t>
    </rPh>
    <rPh sb="36" eb="38">
      <t>ハンザイ</t>
    </rPh>
    <rPh sb="40" eb="41">
      <t>マモ</t>
    </rPh>
    <rPh sb="48" eb="50">
      <t>ヒョウゴ</t>
    </rPh>
    <rPh sb="51" eb="53">
      <t>シュウチ</t>
    </rPh>
    <phoneticPr fontId="2"/>
  </si>
  <si>
    <t>医務課</t>
  </si>
  <si>
    <t>ぐんま統合型医療情報システム</t>
  </si>
  <si>
    <t>英語による医療機関に関する情報（検索システム）</t>
  </si>
  <si>
    <t>感染症・がん疾病対策課</t>
    <rPh sb="0" eb="3">
      <t>カンセンショウ</t>
    </rPh>
    <rPh sb="6" eb="11">
      <t>シッペイタイサクカ</t>
    </rPh>
    <phoneticPr fontId="2"/>
  </si>
  <si>
    <t>新型コロナウイルス感染症相談ホットライン</t>
    <rPh sb="0" eb="2">
      <t>シンガタ</t>
    </rPh>
    <rPh sb="9" eb="12">
      <t>カンセンショウ</t>
    </rPh>
    <rPh sb="12" eb="14">
      <t>ソウダン</t>
    </rPh>
    <phoneticPr fontId="2"/>
  </si>
  <si>
    <t>新型コロナウイルス感染症について、外国人県民からの相談に対応するため、三者通話により多言語での相談が可能なホットラインを開設している。
（対応言語：英語、ポルトガル語、スペイン語、中国語、ベトナム語、韓国語、タイ語、インドネシア語、タガログ語、ネパール語、フランス語、ドイツ語、イタリア語、ロシア語、マレー語、クメール語、ミャンマー語、モンゴル語、シンハラ語、ヒンディー語、ベンガル語　21言語）
また、ホットラインの運用にあたっては、新型コロナウイルス感染症に関する情報（多言語）を「ぐんま外国人総合相談ワンストップセンター」Facebookで掲載している。</t>
    <rPh sb="0" eb="2">
      <t>シンガタ</t>
    </rPh>
    <rPh sb="9" eb="12">
      <t>カンセンショウ</t>
    </rPh>
    <rPh sb="17" eb="20">
      <t>ガイコクジン</t>
    </rPh>
    <rPh sb="20" eb="22">
      <t>ケンミン</t>
    </rPh>
    <rPh sb="25" eb="27">
      <t>ソウダン</t>
    </rPh>
    <rPh sb="28" eb="30">
      <t>タイオウ</t>
    </rPh>
    <rPh sb="35" eb="37">
      <t>サンシャ</t>
    </rPh>
    <rPh sb="37" eb="39">
      <t>ツウワ</t>
    </rPh>
    <rPh sb="42" eb="45">
      <t>タゲンゴ</t>
    </rPh>
    <rPh sb="47" eb="49">
      <t>ソウダン</t>
    </rPh>
    <rPh sb="50" eb="52">
      <t>カノウ</t>
    </rPh>
    <rPh sb="60" eb="62">
      <t>カイセツ</t>
    </rPh>
    <rPh sb="69" eb="71">
      <t>タイオウ</t>
    </rPh>
    <rPh sb="71" eb="73">
      <t>ゲンゴ</t>
    </rPh>
    <rPh sb="74" eb="76">
      <t>エイゴ</t>
    </rPh>
    <rPh sb="82" eb="83">
      <t>ゴ</t>
    </rPh>
    <rPh sb="88" eb="89">
      <t>ゴ</t>
    </rPh>
    <rPh sb="90" eb="93">
      <t>チュウゴクゴ</t>
    </rPh>
    <rPh sb="98" eb="99">
      <t>ゴ</t>
    </rPh>
    <rPh sb="100" eb="103">
      <t>カンコクゴ</t>
    </rPh>
    <rPh sb="106" eb="107">
      <t>ゴ</t>
    </rPh>
    <rPh sb="114" eb="115">
      <t>ゴ</t>
    </rPh>
    <rPh sb="120" eb="121">
      <t>ゴ</t>
    </rPh>
    <rPh sb="126" eb="127">
      <t>ゴ</t>
    </rPh>
    <rPh sb="132" eb="133">
      <t>ゴ</t>
    </rPh>
    <rPh sb="137" eb="138">
      <t>ゴ</t>
    </rPh>
    <rPh sb="143" eb="144">
      <t>ゴ</t>
    </rPh>
    <rPh sb="148" eb="149">
      <t>ゴ</t>
    </rPh>
    <rPh sb="153" eb="154">
      <t>ゴ</t>
    </rPh>
    <rPh sb="159" eb="160">
      <t>ゴ</t>
    </rPh>
    <rPh sb="166" eb="167">
      <t>ゴ</t>
    </rPh>
    <rPh sb="172" eb="173">
      <t>ゴ</t>
    </rPh>
    <rPh sb="178" eb="179">
      <t>ゴ</t>
    </rPh>
    <rPh sb="185" eb="186">
      <t>ゴ</t>
    </rPh>
    <rPh sb="191" eb="192">
      <t>ゴ</t>
    </rPh>
    <rPh sb="195" eb="197">
      <t>ゲンゴ</t>
    </rPh>
    <rPh sb="209" eb="211">
      <t>ウンヨウ</t>
    </rPh>
    <rPh sb="218" eb="220">
      <t>シンガタ</t>
    </rPh>
    <rPh sb="227" eb="230">
      <t>カンセンショウ</t>
    </rPh>
    <rPh sb="231" eb="232">
      <t>カン</t>
    </rPh>
    <rPh sb="234" eb="236">
      <t>ジョウホウ</t>
    </rPh>
    <rPh sb="237" eb="240">
      <t>タゲンゴ</t>
    </rPh>
    <rPh sb="246" eb="249">
      <t>ガイコクジン</t>
    </rPh>
    <rPh sb="249" eb="251">
      <t>ソウゴウ</t>
    </rPh>
    <rPh sb="251" eb="253">
      <t>ソウダン</t>
    </rPh>
    <rPh sb="273" eb="275">
      <t>ケイサイ</t>
    </rPh>
    <phoneticPr fontId="2"/>
  </si>
  <si>
    <t>エイズインフォメーション</t>
    <phoneticPr fontId="2"/>
  </si>
  <si>
    <t>ホームページ上でエイズ・性感染症等の啓発用リーフレットを掲載している。
（対応言語：英語、ポルトガル語、スペイン語）</t>
    <phoneticPr fontId="2"/>
  </si>
  <si>
    <t>健康長寿社会づくり推進課</t>
    <rPh sb="0" eb="2">
      <t>ケンコウ</t>
    </rPh>
    <rPh sb="2" eb="4">
      <t>チョウジュ</t>
    </rPh>
    <rPh sb="4" eb="6">
      <t>シャカイ</t>
    </rPh>
    <rPh sb="9" eb="11">
      <t>スイシン</t>
    </rPh>
    <rPh sb="11" eb="12">
      <t>カ</t>
    </rPh>
    <phoneticPr fontId="2"/>
  </si>
  <si>
    <t>受動喫煙防止にかかる法改正について</t>
    <rPh sb="0" eb="2">
      <t>ジュドウ</t>
    </rPh>
    <rPh sb="2" eb="4">
      <t>キツエン</t>
    </rPh>
    <rPh sb="4" eb="6">
      <t>ボウシ</t>
    </rPh>
    <rPh sb="10" eb="13">
      <t>ホウカイセイ</t>
    </rPh>
    <phoneticPr fontId="2"/>
  </si>
  <si>
    <t>英語、中国語、ポルトガル語、スペイン語、ベトナム語による受動喫煙防止にかかる法改正の情報</t>
    <rPh sb="0" eb="2">
      <t>エイゴ</t>
    </rPh>
    <rPh sb="3" eb="6">
      <t>チュウゴクゴ</t>
    </rPh>
    <rPh sb="12" eb="13">
      <t>ゴ</t>
    </rPh>
    <rPh sb="18" eb="19">
      <t>ゴ</t>
    </rPh>
    <rPh sb="24" eb="25">
      <t>ゴ</t>
    </rPh>
    <rPh sb="28" eb="30">
      <t>ジュドウ</t>
    </rPh>
    <rPh sb="30" eb="32">
      <t>キツエン</t>
    </rPh>
    <rPh sb="32" eb="34">
      <t>ボウシ</t>
    </rPh>
    <rPh sb="38" eb="41">
      <t>ホウカイセイ</t>
    </rPh>
    <rPh sb="42" eb="44">
      <t>ジョウホウ</t>
    </rPh>
    <phoneticPr fontId="2"/>
  </si>
  <si>
    <t>食品・生活衛生課</t>
    <rPh sb="0" eb="2">
      <t>ショクヒン</t>
    </rPh>
    <rPh sb="3" eb="5">
      <t>セイカツ</t>
    </rPh>
    <rPh sb="5" eb="8">
      <t>エイセイカ</t>
    </rPh>
    <phoneticPr fontId="2"/>
  </si>
  <si>
    <t>テイクアウトによる食中毒に注意しましょう！</t>
    <rPh sb="9" eb="12">
      <t>ショクチュウドク</t>
    </rPh>
    <rPh sb="13" eb="15">
      <t>チュウイ</t>
    </rPh>
    <phoneticPr fontId="2"/>
  </si>
  <si>
    <t>英語、中国語（簡体字、繁体字）、ポルトガル語、スペイン語、ベトナム語による食中毒予防に関する情報</t>
    <rPh sb="21" eb="22">
      <t>ゴ</t>
    </rPh>
    <rPh sb="27" eb="28">
      <t>ゴ</t>
    </rPh>
    <rPh sb="33" eb="34">
      <t>ゴ</t>
    </rPh>
    <rPh sb="37" eb="40">
      <t>ショクチュウドク</t>
    </rPh>
    <rPh sb="40" eb="42">
      <t>ヨボウ</t>
    </rPh>
    <phoneticPr fontId="2"/>
  </si>
  <si>
    <t>食品は期限内に食べましょう！</t>
  </si>
  <si>
    <t>英語、中国語（簡体字、繁体字）、ポルトガル語、スペイン語、ベトナム語による食品表示に関する情報</t>
    <rPh sb="21" eb="22">
      <t>ゴ</t>
    </rPh>
    <rPh sb="27" eb="28">
      <t>ゴ</t>
    </rPh>
    <rPh sb="33" eb="34">
      <t>ゴ</t>
    </rPh>
    <rPh sb="37" eb="39">
      <t>ショクヒン</t>
    </rPh>
    <rPh sb="39" eb="41">
      <t>ヒョウジ</t>
    </rPh>
    <phoneticPr fontId="2"/>
  </si>
  <si>
    <t>ワクチン接種推進課</t>
    <rPh sb="4" eb="6">
      <t>セッシュ</t>
    </rPh>
    <rPh sb="6" eb="9">
      <t>スイシンカ</t>
    </rPh>
    <phoneticPr fontId="2"/>
  </si>
  <si>
    <t>ぐんまコロナワクチンダイヤルのチラシ</t>
  </si>
  <si>
    <t>英語、中国語、スペイン語、ベトナム語、ポルトガル語による、新型コロナワクチン接種に係る副反応窓口に関する情報</t>
    <rPh sb="0" eb="2">
      <t>エイゴ</t>
    </rPh>
    <rPh sb="3" eb="6">
      <t>チュウゴクゴ</t>
    </rPh>
    <rPh sb="11" eb="12">
      <t>ゴ</t>
    </rPh>
    <rPh sb="17" eb="18">
      <t>ゴ</t>
    </rPh>
    <rPh sb="24" eb="25">
      <t>ゴ</t>
    </rPh>
    <rPh sb="29" eb="31">
      <t>シンガタ</t>
    </rPh>
    <rPh sb="38" eb="40">
      <t>セッシュ</t>
    </rPh>
    <rPh sb="41" eb="42">
      <t>カカ</t>
    </rPh>
    <rPh sb="43" eb="46">
      <t>フクハンノウ</t>
    </rPh>
    <rPh sb="46" eb="48">
      <t>マドグチ</t>
    </rPh>
    <rPh sb="49" eb="50">
      <t>カン</t>
    </rPh>
    <rPh sb="52" eb="54">
      <t>ジョウホウ</t>
    </rPh>
    <phoneticPr fontId="2"/>
  </si>
  <si>
    <t>ぐんまコロナワクチンダイヤル</t>
    <phoneticPr fontId="2"/>
  </si>
  <si>
    <t>英語、中国語、韓国語、タイ語、ベトナム語、インドネシア語、タガログ語、ネパール語、ポルトガル語、スペイン語、フランス語、ドイツ語、イタリア語、ロシア語、マレー語、ミャンマー語、クメール語、モンゴル語、シンハラ語に対応した新型コロナワクチンの副反応相談窓口を設置</t>
    <rPh sb="0" eb="2">
      <t>エイゴ</t>
    </rPh>
    <rPh sb="3" eb="6">
      <t>チュウゴクゴ</t>
    </rPh>
    <rPh sb="7" eb="10">
      <t>カンコクゴ</t>
    </rPh>
    <rPh sb="13" eb="14">
      <t>ゴ</t>
    </rPh>
    <rPh sb="19" eb="20">
      <t>ゴ</t>
    </rPh>
    <rPh sb="27" eb="28">
      <t>ゴ</t>
    </rPh>
    <rPh sb="33" eb="34">
      <t>ゴ</t>
    </rPh>
    <rPh sb="39" eb="40">
      <t>ゴ</t>
    </rPh>
    <rPh sb="46" eb="47">
      <t>ゴ</t>
    </rPh>
    <rPh sb="52" eb="53">
      <t>ゴ</t>
    </rPh>
    <rPh sb="58" eb="59">
      <t>ゴ</t>
    </rPh>
    <rPh sb="63" eb="64">
      <t>ゴ</t>
    </rPh>
    <rPh sb="69" eb="70">
      <t>ゴ</t>
    </rPh>
    <rPh sb="74" eb="75">
      <t>ゴ</t>
    </rPh>
    <rPh sb="79" eb="80">
      <t>ゴ</t>
    </rPh>
    <rPh sb="86" eb="87">
      <t>ゴ</t>
    </rPh>
    <rPh sb="92" eb="93">
      <t>ゴ</t>
    </rPh>
    <rPh sb="106" eb="108">
      <t>タイオウ</t>
    </rPh>
    <rPh sb="110" eb="112">
      <t>シンガタ</t>
    </rPh>
    <rPh sb="120" eb="123">
      <t>フクハンノウ</t>
    </rPh>
    <rPh sb="123" eb="125">
      <t>ソウダン</t>
    </rPh>
    <rPh sb="125" eb="127">
      <t>マドグチ</t>
    </rPh>
    <rPh sb="128" eb="130">
      <t>セッチ</t>
    </rPh>
    <phoneticPr fontId="2"/>
  </si>
  <si>
    <t>新型コロナワクチン接種のチラシ</t>
    <rPh sb="0" eb="2">
      <t>シンガタ</t>
    </rPh>
    <rPh sb="9" eb="11">
      <t>セッシュ</t>
    </rPh>
    <phoneticPr fontId="2"/>
  </si>
  <si>
    <t>英語、中国語、スペイン語、ベトナム語、ポルトガル語による、新型コロナワクチン接種に関する情報</t>
    <rPh sb="29" eb="31">
      <t>シンガタ</t>
    </rPh>
    <rPh sb="41" eb="42">
      <t>カン</t>
    </rPh>
    <rPh sb="44" eb="46">
      <t>ジョウホウ</t>
    </rPh>
    <phoneticPr fontId="2"/>
  </si>
  <si>
    <t>環境森林部</t>
    <rPh sb="0" eb="2">
      <t>カンキョウ</t>
    </rPh>
    <rPh sb="2" eb="4">
      <t>シンリン</t>
    </rPh>
    <rPh sb="4" eb="5">
      <t>ブ</t>
    </rPh>
    <phoneticPr fontId="2"/>
  </si>
  <si>
    <t>自然環境課
尾瀬保全推進室</t>
    <rPh sb="0" eb="2">
      <t>シゼン</t>
    </rPh>
    <rPh sb="2" eb="5">
      <t>カンキョウカ</t>
    </rPh>
    <rPh sb="6" eb="8">
      <t>オゼ</t>
    </rPh>
    <rPh sb="8" eb="10">
      <t>ホゼン</t>
    </rPh>
    <rPh sb="10" eb="13">
      <t>スイシンシツ</t>
    </rPh>
    <phoneticPr fontId="2"/>
  </si>
  <si>
    <t>至仏山登山道他言語解説案内</t>
    <rPh sb="0" eb="3">
      <t>シブツサン</t>
    </rPh>
    <rPh sb="3" eb="6">
      <t>トザンドウ</t>
    </rPh>
    <rPh sb="6" eb="9">
      <t>タゲンゴ</t>
    </rPh>
    <rPh sb="9" eb="11">
      <t>カイセツ</t>
    </rPh>
    <rPh sb="11" eb="13">
      <t>アンナイ</t>
    </rPh>
    <phoneticPr fontId="2"/>
  </si>
  <si>
    <t>英語による至仏山に関する情報を、至仏山登山道入口及び研究見本園入口の解説案内板にて提供（日本語併記）</t>
    <rPh sb="0" eb="2">
      <t>エイゴ</t>
    </rPh>
    <rPh sb="5" eb="8">
      <t>シブツサン</t>
    </rPh>
    <rPh sb="9" eb="10">
      <t>カン</t>
    </rPh>
    <rPh sb="12" eb="14">
      <t>ジョウホウ</t>
    </rPh>
    <rPh sb="16" eb="19">
      <t>シブツサン</t>
    </rPh>
    <rPh sb="19" eb="22">
      <t>トザンドウ</t>
    </rPh>
    <rPh sb="22" eb="24">
      <t>イリグチ</t>
    </rPh>
    <rPh sb="24" eb="25">
      <t>オヨ</t>
    </rPh>
    <rPh sb="26" eb="28">
      <t>ケンキュウ</t>
    </rPh>
    <rPh sb="28" eb="30">
      <t>ミホン</t>
    </rPh>
    <rPh sb="30" eb="31">
      <t>エン</t>
    </rPh>
    <rPh sb="31" eb="33">
      <t>イリグチ</t>
    </rPh>
    <rPh sb="34" eb="36">
      <t>カイセツ</t>
    </rPh>
    <rPh sb="36" eb="39">
      <t>アンナイバン</t>
    </rPh>
    <rPh sb="41" eb="43">
      <t>テイキョウ</t>
    </rPh>
    <rPh sb="44" eb="47">
      <t>ニホンゴ</t>
    </rPh>
    <rPh sb="47" eb="49">
      <t>ヘイキ</t>
    </rPh>
    <phoneticPr fontId="2"/>
  </si>
  <si>
    <t>農政部</t>
    <rPh sb="0" eb="3">
      <t>ノウセイブ</t>
    </rPh>
    <phoneticPr fontId="2"/>
  </si>
  <si>
    <t>海外向けウェブサイト</t>
    <rPh sb="0" eb="2">
      <t>カイガイ</t>
    </rPh>
    <rPh sb="2" eb="3">
      <t>ム</t>
    </rPh>
    <phoneticPr fontId="2"/>
  </si>
  <si>
    <t>英語、中国語（繁体字）による県産農畜産物等に関する情報</t>
    <rPh sb="0" eb="2">
      <t>エイゴ</t>
    </rPh>
    <rPh sb="3" eb="6">
      <t>チュウゴクゴ</t>
    </rPh>
    <rPh sb="7" eb="10">
      <t>ハンタイジ</t>
    </rPh>
    <rPh sb="14" eb="16">
      <t>ケンサン</t>
    </rPh>
    <rPh sb="16" eb="20">
      <t>ノウチクサンブツ</t>
    </rPh>
    <rPh sb="20" eb="21">
      <t>トウ</t>
    </rPh>
    <rPh sb="22" eb="23">
      <t>カン</t>
    </rPh>
    <rPh sb="25" eb="27">
      <t>ジョウホウ</t>
    </rPh>
    <phoneticPr fontId="2"/>
  </si>
  <si>
    <t>戦略セールス局観光魅力創出課</t>
    <rPh sb="0" eb="2">
      <t>センリャク</t>
    </rPh>
    <rPh sb="6" eb="7">
      <t>キョク</t>
    </rPh>
    <rPh sb="7" eb="9">
      <t>カンコウ</t>
    </rPh>
    <rPh sb="9" eb="11">
      <t>ミリョク</t>
    </rPh>
    <rPh sb="11" eb="13">
      <t>ソウシュツ</t>
    </rPh>
    <rPh sb="13" eb="14">
      <t>カ</t>
    </rPh>
    <phoneticPr fontId="2"/>
  </si>
  <si>
    <t>群馬県外国語観光情報サイト</t>
    <rPh sb="0" eb="3">
      <t>グンマケン</t>
    </rPh>
    <rPh sb="3" eb="6">
      <t>ガイコクゴ</t>
    </rPh>
    <rPh sb="6" eb="8">
      <t>カンコウ</t>
    </rPh>
    <rPh sb="8" eb="10">
      <t>ジョウホウ</t>
    </rPh>
    <phoneticPr fontId="2"/>
  </si>
  <si>
    <t>英語、中国語（繁体字、簡体字）、タイ語による群馬県観光情報の提供</t>
    <rPh sb="0" eb="2">
      <t>エイゴ</t>
    </rPh>
    <rPh sb="3" eb="6">
      <t>チュウゴクゴ</t>
    </rPh>
    <rPh sb="7" eb="10">
      <t>ハンタイジ</t>
    </rPh>
    <rPh sb="11" eb="14">
      <t>カンタイジ</t>
    </rPh>
    <rPh sb="18" eb="19">
      <t>ゴ</t>
    </rPh>
    <rPh sb="22" eb="25">
      <t>グンマケン</t>
    </rPh>
    <rPh sb="25" eb="27">
      <t>カンコウ</t>
    </rPh>
    <rPh sb="27" eb="29">
      <t>ジョウホウ</t>
    </rPh>
    <rPh sb="30" eb="32">
      <t>テイキョウ</t>
    </rPh>
    <phoneticPr fontId="2"/>
  </si>
  <si>
    <t>群馬県観光魅力創出課公式Facebook</t>
    <rPh sb="0" eb="3">
      <t>グンマケン</t>
    </rPh>
    <rPh sb="3" eb="5">
      <t>カンコウ</t>
    </rPh>
    <rPh sb="5" eb="7">
      <t>ミリョク</t>
    </rPh>
    <rPh sb="7" eb="9">
      <t>ソウシュツ</t>
    </rPh>
    <rPh sb="9" eb="10">
      <t>カ</t>
    </rPh>
    <rPh sb="10" eb="12">
      <t>コウシキ</t>
    </rPh>
    <phoneticPr fontId="2"/>
  </si>
  <si>
    <t>英語、中国語（繁体字）、タイ語による群馬県観光情報発信</t>
    <rPh sb="0" eb="2">
      <t>エイゴ</t>
    </rPh>
    <rPh sb="3" eb="6">
      <t>チュウゴクゴ</t>
    </rPh>
    <rPh sb="7" eb="10">
      <t>ハンタイジ</t>
    </rPh>
    <rPh sb="14" eb="15">
      <t>ゴ</t>
    </rPh>
    <rPh sb="18" eb="21">
      <t>グンマケン</t>
    </rPh>
    <rPh sb="21" eb="23">
      <t>カンコウ</t>
    </rPh>
    <rPh sb="23" eb="25">
      <t>ジョウホウ</t>
    </rPh>
    <rPh sb="25" eb="27">
      <t>ハッシン</t>
    </rPh>
    <phoneticPr fontId="2"/>
  </si>
  <si>
    <t>群馬県観光魅力創出課公式YouTube</t>
    <rPh sb="0" eb="3">
      <t>グンマケン</t>
    </rPh>
    <rPh sb="3" eb="5">
      <t>カンコウ</t>
    </rPh>
    <rPh sb="5" eb="7">
      <t>ミリョク</t>
    </rPh>
    <rPh sb="7" eb="9">
      <t>ソウシュツ</t>
    </rPh>
    <rPh sb="9" eb="10">
      <t>カ</t>
    </rPh>
    <rPh sb="10" eb="12">
      <t>コウシキ</t>
    </rPh>
    <phoneticPr fontId="2"/>
  </si>
  <si>
    <t>英語、中国語（繁体字・簡体字）、タイ語韓国語による群馬県観光情報発信</t>
    <rPh sb="0" eb="2">
      <t>エイゴ</t>
    </rPh>
    <rPh sb="3" eb="6">
      <t>チュウゴクゴ</t>
    </rPh>
    <rPh sb="7" eb="10">
      <t>ハンタイジ</t>
    </rPh>
    <rPh sb="11" eb="14">
      <t>カンタイジ</t>
    </rPh>
    <rPh sb="18" eb="19">
      <t>ゴ</t>
    </rPh>
    <rPh sb="19" eb="22">
      <t>カンコクゴ</t>
    </rPh>
    <rPh sb="25" eb="28">
      <t>グンマケン</t>
    </rPh>
    <rPh sb="28" eb="30">
      <t>カンコウ</t>
    </rPh>
    <rPh sb="30" eb="32">
      <t>ジョウホウ</t>
    </rPh>
    <rPh sb="32" eb="34">
      <t>ハッシン</t>
    </rPh>
    <phoneticPr fontId="2"/>
  </si>
  <si>
    <t>群馬県観光魅力創出課公式Instagram</t>
    <rPh sb="0" eb="3">
      <t>グンマケン</t>
    </rPh>
    <rPh sb="3" eb="5">
      <t>カンコウ</t>
    </rPh>
    <rPh sb="5" eb="7">
      <t>ミリョク</t>
    </rPh>
    <rPh sb="7" eb="9">
      <t>ソウシュツ</t>
    </rPh>
    <rPh sb="9" eb="10">
      <t>カ</t>
    </rPh>
    <rPh sb="10" eb="12">
      <t>コウシキ</t>
    </rPh>
    <phoneticPr fontId="2"/>
  </si>
  <si>
    <t>英語による群馬県観光情報発信</t>
    <rPh sb="0" eb="2">
      <t>エイゴ</t>
    </rPh>
    <rPh sb="5" eb="8">
      <t>グンマケン</t>
    </rPh>
    <rPh sb="8" eb="10">
      <t>カンコウ</t>
    </rPh>
    <rPh sb="10" eb="12">
      <t>ジョウホウ</t>
    </rPh>
    <rPh sb="12" eb="14">
      <t>ハッシン</t>
    </rPh>
    <phoneticPr fontId="2"/>
  </si>
  <si>
    <t>外国語版群馬観光マップ</t>
    <rPh sb="0" eb="3">
      <t>ガイコクゴ</t>
    </rPh>
    <rPh sb="3" eb="4">
      <t>バン</t>
    </rPh>
    <rPh sb="4" eb="6">
      <t>グンマ</t>
    </rPh>
    <rPh sb="6" eb="8">
      <t>カンコウ</t>
    </rPh>
    <phoneticPr fontId="2"/>
  </si>
  <si>
    <t>英語、中国語（繁体字、簡体字）、タイ語による群馬県観光情報提供</t>
    <rPh sb="0" eb="2">
      <t>エイゴ</t>
    </rPh>
    <rPh sb="3" eb="6">
      <t>チュウゴクゴ</t>
    </rPh>
    <rPh sb="7" eb="10">
      <t>ハンタイジ</t>
    </rPh>
    <rPh sb="11" eb="14">
      <t>カンタイジ</t>
    </rPh>
    <rPh sb="18" eb="19">
      <t>ゴ</t>
    </rPh>
    <rPh sb="22" eb="25">
      <t>グンマケン</t>
    </rPh>
    <rPh sb="25" eb="27">
      <t>カンコウ</t>
    </rPh>
    <rPh sb="27" eb="29">
      <t>ジョウホウ</t>
    </rPh>
    <rPh sb="29" eb="31">
      <t>テイキョウ</t>
    </rPh>
    <phoneticPr fontId="2"/>
  </si>
  <si>
    <t>外国語版ガイドブック</t>
    <rPh sb="0" eb="3">
      <t>ガイコクゴ</t>
    </rPh>
    <rPh sb="3" eb="4">
      <t>バン</t>
    </rPh>
    <phoneticPr fontId="2"/>
  </si>
  <si>
    <t>戦略セールス局
ｅスポーツ・新コンテンツ創出課</t>
    <rPh sb="0" eb="2">
      <t>センリャク</t>
    </rPh>
    <rPh sb="6" eb="7">
      <t>キョク</t>
    </rPh>
    <rPh sb="14" eb="15">
      <t>シン</t>
    </rPh>
    <rPh sb="20" eb="22">
      <t>ソウシュツ</t>
    </rPh>
    <rPh sb="22" eb="23">
      <t>カ</t>
    </rPh>
    <phoneticPr fontId="2"/>
  </si>
  <si>
    <t>ぐんまフィルムコミッションホームページ</t>
    <phoneticPr fontId="2"/>
  </si>
  <si>
    <t>県内のロケ地等に関する情報
（英語・中国語（簡体語・繁体語）、ハングル語ヒンディー語、タイ語、ベトナム語）</t>
    <rPh sb="0" eb="2">
      <t>ケンナイ</t>
    </rPh>
    <rPh sb="5" eb="6">
      <t>チ</t>
    </rPh>
    <rPh sb="6" eb="7">
      <t>トウ</t>
    </rPh>
    <rPh sb="8" eb="9">
      <t>カン</t>
    </rPh>
    <rPh sb="11" eb="13">
      <t>ジョウホウ</t>
    </rPh>
    <phoneticPr fontId="2"/>
  </si>
  <si>
    <t>県土整備部　</t>
    <rPh sb="0" eb="2">
      <t>ケンド</t>
    </rPh>
    <rPh sb="2" eb="5">
      <t>セイビブ</t>
    </rPh>
    <phoneticPr fontId="2"/>
  </si>
  <si>
    <t>交通政策課</t>
    <rPh sb="0" eb="2">
      <t>コウツウ</t>
    </rPh>
    <rPh sb="2" eb="5">
      <t>セイサクカ</t>
    </rPh>
    <phoneticPr fontId="2"/>
  </si>
  <si>
    <t>ぐんま乗換コンシェルジュ</t>
    <rPh sb="3" eb="5">
      <t>ノリカエ</t>
    </rPh>
    <phoneticPr fontId="2"/>
  </si>
  <si>
    <t>英語、中国語（簡体字、繁体字）、韓国語、タイ語による群馬県公共交通情報</t>
    <rPh sb="0" eb="2">
      <t>エイゴ</t>
    </rPh>
    <rPh sb="3" eb="6">
      <t>チュウゴクゴ</t>
    </rPh>
    <rPh sb="7" eb="10">
      <t>カンタイジ</t>
    </rPh>
    <rPh sb="11" eb="14">
      <t>ハンタイジ</t>
    </rPh>
    <rPh sb="16" eb="19">
      <t>カンコクゴ</t>
    </rPh>
    <rPh sb="22" eb="23">
      <t>ゴ</t>
    </rPh>
    <rPh sb="26" eb="29">
      <t>グンマケン</t>
    </rPh>
    <rPh sb="29" eb="31">
      <t>コウキョウ</t>
    </rPh>
    <rPh sb="31" eb="33">
      <t>コウツウ</t>
    </rPh>
    <rPh sb="33" eb="35">
      <t>ジョウホウ</t>
    </rPh>
    <phoneticPr fontId="2"/>
  </si>
  <si>
    <t>道路管理課</t>
    <rPh sb="0" eb="2">
      <t>ドウロ</t>
    </rPh>
    <rPh sb="2" eb="5">
      <t>カンリカ</t>
    </rPh>
    <phoneticPr fontId="2"/>
  </si>
  <si>
    <t>道路案内標識</t>
    <rPh sb="0" eb="2">
      <t>ドウロ</t>
    </rPh>
    <rPh sb="2" eb="4">
      <t>アンナイ</t>
    </rPh>
    <rPh sb="4" eb="6">
      <t>ヒョウシキ</t>
    </rPh>
    <phoneticPr fontId="2"/>
  </si>
  <si>
    <t>英語による目標地、地点名、著名地点の標記（主要観光地周辺）</t>
    <rPh sb="0" eb="2">
      <t>エイゴ</t>
    </rPh>
    <rPh sb="5" eb="7">
      <t>モクヒョウ</t>
    </rPh>
    <rPh sb="7" eb="8">
      <t>チ</t>
    </rPh>
    <rPh sb="9" eb="11">
      <t>チテン</t>
    </rPh>
    <rPh sb="11" eb="12">
      <t>メイ</t>
    </rPh>
    <rPh sb="13" eb="15">
      <t>チョメイ</t>
    </rPh>
    <rPh sb="15" eb="17">
      <t>チテン</t>
    </rPh>
    <rPh sb="18" eb="20">
      <t>ヒョウキ</t>
    </rPh>
    <rPh sb="21" eb="23">
      <t>シュヨウ</t>
    </rPh>
    <rPh sb="23" eb="26">
      <t>カンコウチ</t>
    </rPh>
    <rPh sb="26" eb="28">
      <t>シュウヘン</t>
    </rPh>
    <phoneticPr fontId="2"/>
  </si>
  <si>
    <t>住宅政策課</t>
    <rPh sb="0" eb="2">
      <t>ジュウタク</t>
    </rPh>
    <rPh sb="2" eb="5">
      <t>セイサクカ</t>
    </rPh>
    <phoneticPr fontId="2"/>
  </si>
  <si>
    <t>群馬あんしん賃貸ネット（賃貸住宅情報）</t>
    <rPh sb="0" eb="2">
      <t>グンマ</t>
    </rPh>
    <rPh sb="6" eb="8">
      <t>チンタイ</t>
    </rPh>
    <rPh sb="12" eb="14">
      <t>チンタイ</t>
    </rPh>
    <rPh sb="14" eb="16">
      <t>ジュウタク</t>
    </rPh>
    <rPh sb="16" eb="18">
      <t>ジョウホウ</t>
    </rPh>
    <phoneticPr fontId="2"/>
  </si>
  <si>
    <t>グーグル翻訳により外国語ページ（約130カ国語）を提供。</t>
    <rPh sb="4" eb="6">
      <t>ホンヤク</t>
    </rPh>
    <rPh sb="9" eb="12">
      <t>ガイコクゴ</t>
    </rPh>
    <rPh sb="16" eb="17">
      <t>ヤク</t>
    </rPh>
    <rPh sb="21" eb="23">
      <t>コクゴ</t>
    </rPh>
    <rPh sb="25" eb="27">
      <t>テイキョウ</t>
    </rPh>
    <phoneticPr fontId="2"/>
  </si>
  <si>
    <t>県営住宅入居申込案内書</t>
  </si>
  <si>
    <t>英語、中国語、ポルトガル語、スペイン語、ベトナム語による県営住宅入居者及び入居を希望する外国人のための入居申込等手続の案内に関する情報</t>
  </si>
  <si>
    <t>県営住宅入居者向け情報</t>
    <rPh sb="7" eb="8">
      <t>ム</t>
    </rPh>
    <rPh sb="9" eb="11">
      <t>ジョウホウ</t>
    </rPh>
    <phoneticPr fontId="2"/>
  </si>
  <si>
    <t>日常生活における注意点（ゴミの出し方、マナー等）について、入居者の状況に応じて英語、中国語、スペイン語、ポルトガル語のチラシを県営住宅の掲示板に掲示</t>
    <rPh sb="15" eb="16">
      <t>ダ</t>
    </rPh>
    <rPh sb="17" eb="18">
      <t>カタ</t>
    </rPh>
    <rPh sb="22" eb="23">
      <t>ナド</t>
    </rPh>
    <rPh sb="29" eb="32">
      <t>ニュウキョシャ</t>
    </rPh>
    <rPh sb="33" eb="35">
      <t>ジョウキョウ</t>
    </rPh>
    <rPh sb="36" eb="37">
      <t>オウ</t>
    </rPh>
    <rPh sb="39" eb="41">
      <t>エイゴ</t>
    </rPh>
    <rPh sb="42" eb="45">
      <t>チュウゴクゴ</t>
    </rPh>
    <rPh sb="50" eb="51">
      <t>ゴ</t>
    </rPh>
    <rPh sb="57" eb="58">
      <t>ゴ</t>
    </rPh>
    <phoneticPr fontId="2"/>
  </si>
  <si>
    <t>議会事務局</t>
    <rPh sb="0" eb="2">
      <t>ギカイ</t>
    </rPh>
    <rPh sb="2" eb="5">
      <t>ジムキョク</t>
    </rPh>
    <phoneticPr fontId="2"/>
  </si>
  <si>
    <t>政策広報課</t>
    <rPh sb="0" eb="2">
      <t>セイサク</t>
    </rPh>
    <rPh sb="2" eb="5">
      <t>コウホウカ</t>
    </rPh>
    <phoneticPr fontId="2"/>
  </si>
  <si>
    <t>議会だより</t>
    <rPh sb="0" eb="2">
      <t>ギカイ</t>
    </rPh>
    <phoneticPr fontId="2"/>
  </si>
  <si>
    <t>県議会での一般質問の様子や委員会活動など、定例会のあらましを電子書籍化し、多言語で配信
対象：英語、中国語（簡体字、繁体字）、韓国語、タイ語、ポルトガル語、スペイン語、インドネシア語、ベトナム語</t>
    <rPh sb="0" eb="3">
      <t>ケンギカイ</t>
    </rPh>
    <rPh sb="5" eb="7">
      <t>イッパン</t>
    </rPh>
    <rPh sb="7" eb="9">
      <t>シツモン</t>
    </rPh>
    <rPh sb="10" eb="12">
      <t>ヨウス</t>
    </rPh>
    <rPh sb="13" eb="16">
      <t>イインカイ</t>
    </rPh>
    <rPh sb="16" eb="18">
      <t>カツドウ</t>
    </rPh>
    <rPh sb="21" eb="24">
      <t>テイレイカイ</t>
    </rPh>
    <rPh sb="30" eb="32">
      <t>デンシ</t>
    </rPh>
    <rPh sb="32" eb="35">
      <t>ショセキカ</t>
    </rPh>
    <rPh sb="37" eb="40">
      <t>タゲンゴ</t>
    </rPh>
    <rPh sb="41" eb="43">
      <t>ハイシン</t>
    </rPh>
    <rPh sb="45" eb="47">
      <t>タイショウ</t>
    </rPh>
    <rPh sb="48" eb="50">
      <t>エイゴ</t>
    </rPh>
    <rPh sb="51" eb="54">
      <t>チュウゴクゴ</t>
    </rPh>
    <rPh sb="55" eb="58">
      <t>カンタイジ</t>
    </rPh>
    <rPh sb="59" eb="62">
      <t>ハンタイジ</t>
    </rPh>
    <rPh sb="64" eb="67">
      <t>カンコクゴ</t>
    </rPh>
    <rPh sb="70" eb="71">
      <t>ゴ</t>
    </rPh>
    <rPh sb="77" eb="78">
      <t>ゴ</t>
    </rPh>
    <rPh sb="83" eb="84">
      <t>ゴ</t>
    </rPh>
    <rPh sb="91" eb="92">
      <t>ゴ</t>
    </rPh>
    <rPh sb="97" eb="98">
      <t>ゴ</t>
    </rPh>
    <phoneticPr fontId="2"/>
  </si>
  <si>
    <t>労働委員会事務局</t>
    <rPh sb="0" eb="8">
      <t>ロウドウイインカイジムキョク</t>
    </rPh>
    <phoneticPr fontId="2"/>
  </si>
  <si>
    <t>管理課</t>
    <rPh sb="0" eb="3">
      <t>カンリカ</t>
    </rPh>
    <phoneticPr fontId="2"/>
  </si>
  <si>
    <t>労働委員会広報リーフレット</t>
    <rPh sb="0" eb="2">
      <t>ロウドウ</t>
    </rPh>
    <rPh sb="2" eb="5">
      <t>イインカイ</t>
    </rPh>
    <rPh sb="5" eb="7">
      <t>コウホウ</t>
    </rPh>
    <phoneticPr fontId="2"/>
  </si>
  <si>
    <t>英語、スペイン語、ポルトガル語、中国語による労働委員会の案内</t>
    <rPh sb="22" eb="24">
      <t>ロウドウ</t>
    </rPh>
    <rPh sb="24" eb="27">
      <t>イインカイ</t>
    </rPh>
    <rPh sb="28" eb="30">
      <t>アンナイ</t>
    </rPh>
    <phoneticPr fontId="2"/>
  </si>
  <si>
    <t>特別支援教育課</t>
    <rPh sb="0" eb="2">
      <t>トクベツ</t>
    </rPh>
    <rPh sb="2" eb="4">
      <t>シエン</t>
    </rPh>
    <rPh sb="4" eb="7">
      <t>キョウイクカ</t>
    </rPh>
    <phoneticPr fontId="2"/>
  </si>
  <si>
    <t>特別支援教育就学奨励費に関するお知らせ等</t>
    <rPh sb="0" eb="2">
      <t>トクベツ</t>
    </rPh>
    <rPh sb="2" eb="4">
      <t>シエン</t>
    </rPh>
    <rPh sb="4" eb="6">
      <t>キョウイク</t>
    </rPh>
    <rPh sb="6" eb="8">
      <t>シュウガク</t>
    </rPh>
    <rPh sb="8" eb="10">
      <t>ショウレイ</t>
    </rPh>
    <rPh sb="10" eb="11">
      <t>ヒ</t>
    </rPh>
    <rPh sb="12" eb="13">
      <t>カン</t>
    </rPh>
    <rPh sb="16" eb="17">
      <t>シ</t>
    </rPh>
    <rPh sb="19" eb="20">
      <t>トウ</t>
    </rPh>
    <phoneticPr fontId="2"/>
  </si>
  <si>
    <t>特別支援教育就学奨励費に関する保護者向けのお知らせと保護者からの提出書類について、以下の言語に翻訳したものを各学校を通じて保護者に配布した。
・スペイン語
・ポルトガル語
・ベトナム語</t>
    <rPh sb="0" eb="2">
      <t>トクベツ</t>
    </rPh>
    <rPh sb="2" eb="4">
      <t>シエン</t>
    </rPh>
    <rPh sb="4" eb="6">
      <t>キョウイク</t>
    </rPh>
    <rPh sb="6" eb="8">
      <t>シュウガク</t>
    </rPh>
    <rPh sb="8" eb="10">
      <t>ショウレイ</t>
    </rPh>
    <rPh sb="10" eb="11">
      <t>ヒ</t>
    </rPh>
    <rPh sb="12" eb="13">
      <t>カン</t>
    </rPh>
    <rPh sb="15" eb="18">
      <t>ホゴシャ</t>
    </rPh>
    <rPh sb="18" eb="19">
      <t>ム</t>
    </rPh>
    <rPh sb="22" eb="23">
      <t>シ</t>
    </rPh>
    <rPh sb="26" eb="29">
      <t>ホゴシャ</t>
    </rPh>
    <rPh sb="32" eb="34">
      <t>テイシュツ</t>
    </rPh>
    <rPh sb="34" eb="36">
      <t>ショルイ</t>
    </rPh>
    <rPh sb="41" eb="43">
      <t>イカ</t>
    </rPh>
    <rPh sb="44" eb="46">
      <t>ゲンゴ</t>
    </rPh>
    <rPh sb="47" eb="49">
      <t>ホンヤク</t>
    </rPh>
    <rPh sb="54" eb="57">
      <t>カクガッコウ</t>
    </rPh>
    <rPh sb="58" eb="59">
      <t>ツウ</t>
    </rPh>
    <rPh sb="61" eb="64">
      <t>ホゴシャ</t>
    </rPh>
    <rPh sb="65" eb="67">
      <t>ハイフ</t>
    </rPh>
    <rPh sb="77" eb="78">
      <t>ゴ</t>
    </rPh>
    <rPh sb="85" eb="86">
      <t>ゴ</t>
    </rPh>
    <rPh sb="92" eb="93">
      <t>ゴ</t>
    </rPh>
    <phoneticPr fontId="2"/>
  </si>
  <si>
    <t>中部振興局</t>
    <rPh sb="0" eb="2">
      <t>チュウブ</t>
    </rPh>
    <rPh sb="2" eb="5">
      <t>シンコウキョク</t>
    </rPh>
    <phoneticPr fontId="2"/>
  </si>
  <si>
    <t>前橋行政県税事務所</t>
    <rPh sb="0" eb="9">
      <t>マエバシギョウセイケンゼイジムショ</t>
    </rPh>
    <phoneticPr fontId="2"/>
  </si>
  <si>
    <t>地域ＦＭを活用した情報発信</t>
    <phoneticPr fontId="2"/>
  </si>
  <si>
    <t>地域イベント情報や健康保険・年金等の社会保障に関する情報を、ポルトガル語及びスペイン語により情報発信</t>
    <phoneticPr fontId="2"/>
  </si>
  <si>
    <t>伊勢崎行政県税事務所</t>
    <rPh sb="0" eb="3">
      <t>イセサキ</t>
    </rPh>
    <rPh sb="3" eb="5">
      <t>ギョウセイ</t>
    </rPh>
    <rPh sb="5" eb="7">
      <t>ケンゼイ</t>
    </rPh>
    <rPh sb="7" eb="10">
      <t>ジムショ</t>
    </rPh>
    <phoneticPr fontId="2"/>
  </si>
  <si>
    <t>毎日の生活と税金</t>
    <rPh sb="0" eb="2">
      <t>マイニチ</t>
    </rPh>
    <rPh sb="3" eb="5">
      <t>セイカツ</t>
    </rPh>
    <rPh sb="6" eb="8">
      <t>ゼイキン</t>
    </rPh>
    <phoneticPr fontId="2"/>
  </si>
  <si>
    <t>ポルトガル語、スペイン語、英語、ベトナム語、タガログ語、中国語で日本の税金の種類、制度概要や問い合わせ先を説明したリ－フレットを窓口に設置</t>
    <rPh sb="5" eb="6">
      <t>ゴ</t>
    </rPh>
    <rPh sb="11" eb="12">
      <t>ゴ</t>
    </rPh>
    <rPh sb="20" eb="21">
      <t>ゴ</t>
    </rPh>
    <rPh sb="26" eb="27">
      <t>ゴ</t>
    </rPh>
    <rPh sb="28" eb="31">
      <t>チュウゴクゴ</t>
    </rPh>
    <rPh sb="32" eb="34">
      <t>ニホン</t>
    </rPh>
    <rPh sb="35" eb="37">
      <t>ゼイキン</t>
    </rPh>
    <rPh sb="38" eb="40">
      <t>シュルイ</t>
    </rPh>
    <rPh sb="41" eb="43">
      <t>セイド</t>
    </rPh>
    <rPh sb="43" eb="45">
      <t>ガイヨウ</t>
    </rPh>
    <rPh sb="46" eb="47">
      <t>ト</t>
    </rPh>
    <rPh sb="48" eb="49">
      <t>ア</t>
    </rPh>
    <rPh sb="51" eb="52">
      <t>サキ</t>
    </rPh>
    <rPh sb="53" eb="55">
      <t>セツメイ</t>
    </rPh>
    <rPh sb="64" eb="66">
      <t>マドグチ</t>
    </rPh>
    <rPh sb="67" eb="69">
      <t>セッチ</t>
    </rPh>
    <phoneticPr fontId="2"/>
  </si>
  <si>
    <t>税金について</t>
    <rPh sb="0" eb="2">
      <t>ゼイキン</t>
    </rPh>
    <phoneticPr fontId="2"/>
  </si>
  <si>
    <t>県税の概要をポルトガル語、スペイン語、英語、ベトナム語、タガログ語、中国語でホームページに掲載</t>
    <rPh sb="0" eb="2">
      <t>ケンゼイ</t>
    </rPh>
    <rPh sb="3" eb="5">
      <t>ガイヨウ</t>
    </rPh>
    <rPh sb="45" eb="47">
      <t>ケイサイ</t>
    </rPh>
    <phoneticPr fontId="2"/>
  </si>
  <si>
    <t>不動産取得税のおしらせ</t>
    <rPh sb="0" eb="3">
      <t>フドウサン</t>
    </rPh>
    <rPh sb="3" eb="6">
      <t>シュトクゼイ</t>
    </rPh>
    <phoneticPr fontId="2"/>
  </si>
  <si>
    <t>不動産取得税の課税予告文書と説明チラシを、ポルトガル語、スペイン語、英語、ベトナム語、タガログ語、中国語で作成し、納税者に送付</t>
    <rPh sb="0" eb="3">
      <t>フドウサン</t>
    </rPh>
    <rPh sb="3" eb="6">
      <t>シュトクゼイ</t>
    </rPh>
    <rPh sb="7" eb="9">
      <t>カゼイ</t>
    </rPh>
    <rPh sb="9" eb="11">
      <t>ヨコク</t>
    </rPh>
    <rPh sb="11" eb="13">
      <t>ブンショ</t>
    </rPh>
    <rPh sb="14" eb="16">
      <t>セツメイ</t>
    </rPh>
    <rPh sb="53" eb="55">
      <t>サクセイ</t>
    </rPh>
    <rPh sb="57" eb="60">
      <t>ノウゼイシャ</t>
    </rPh>
    <rPh sb="61" eb="63">
      <t>ソウフ</t>
    </rPh>
    <phoneticPr fontId="2"/>
  </si>
  <si>
    <t>地域ＦＭによる自動車税のお知らせ</t>
    <rPh sb="0" eb="2">
      <t>チイキ</t>
    </rPh>
    <rPh sb="7" eb="11">
      <t>ジドウシャゼイ</t>
    </rPh>
    <rPh sb="13" eb="14">
      <t>シ</t>
    </rPh>
    <phoneticPr fontId="2"/>
  </si>
  <si>
    <t>４月、５月にいせさきＦＭを活用し、ポルトガル語とスペイン語で広報を実施</t>
    <rPh sb="1" eb="2">
      <t>ガツ</t>
    </rPh>
    <rPh sb="4" eb="5">
      <t>ガツ</t>
    </rPh>
    <rPh sb="13" eb="15">
      <t>カツヨウ</t>
    </rPh>
    <rPh sb="22" eb="23">
      <t>ゴ</t>
    </rPh>
    <rPh sb="28" eb="29">
      <t>ゴ</t>
    </rPh>
    <rPh sb="30" eb="32">
      <t>コウホウ</t>
    </rPh>
    <rPh sb="33" eb="35">
      <t>ジッシ</t>
    </rPh>
    <phoneticPr fontId="2"/>
  </si>
  <si>
    <t>チラシによる自動車税のお知らせ</t>
    <rPh sb="6" eb="10">
      <t>ジドウシャゼイ</t>
    </rPh>
    <rPh sb="12" eb="13">
      <t>シ</t>
    </rPh>
    <phoneticPr fontId="2"/>
  </si>
  <si>
    <t>ポルトガル語、スペイン語、英語、ベトナム語、タガログ語、中国語で自動車税のお知らせチラシを作成し、ティッシュに挟んでスーパー等に設置。また外国人を多く雇用する会社にも配布</t>
    <rPh sb="32" eb="36">
      <t>ジドウシャゼイ</t>
    </rPh>
    <rPh sb="38" eb="39">
      <t>シ</t>
    </rPh>
    <rPh sb="45" eb="47">
      <t>サクセイ</t>
    </rPh>
    <rPh sb="55" eb="56">
      <t>ハサ</t>
    </rPh>
    <rPh sb="62" eb="63">
      <t>トウ</t>
    </rPh>
    <rPh sb="64" eb="66">
      <t>セッチ</t>
    </rPh>
    <rPh sb="69" eb="72">
      <t>ガイコクジン</t>
    </rPh>
    <rPh sb="73" eb="74">
      <t>オオ</t>
    </rPh>
    <rPh sb="75" eb="77">
      <t>コヨウ</t>
    </rPh>
    <rPh sb="79" eb="81">
      <t>カイシャ</t>
    </rPh>
    <rPh sb="83" eb="85">
      <t>ハイフ</t>
    </rPh>
    <phoneticPr fontId="2"/>
  </si>
  <si>
    <t>動画による自動車税と不動産取得税のお知らせ</t>
    <rPh sb="0" eb="2">
      <t>ドウガ</t>
    </rPh>
    <rPh sb="5" eb="9">
      <t>ジドウシャゼイ</t>
    </rPh>
    <rPh sb="10" eb="13">
      <t>フドウサン</t>
    </rPh>
    <rPh sb="13" eb="15">
      <t>シュトク</t>
    </rPh>
    <rPh sb="15" eb="16">
      <t>ゼイ</t>
    </rPh>
    <rPh sb="18" eb="19">
      <t>シ</t>
    </rPh>
    <phoneticPr fontId="2"/>
  </si>
  <si>
    <t>自動車税の課税の仕組みや納税方法について、ポルトガル語の音声と字幕で説明。（スペイン語、タガログ語、ベトナム語、英語、中国語は字幕のみ）
不動産取得税の課税の仕組みや減額申請手続き等について、ポルトガル語、スペイン語、ベトナム語の音声と字幕で説明。（英語、中国語、タガログ語、ベンガル語は字幕のみ）</t>
    <rPh sb="0" eb="4">
      <t>ジドウシャゼイ</t>
    </rPh>
    <rPh sb="5" eb="7">
      <t>カゼイ</t>
    </rPh>
    <rPh sb="8" eb="10">
      <t>シク</t>
    </rPh>
    <rPh sb="12" eb="14">
      <t>ノウゼイ</t>
    </rPh>
    <rPh sb="14" eb="16">
      <t>ホウホウ</t>
    </rPh>
    <rPh sb="26" eb="27">
      <t>ゴ</t>
    </rPh>
    <rPh sb="28" eb="30">
      <t>オンセイ</t>
    </rPh>
    <rPh sb="31" eb="33">
      <t>ジマク</t>
    </rPh>
    <rPh sb="34" eb="36">
      <t>セツメイ</t>
    </rPh>
    <rPh sb="42" eb="43">
      <t>ゴ</t>
    </rPh>
    <rPh sb="48" eb="49">
      <t>ゴ</t>
    </rPh>
    <rPh sb="54" eb="55">
      <t>ゴ</t>
    </rPh>
    <rPh sb="56" eb="58">
      <t>エイゴ</t>
    </rPh>
    <rPh sb="59" eb="62">
      <t>チュウゴクゴ</t>
    </rPh>
    <rPh sb="63" eb="65">
      <t>ジマク</t>
    </rPh>
    <rPh sb="69" eb="72">
      <t>フドウサン</t>
    </rPh>
    <rPh sb="72" eb="75">
      <t>シュトクゼイ</t>
    </rPh>
    <rPh sb="76" eb="78">
      <t>カゼイ</t>
    </rPh>
    <rPh sb="79" eb="81">
      <t>シク</t>
    </rPh>
    <rPh sb="83" eb="85">
      <t>ゲンガク</t>
    </rPh>
    <rPh sb="85" eb="87">
      <t>シンセイ</t>
    </rPh>
    <rPh sb="87" eb="89">
      <t>テツヅ</t>
    </rPh>
    <rPh sb="90" eb="91">
      <t>トウ</t>
    </rPh>
    <rPh sb="107" eb="108">
      <t>ゴ</t>
    </rPh>
    <rPh sb="113" eb="114">
      <t>ゴ</t>
    </rPh>
    <rPh sb="115" eb="117">
      <t>オンセイ</t>
    </rPh>
    <rPh sb="118" eb="120">
      <t>ジマク</t>
    </rPh>
    <rPh sb="121" eb="123">
      <t>セツメイ</t>
    </rPh>
    <rPh sb="136" eb="137">
      <t>ゴ</t>
    </rPh>
    <rPh sb="142" eb="143">
      <t>ゴ</t>
    </rPh>
    <phoneticPr fontId="2"/>
  </si>
  <si>
    <t>東部振興局</t>
    <rPh sb="0" eb="2">
      <t>トウブ</t>
    </rPh>
    <rPh sb="2" eb="5">
      <t>シンコウキョク</t>
    </rPh>
    <phoneticPr fontId="2"/>
  </si>
  <si>
    <t>太田行政県税事務所</t>
    <rPh sb="0" eb="2">
      <t>オオタ</t>
    </rPh>
    <rPh sb="2" eb="4">
      <t>ギョウセイ</t>
    </rPh>
    <rPh sb="4" eb="6">
      <t>ケンゼイ</t>
    </rPh>
    <rPh sb="6" eb="9">
      <t>ジムショ</t>
    </rPh>
    <phoneticPr fontId="2"/>
  </si>
  <si>
    <t>自動車税の紹介</t>
  </si>
  <si>
    <t>外国人が自動車税の理解を深められるよう、税の制度や納税方法等について、ポルトガル語で詳しく説明したリーフレットを作成（日本語併記）</t>
  </si>
  <si>
    <t>納税相談窓口のお知らせ</t>
  </si>
  <si>
    <t>ポルトガル語通訳を伴った日曜納税相談窓口について、太田行政県税事務所県税課ホームページにポルトガル語で掲載及び窓口でのチラシ配布</t>
    <rPh sb="25" eb="27">
      <t>オオタ</t>
    </rPh>
    <rPh sb="27" eb="29">
      <t>ギョウセイ</t>
    </rPh>
    <rPh sb="29" eb="31">
      <t>ケンゼイ</t>
    </rPh>
    <rPh sb="31" eb="34">
      <t>ジムショ</t>
    </rPh>
    <rPh sb="34" eb="37">
      <t>ケンゼイカ</t>
    </rPh>
    <rPh sb="53" eb="54">
      <t>オヨ</t>
    </rPh>
    <rPh sb="55" eb="57">
      <t>マドグチ</t>
    </rPh>
    <rPh sb="62" eb="64">
      <t>ハイフ</t>
    </rPh>
    <phoneticPr fontId="2"/>
  </si>
  <si>
    <t>伊勢崎行政県税事務所が中心となって作成した、英語、中国語、ポルトガル語、スペイン語など6カ国語で日本の税金の種類、制度概要や問い合わせ先を説明したリ－フレットを窓口で配布するほか、太田市に配付（日本語併記）。</t>
    <rPh sb="0" eb="3">
      <t>イセサキ</t>
    </rPh>
    <rPh sb="3" eb="5">
      <t>ギョウセイ</t>
    </rPh>
    <rPh sb="5" eb="7">
      <t>ケンゼイ</t>
    </rPh>
    <rPh sb="7" eb="10">
      <t>ジムショ</t>
    </rPh>
    <rPh sb="11" eb="13">
      <t>チュウシン</t>
    </rPh>
    <rPh sb="17" eb="19">
      <t>サクセイ</t>
    </rPh>
    <rPh sb="22" eb="24">
      <t>エイゴ</t>
    </rPh>
    <rPh sb="25" eb="28">
      <t>チュウゴクゴ</t>
    </rPh>
    <rPh sb="34" eb="35">
      <t>ゴ</t>
    </rPh>
    <rPh sb="40" eb="41">
      <t>ゴ</t>
    </rPh>
    <rPh sb="45" eb="47">
      <t>コクゴ</t>
    </rPh>
    <rPh sb="48" eb="50">
      <t>ニホン</t>
    </rPh>
    <rPh sb="51" eb="53">
      <t>ゼイキン</t>
    </rPh>
    <rPh sb="54" eb="56">
      <t>シュルイ</t>
    </rPh>
    <rPh sb="57" eb="59">
      <t>セイド</t>
    </rPh>
    <rPh sb="59" eb="61">
      <t>ガイヨウ</t>
    </rPh>
    <rPh sb="62" eb="63">
      <t>ト</t>
    </rPh>
    <rPh sb="64" eb="65">
      <t>ア</t>
    </rPh>
    <rPh sb="67" eb="68">
      <t>サキ</t>
    </rPh>
    <rPh sb="69" eb="71">
      <t>セツメイ</t>
    </rPh>
    <rPh sb="80" eb="82">
      <t>マドグチ</t>
    </rPh>
    <rPh sb="83" eb="85">
      <t>ハイフ</t>
    </rPh>
    <rPh sb="90" eb="93">
      <t>オオタシ</t>
    </rPh>
    <rPh sb="94" eb="96">
      <t>ハイフ</t>
    </rPh>
    <rPh sb="97" eb="100">
      <t>ニホンゴ</t>
    </rPh>
    <rPh sb="100" eb="102">
      <t>ヘイキ</t>
    </rPh>
    <phoneticPr fontId="2"/>
  </si>
  <si>
    <r>
      <t>教えて！不動産取得税　</t>
    </r>
    <r>
      <rPr>
        <sz val="11"/>
        <rFont val="ＭＳ Ｐゴシック"/>
        <family val="3"/>
        <charset val="128"/>
      </rPr>
      <t>２０２２年版</t>
    </r>
    <rPh sb="0" eb="1">
      <t>オシ</t>
    </rPh>
    <rPh sb="4" eb="7">
      <t>フドウサン</t>
    </rPh>
    <rPh sb="7" eb="10">
      <t>シュトクゼイ</t>
    </rPh>
    <rPh sb="15" eb="16">
      <t>ネン</t>
    </rPh>
    <rPh sb="16" eb="17">
      <t>バン</t>
    </rPh>
    <phoneticPr fontId="2"/>
  </si>
  <si>
    <t>不動産取得税の意義や納税方法、減額要件等を説明したチラシ（ポルトガル語）を作成し、納税通知書に同封。</t>
    <rPh sb="7" eb="9">
      <t>イギ</t>
    </rPh>
    <rPh sb="10" eb="12">
      <t>ノウゼイ</t>
    </rPh>
    <rPh sb="12" eb="14">
      <t>ホウホウ</t>
    </rPh>
    <rPh sb="15" eb="17">
      <t>ゲンガク</t>
    </rPh>
    <rPh sb="17" eb="19">
      <t>ヨウケン</t>
    </rPh>
    <rPh sb="19" eb="20">
      <t>トウ</t>
    </rPh>
    <rPh sb="21" eb="23">
      <t>セツメイ</t>
    </rPh>
    <rPh sb="34" eb="35">
      <t>ゴ</t>
    </rPh>
    <rPh sb="37" eb="39">
      <t>サクセイ</t>
    </rPh>
    <rPh sb="41" eb="43">
      <t>ノウゼイ</t>
    </rPh>
    <rPh sb="43" eb="46">
      <t>ツウチショ</t>
    </rPh>
    <rPh sb="47" eb="49">
      <t>ドウフウ</t>
    </rPh>
    <phoneticPr fontId="2"/>
  </si>
  <si>
    <t>窓口対応用　意思疎通シート</t>
    <rPh sb="0" eb="2">
      <t>マドグチ</t>
    </rPh>
    <rPh sb="2" eb="4">
      <t>タイオウ</t>
    </rPh>
    <rPh sb="4" eb="5">
      <t>ヨウ</t>
    </rPh>
    <rPh sb="6" eb="8">
      <t>イシ</t>
    </rPh>
    <rPh sb="8" eb="10">
      <t>ソツウ</t>
    </rPh>
    <phoneticPr fontId="2"/>
  </si>
  <si>
    <t>窓口に設置しておき、来所した外国人との必要最小限の意思疎通をはかるために使用する。ひらがな：ローマ字：英語：ポルトガル語が並記されている。</t>
    <rPh sb="0" eb="2">
      <t>マドグチ</t>
    </rPh>
    <rPh sb="3" eb="5">
      <t>セッチ</t>
    </rPh>
    <rPh sb="10" eb="12">
      <t>ライショ</t>
    </rPh>
    <rPh sb="14" eb="17">
      <t>ガイコクジン</t>
    </rPh>
    <rPh sb="19" eb="21">
      <t>ヒツヨウ</t>
    </rPh>
    <rPh sb="21" eb="24">
      <t>サイショウゲン</t>
    </rPh>
    <rPh sb="25" eb="27">
      <t>イシ</t>
    </rPh>
    <rPh sb="27" eb="29">
      <t>ソツウ</t>
    </rPh>
    <rPh sb="36" eb="38">
      <t>シヨウ</t>
    </rPh>
    <rPh sb="49" eb="50">
      <t>ジ</t>
    </rPh>
    <rPh sb="51" eb="53">
      <t>エイゴ</t>
    </rPh>
    <rPh sb="59" eb="60">
      <t>ゴ</t>
    </rPh>
    <rPh sb="61" eb="63">
      <t>ヘイキ</t>
    </rPh>
    <phoneticPr fontId="2"/>
  </si>
  <si>
    <t>地域ＦＭを活用した情報発信</t>
  </si>
  <si>
    <t>コロナウィルス感染対策等、地域FM(FM太郎)にてポルトガル語、ベトナム語での情報を発信</t>
    <rPh sb="7" eb="9">
      <t>カンセン</t>
    </rPh>
    <rPh sb="9" eb="11">
      <t>タイサク</t>
    </rPh>
    <rPh sb="11" eb="12">
      <t>ナド</t>
    </rPh>
    <phoneticPr fontId="2"/>
  </si>
  <si>
    <t>R3実績</t>
    <rPh sb="2" eb="4">
      <t>ジッセキ</t>
    </rPh>
    <phoneticPr fontId="2"/>
  </si>
  <si>
    <t>館林行政県税事務所</t>
    <rPh sb="0" eb="2">
      <t>タテバヤシ</t>
    </rPh>
    <rPh sb="2" eb="4">
      <t>ギョウセイ</t>
    </rPh>
    <rPh sb="4" eb="6">
      <t>ケンゼイ</t>
    </rPh>
    <rPh sb="6" eb="9">
      <t>ジムショ</t>
    </rPh>
    <phoneticPr fontId="2"/>
  </si>
  <si>
    <t>納税相談窓口のお知らせ</t>
    <rPh sb="0" eb="2">
      <t>ノウゼイ</t>
    </rPh>
    <rPh sb="2" eb="4">
      <t>ソウダン</t>
    </rPh>
    <rPh sb="4" eb="6">
      <t>マドグチ</t>
    </rPh>
    <rPh sb="8" eb="9">
      <t>シ</t>
    </rPh>
    <phoneticPr fontId="2"/>
  </si>
  <si>
    <t>ポルトガル語通訳を伴った日曜納税相談窓口開設の日程等について、館林行政県税事務所県税課ホームページに掲載。</t>
    <rPh sb="5" eb="6">
      <t>ゴ</t>
    </rPh>
    <rPh sb="6" eb="8">
      <t>ツウヤク</t>
    </rPh>
    <rPh sb="9" eb="10">
      <t>トモナ</t>
    </rPh>
    <rPh sb="12" eb="14">
      <t>ニチヨウ</t>
    </rPh>
    <rPh sb="14" eb="16">
      <t>ノウゼイ</t>
    </rPh>
    <rPh sb="16" eb="18">
      <t>ソウダン</t>
    </rPh>
    <rPh sb="18" eb="20">
      <t>マドグチ</t>
    </rPh>
    <rPh sb="20" eb="22">
      <t>カイセツ</t>
    </rPh>
    <rPh sb="23" eb="25">
      <t>ニッテイ</t>
    </rPh>
    <rPh sb="25" eb="26">
      <t>トウ</t>
    </rPh>
    <rPh sb="31" eb="33">
      <t>タテバヤシ</t>
    </rPh>
    <rPh sb="33" eb="35">
      <t>ギョウセイ</t>
    </rPh>
    <rPh sb="35" eb="37">
      <t>ケンゼイ</t>
    </rPh>
    <rPh sb="37" eb="40">
      <t>ジムショ</t>
    </rPh>
    <rPh sb="40" eb="42">
      <t>ケンゼイ</t>
    </rPh>
    <rPh sb="42" eb="43">
      <t>カ</t>
    </rPh>
    <rPh sb="50" eb="52">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</si>
  <si>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</si>
  <si>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及び、館林市国際交流協会発行の外国人タウン情報誌「つつじタイムズ」に掲載を依頼し、公民館、町内スーパーマーケット等外国人が利用する施設で配布。</t>
    <rPh sb="5" eb="7">
      <t>セイド</t>
    </rPh>
    <rPh sb="8" eb="11">
      <t>ノウキゲン</t>
    </rPh>
    <rPh sb="11" eb="12">
      <t>トウ</t>
    </rPh>
    <rPh sb="21" eb="24">
      <t>タブンカ</t>
    </rPh>
    <rPh sb="24" eb="26">
      <t>キョウドウ</t>
    </rPh>
    <rPh sb="26" eb="27">
      <t>カ</t>
    </rPh>
    <rPh sb="37" eb="40">
      <t>ジョウホウシ</t>
    </rPh>
    <rPh sb="48" eb="49">
      <t>オヨ</t>
    </rPh>
    <rPh sb="60" eb="62">
      <t>ハッコウ</t>
    </rPh>
    <rPh sb="63" eb="66">
      <t>ガイコクジン</t>
    </rPh>
    <rPh sb="69" eb="71">
      <t>ジョウホウ</t>
    </rPh>
    <rPh sb="71" eb="72">
      <t>シ</t>
    </rPh>
    <rPh sb="105" eb="108">
      <t>ガイコクジン</t>
    </rPh>
    <rPh sb="109" eb="111">
      <t>リヨウ</t>
    </rPh>
    <rPh sb="113" eb="115">
      <t>シセツ</t>
    </rPh>
    <phoneticPr fontId="2"/>
  </si>
  <si>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</si>
  <si>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また、納税通知書に英語・ポルトガル語による不動産取得税の減額案内チラシ、スマホ納付等の案内チラシを同封。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9" eb="91">
      <t>ノウフ</t>
    </rPh>
    <rPh sb="91" eb="92">
      <t>トウ</t>
    </rPh>
    <rPh sb="93" eb="95">
      <t>アンナイ</t>
    </rPh>
    <rPh sb="99" eb="101">
      <t>ドウフウ</t>
    </rPh>
    <phoneticPr fontId="2"/>
  </si>
  <si>
    <t>リーフレット、ポスターによる自動車税の周知</t>
    <rPh sb="14" eb="18">
      <t>ジドウシャゼイ</t>
    </rPh>
    <rPh sb="19" eb="21">
      <t>シュウチ</t>
    </rPh>
    <phoneticPr fontId="2"/>
  </si>
  <si>
    <t>太田行政県税事務所が作成した自動車税の制度や納期限等について、ポルトガル語で説明したリーフレット及びリーフレットを拡大したポスターを外国人が集まる施設、店舗に配付。</t>
    <rPh sb="0" eb="2">
      <t>オオタ</t>
    </rPh>
    <rPh sb="2" eb="4">
      <t>ギョウセイ</t>
    </rPh>
    <rPh sb="4" eb="6">
      <t>ケンゼイ</t>
    </rPh>
    <rPh sb="6" eb="9">
      <t>ジムショ</t>
    </rPh>
    <rPh sb="10" eb="12">
      <t>サクセイ</t>
    </rPh>
    <rPh sb="14" eb="17">
      <t>ジドウシャ</t>
    </rPh>
    <rPh sb="17" eb="18">
      <t>ゼイ</t>
    </rPh>
    <rPh sb="19" eb="21">
      <t>セイド</t>
    </rPh>
    <rPh sb="22" eb="25">
      <t>ノウキゲン</t>
    </rPh>
    <rPh sb="25" eb="26">
      <t>トウ</t>
    </rPh>
    <rPh sb="36" eb="37">
      <t>ゴ</t>
    </rPh>
    <rPh sb="38" eb="40">
      <t>セツメイ</t>
    </rPh>
    <rPh sb="48" eb="49">
      <t>オヨ</t>
    </rPh>
    <rPh sb="57" eb="59">
      <t>カクダイ</t>
    </rPh>
    <rPh sb="66" eb="69">
      <t>ガイコクジン</t>
    </rPh>
    <rPh sb="70" eb="71">
      <t>アツ</t>
    </rPh>
    <rPh sb="73" eb="75">
      <t>シセツ</t>
    </rPh>
    <rPh sb="76" eb="78">
      <t>テンポ</t>
    </rPh>
    <rPh sb="79" eb="81">
      <t>ハイフ</t>
    </rPh>
    <phoneticPr fontId="2"/>
  </si>
  <si>
    <t>桐生みどり振興局</t>
    <rPh sb="0" eb="2">
      <t>キリュウ</t>
    </rPh>
    <rPh sb="5" eb="8">
      <t>シンコウキョク</t>
    </rPh>
    <phoneticPr fontId="2"/>
  </si>
  <si>
    <t>桐生行政県税事務所
県税課</t>
    <rPh sb="0" eb="9">
      <t>キリュウギョウセイ</t>
    </rPh>
    <rPh sb="10" eb="13">
      <t>ケンゼイカ</t>
    </rPh>
    <phoneticPr fontId="2"/>
  </si>
  <si>
    <t>毎日の生活と税金</t>
    <phoneticPr fontId="2"/>
  </si>
  <si>
    <t>伊勢崎行政県税事務所が中心となって作成した、英語、中国語、ポルトガル語、スペイン語など6カ国語で日本の税金の種類、制度概要や問い合わせ先を説明したリ－フレットを窓口で配布するほか、管内２市あてに配付（日本語併記）。</t>
    <phoneticPr fontId="2"/>
  </si>
  <si>
    <t>自然史博物館</t>
  </si>
  <si>
    <t>群馬県立自然史博物
館研究報告 26号
（2022.3）
BULLETIN of the GUNMA
MUSEUM of NATURAL
HISTORY Number 26</t>
  </si>
  <si>
    <t>自然史博物館で行われた調査・研究結果論文等を年報としてまとめたもの。英文論文には和文要旨を、和文論文には英文要旨を付けて掲載している。</t>
  </si>
  <si>
    <t>病院局</t>
    <rPh sb="0" eb="3">
      <t>ビョウインキョク</t>
    </rPh>
    <phoneticPr fontId="2"/>
  </si>
  <si>
    <t>がんセンター</t>
  </si>
  <si>
    <t>外来での案内</t>
    <rPh sb="0" eb="2">
      <t>ガイライ</t>
    </rPh>
    <rPh sb="4" eb="6">
      <t>アンナイ</t>
    </rPh>
    <phoneticPr fontId="2"/>
  </si>
  <si>
    <t>ポケトークの導入</t>
    <rPh sb="6" eb="8">
      <t>ドウニュウ</t>
    </rPh>
    <phoneticPr fontId="2"/>
  </si>
  <si>
    <t>受付での案内</t>
    <rPh sb="0" eb="2">
      <t>ウケツケ</t>
    </rPh>
    <rPh sb="4" eb="6">
      <t>アンナイ</t>
    </rPh>
    <phoneticPr fontId="2"/>
  </si>
  <si>
    <t>通訳オペレーターを介しての英語、スペイン語、ポルトガル語による案内</t>
    <rPh sb="0" eb="2">
      <t>ツウヤク</t>
    </rPh>
    <rPh sb="9" eb="10">
      <t>カイ</t>
    </rPh>
    <rPh sb="13" eb="15">
      <t>エイゴ</t>
    </rPh>
    <rPh sb="20" eb="21">
      <t>ゴ</t>
    </rPh>
    <rPh sb="27" eb="28">
      <t>ゴ</t>
    </rPh>
    <rPh sb="31" eb="33">
      <t>アンナイ</t>
    </rPh>
    <phoneticPr fontId="2"/>
  </si>
  <si>
    <t>県立図書館</t>
    <rPh sb="0" eb="2">
      <t>ケンリツ</t>
    </rPh>
    <rPh sb="2" eb="5">
      <t>トショカン</t>
    </rPh>
    <phoneticPr fontId="2"/>
  </si>
  <si>
    <t>ＯＰＡＣ（online public access catalogue）図書館情報提供</t>
    <rPh sb="36" eb="39">
      <t>トショカン</t>
    </rPh>
    <rPh sb="39" eb="41">
      <t>ジョウホウ</t>
    </rPh>
    <rPh sb="41" eb="43">
      <t>テイキョウ</t>
    </rPh>
    <phoneticPr fontId="2"/>
  </si>
  <si>
    <t>英語による資料検索画面の提供</t>
    <rPh sb="0" eb="2">
      <t>エイゴ</t>
    </rPh>
    <rPh sb="5" eb="7">
      <t>シリョウ</t>
    </rPh>
    <rPh sb="7" eb="9">
      <t>ケンサク</t>
    </rPh>
    <rPh sb="9" eb="11">
      <t>ガメン</t>
    </rPh>
    <rPh sb="12" eb="14">
      <t>テイキョウ</t>
    </rPh>
    <phoneticPr fontId="2"/>
  </si>
  <si>
    <t>館内インフォメーション</t>
    <rPh sb="0" eb="2">
      <t>カンナイ</t>
    </rPh>
    <phoneticPr fontId="2"/>
  </si>
  <si>
    <t>館内の案内</t>
    <rPh sb="0" eb="2">
      <t>カンナイ</t>
    </rPh>
    <rPh sb="3" eb="5">
      <t>アンナイ</t>
    </rPh>
    <phoneticPr fontId="2"/>
  </si>
  <si>
    <t>ぐんま天文台</t>
    <rPh sb="3" eb="6">
      <t>テンモンダイ</t>
    </rPh>
    <phoneticPr fontId="2"/>
  </si>
  <si>
    <t>ホームページ</t>
    <phoneticPr fontId="2"/>
  </si>
  <si>
    <t>英語による施設利用情報</t>
    <rPh sb="0" eb="2">
      <t>エイゴ</t>
    </rPh>
    <rPh sb="5" eb="7">
      <t>シセツ</t>
    </rPh>
    <rPh sb="7" eb="9">
      <t>リヨウ</t>
    </rPh>
    <rPh sb="9" eb="11">
      <t>ジョウホウ</t>
    </rPh>
    <phoneticPr fontId="2"/>
  </si>
  <si>
    <t>館内案内パンフレット</t>
    <rPh sb="0" eb="2">
      <t>カンナイ</t>
    </rPh>
    <rPh sb="2" eb="4">
      <t>アンナイ</t>
    </rPh>
    <phoneticPr fontId="2"/>
  </si>
  <si>
    <t>英語による施設利用案内パンフレット</t>
    <rPh sb="0" eb="2">
      <t>エイゴ</t>
    </rPh>
    <rPh sb="5" eb="7">
      <t>シセツ</t>
    </rPh>
    <rPh sb="7" eb="9">
      <t>リヨウ</t>
    </rPh>
    <rPh sb="9" eb="11">
      <t>アンナイ</t>
    </rPh>
    <phoneticPr fontId="2"/>
  </si>
  <si>
    <t>広報広聴課</t>
    <rPh sb="0" eb="2">
      <t>コウホウ</t>
    </rPh>
    <rPh sb="2" eb="5">
      <t>コウチョウカ</t>
    </rPh>
    <phoneticPr fontId="2"/>
  </si>
  <si>
    <t>犯罪被害者の手引</t>
    <phoneticPr fontId="2"/>
  </si>
  <si>
    <r>
      <t>被害者支援制度に関する情報
（英語、中国語、</t>
    </r>
    <r>
      <rPr>
        <sz val="11"/>
        <rFont val="ＭＳ Ｐゴシック"/>
        <family val="3"/>
        <charset val="128"/>
      </rPr>
      <t>韓国語、ポルトガル語、スペイン語）</t>
    </r>
    <rPh sb="0" eb="3">
      <t>ヒガイシャ</t>
    </rPh>
    <rPh sb="18" eb="20">
      <t>チュウゴク</t>
    </rPh>
    <rPh sb="22" eb="25">
      <t>カンコクゴ</t>
    </rPh>
    <phoneticPr fontId="2"/>
  </si>
  <si>
    <t>明日はきっといい日</t>
    <rPh sb="0" eb="2">
      <t>アシタ</t>
    </rPh>
    <rPh sb="8" eb="9">
      <t>ヒ</t>
    </rPh>
    <phoneticPr fontId="2"/>
  </si>
  <si>
    <t>被害者支援制度に関する情報
（ベトナム語、ポルトガル語）</t>
    <rPh sb="0" eb="3">
      <t>ヒガイシャ</t>
    </rPh>
    <rPh sb="3" eb="5">
      <t>シエン</t>
    </rPh>
    <rPh sb="5" eb="7">
      <t>セイド</t>
    </rPh>
    <rPh sb="8" eb="9">
      <t>カン</t>
    </rPh>
    <rPh sb="11" eb="13">
      <t>ジョウホウ</t>
    </rPh>
    <rPh sb="19" eb="20">
      <t>ゴ</t>
    </rPh>
    <rPh sb="26" eb="27">
      <t>ゴ</t>
    </rPh>
    <phoneticPr fontId="2"/>
  </si>
  <si>
    <t>犯罪の被害に遭われた方へ</t>
    <rPh sb="0" eb="2">
      <t>ハンザイ</t>
    </rPh>
    <rPh sb="3" eb="5">
      <t>ヒガイ</t>
    </rPh>
    <rPh sb="6" eb="7">
      <t>ア</t>
    </rPh>
    <rPh sb="10" eb="11">
      <t>カタ</t>
    </rPh>
    <phoneticPr fontId="2"/>
  </si>
  <si>
    <t>被害者支援に関する情報
各警察相談電話の案内を県警ホームページに掲載
（英語、ポルトガル語、スペイン語）</t>
    <rPh sb="0" eb="3">
      <t>ヒガイシャ</t>
    </rPh>
    <rPh sb="3" eb="5">
      <t>シエン</t>
    </rPh>
    <rPh sb="6" eb="7">
      <t>カン</t>
    </rPh>
    <rPh sb="9" eb="11">
      <t>ジョウホウ</t>
    </rPh>
    <rPh sb="12" eb="13">
      <t>カク</t>
    </rPh>
    <rPh sb="13" eb="15">
      <t>ケイサツ</t>
    </rPh>
    <rPh sb="15" eb="17">
      <t>ソウダン</t>
    </rPh>
    <rPh sb="17" eb="19">
      <t>デンワ</t>
    </rPh>
    <rPh sb="20" eb="22">
      <t>アンナイ</t>
    </rPh>
    <rPh sb="36" eb="38">
      <t>エイゴ</t>
    </rPh>
    <rPh sb="44" eb="45">
      <t>ゴ</t>
    </rPh>
    <rPh sb="50" eb="51">
      <t>ゴ</t>
    </rPh>
    <phoneticPr fontId="2"/>
  </si>
  <si>
    <t>生活安全企画課</t>
    <phoneticPr fontId="2"/>
  </si>
  <si>
    <t>硫化水素ガスによる二次被害防止</t>
  </si>
  <si>
    <t>硫化水素ガスによる二次被害防止に関する情報を県警ホームページに掲載
（ポルトガル語、スペイン語）</t>
    <rPh sb="19" eb="21">
      <t>ジョウホウ</t>
    </rPh>
    <rPh sb="31" eb="33">
      <t>ケイサイ</t>
    </rPh>
    <phoneticPr fontId="2"/>
  </si>
  <si>
    <t>子どもと保護者のための防犯マニュアル</t>
    <rPh sb="0" eb="1">
      <t>コ</t>
    </rPh>
    <rPh sb="4" eb="7">
      <t>ホゴシャ</t>
    </rPh>
    <rPh sb="11" eb="13">
      <t>ボウハン</t>
    </rPh>
    <phoneticPr fontId="2"/>
  </si>
  <si>
    <t>犯罪の被害に遭わないよう注意喚起のための冊子を県警ホームページに掲載
（ポルトガル語）</t>
    <rPh sb="0" eb="2">
      <t>ハンザイ</t>
    </rPh>
    <rPh sb="3" eb="5">
      <t>ヒガイ</t>
    </rPh>
    <rPh sb="6" eb="7">
      <t>ア</t>
    </rPh>
    <rPh sb="12" eb="14">
      <t>チュウイ</t>
    </rPh>
    <rPh sb="14" eb="16">
      <t>カンキ</t>
    </rPh>
    <rPh sb="20" eb="22">
      <t>サッシ</t>
    </rPh>
    <rPh sb="41" eb="42">
      <t>ゴ</t>
    </rPh>
    <phoneticPr fontId="2"/>
  </si>
  <si>
    <t>人身安全対策課</t>
    <rPh sb="0" eb="2">
      <t>ジンシン</t>
    </rPh>
    <rPh sb="2" eb="4">
      <t>アンゼン</t>
    </rPh>
    <rPh sb="4" eb="7">
      <t>タイサクカ</t>
    </rPh>
    <phoneticPr fontId="2"/>
  </si>
  <si>
    <t>・警察に来られたあなたへ
・ストーカー対策等の流れ
・ストーカー・ＤＶ等への対応について</t>
    <phoneticPr fontId="2"/>
  </si>
  <si>
    <t>恋愛感情等のもつれに起因する暴力的事案の相談に関する情報
（英語、中国語、韓国語、ポルトガル語、
スペイン語、ベトナム語、タガログ語）</t>
    <phoneticPr fontId="2"/>
  </si>
  <si>
    <t>子供・女性安全
対策課</t>
    <rPh sb="0" eb="2">
      <t>コドモ</t>
    </rPh>
    <phoneticPr fontId="2"/>
  </si>
  <si>
    <t>子どもを犯罪から守るために</t>
    <rPh sb="0" eb="1">
      <t>コ</t>
    </rPh>
    <rPh sb="4" eb="6">
      <t>ハンザイ</t>
    </rPh>
    <rPh sb="8" eb="9">
      <t>マモ</t>
    </rPh>
    <phoneticPr fontId="2"/>
  </si>
  <si>
    <t>子どもの犯罪被害防止ための注意喚起チラシを県警ホームページに掲載
（英語、中国語、韓国語、ポルトガル語、
スペイン語、ベトナム語）</t>
    <rPh sb="0" eb="1">
      <t>コ</t>
    </rPh>
    <rPh sb="4" eb="6">
      <t>ハンザイ</t>
    </rPh>
    <rPh sb="6" eb="8">
      <t>ヒガイ</t>
    </rPh>
    <rPh sb="8" eb="10">
      <t>ボウシ</t>
    </rPh>
    <rPh sb="13" eb="15">
      <t>チュウイ</t>
    </rPh>
    <rPh sb="15" eb="17">
      <t>カンキ</t>
    </rPh>
    <rPh sb="34" eb="36">
      <t>エイゴ</t>
    </rPh>
    <rPh sb="37" eb="40">
      <t>チュウゴクゴ</t>
    </rPh>
    <rPh sb="41" eb="44">
      <t>カンコクゴ</t>
    </rPh>
    <rPh sb="50" eb="51">
      <t>ゴ</t>
    </rPh>
    <rPh sb="57" eb="58">
      <t>ゴ</t>
    </rPh>
    <rPh sb="63" eb="64">
      <t>ゴ</t>
    </rPh>
    <phoneticPr fontId="2"/>
  </si>
  <si>
    <t>性犯罪被害に遭わないために</t>
    <rPh sb="0" eb="3">
      <t>セイハンザイ</t>
    </rPh>
    <rPh sb="3" eb="5">
      <t>ヒガイ</t>
    </rPh>
    <rPh sb="6" eb="7">
      <t>ア</t>
    </rPh>
    <phoneticPr fontId="2"/>
  </si>
  <si>
    <t>性犯罪被害防止ための注意喚起チラシを県警ホームページに掲載
（英語、中国語、韓国語、ポルトガル語、
スペイン語、ベトナム語）</t>
    <rPh sb="0" eb="1">
      <t>セイ</t>
    </rPh>
    <phoneticPr fontId="2"/>
  </si>
  <si>
    <t>児童虐待ゼロ！プロジェクト</t>
    <phoneticPr fontId="2"/>
  </si>
  <si>
    <t>児童虐待に関する情報冊子
（英語、ポルトガル語、ベトナム語、
タガログ語）</t>
    <rPh sb="10" eb="12">
      <t>サッシ</t>
    </rPh>
    <phoneticPr fontId="2"/>
  </si>
  <si>
    <t>組織犯罪対策課</t>
    <rPh sb="0" eb="2">
      <t>ソシキ</t>
    </rPh>
    <rPh sb="2" eb="4">
      <t>ハンザイ</t>
    </rPh>
    <rPh sb="4" eb="7">
      <t>タイサクカ</t>
    </rPh>
    <phoneticPr fontId="2"/>
  </si>
  <si>
    <t>ＮＯ！ＤＲＵＧＳ薬物乱用のない社会の実現 
日本で暮らす皆さんへ</t>
    <phoneticPr fontId="2"/>
  </si>
  <si>
    <t>薬物乱用防止に関する情報
（ポルトガル語）</t>
    <phoneticPr fontId="2"/>
  </si>
  <si>
    <t>ﾀﾞﾒ！ｾﾞｯﾀｲ！薬物乱用</t>
  </si>
  <si>
    <t>ＮＯ！薬物「運び屋」</t>
    <phoneticPr fontId="2"/>
  </si>
  <si>
    <t>薬物密輸入防止に関する情報
（ポルトガル語）</t>
    <phoneticPr fontId="2"/>
  </si>
  <si>
    <t>「SAY NO to DRUGS!」</t>
    <phoneticPr fontId="2"/>
  </si>
  <si>
    <t>県内外国人住民と作成した薬物乱用防止啓発動画</t>
    <rPh sb="0" eb="2">
      <t>ケンナイ</t>
    </rPh>
    <rPh sb="2" eb="4">
      <t>ガイコク</t>
    </rPh>
    <rPh sb="4" eb="5">
      <t>ジン</t>
    </rPh>
    <rPh sb="5" eb="7">
      <t>ジュウミン</t>
    </rPh>
    <rPh sb="8" eb="10">
      <t>サクセイ</t>
    </rPh>
    <rPh sb="12" eb="14">
      <t>ヤクブツ</t>
    </rPh>
    <rPh sb="14" eb="16">
      <t>ランヨウ</t>
    </rPh>
    <rPh sb="16" eb="18">
      <t>ボウシ</t>
    </rPh>
    <rPh sb="18" eb="20">
      <t>ケイハツ</t>
    </rPh>
    <rPh sb="20" eb="22">
      <t>ドウガ</t>
    </rPh>
    <phoneticPr fontId="2"/>
  </si>
  <si>
    <t>振り込め詐欺防止マニュアル</t>
  </si>
  <si>
    <t>振り込め詐欺被害防止に関する情報を県警ホームページに掲載
（ポルトガル語、スペイン語）</t>
    <rPh sb="26" eb="28">
      <t>ケイサイ</t>
    </rPh>
    <phoneticPr fontId="2"/>
  </si>
  <si>
    <t>組織犯罪対策課</t>
    <phoneticPr fontId="2"/>
  </si>
  <si>
    <t>家や部屋を借りて住む方へ</t>
    <rPh sb="0" eb="1">
      <t>イエ</t>
    </rPh>
    <rPh sb="2" eb="4">
      <t>ヘヤ</t>
    </rPh>
    <rPh sb="5" eb="6">
      <t>カ</t>
    </rPh>
    <rPh sb="8" eb="9">
      <t>ス</t>
    </rPh>
    <rPh sb="10" eb="11">
      <t>カタ</t>
    </rPh>
    <phoneticPr fontId="2"/>
  </si>
  <si>
    <t>入居契約時や、日常生活における注意点を県警察ホームページに掲載
（英語、ポルトガル語、スペイン語）</t>
    <rPh sb="0" eb="2">
      <t>ニュウキョ</t>
    </rPh>
    <rPh sb="2" eb="5">
      <t>ケイヤクジ</t>
    </rPh>
    <rPh sb="7" eb="9">
      <t>ニチジョウ</t>
    </rPh>
    <rPh sb="9" eb="11">
      <t>セイカツ</t>
    </rPh>
    <rPh sb="15" eb="18">
      <t>チュウイテン</t>
    </rPh>
    <rPh sb="19" eb="20">
      <t>ケン</t>
    </rPh>
    <rPh sb="20" eb="22">
      <t>ケイサツ</t>
    </rPh>
    <rPh sb="29" eb="31">
      <t>ケイサイ</t>
    </rPh>
    <rPh sb="33" eb="35">
      <t>エイゴ</t>
    </rPh>
    <rPh sb="41" eb="42">
      <t>ゴ</t>
    </rPh>
    <rPh sb="47" eb="48">
      <t>ゴ</t>
    </rPh>
    <phoneticPr fontId="2"/>
  </si>
  <si>
    <t>口座開設をされる方へ</t>
    <rPh sb="0" eb="2">
      <t>コウザ</t>
    </rPh>
    <rPh sb="2" eb="4">
      <t>カイセツ</t>
    </rPh>
    <rPh sb="8" eb="9">
      <t>カタ</t>
    </rPh>
    <phoneticPr fontId="2"/>
  </si>
  <si>
    <t>口座の譲渡等犯罪防止に関する注意喚起チラシを県警察ホームページに掲載
（英語、中国語、ベトナム語）</t>
    <rPh sb="0" eb="2">
      <t>コウザ</t>
    </rPh>
    <rPh sb="3" eb="5">
      <t>ジョウト</t>
    </rPh>
    <rPh sb="5" eb="6">
      <t>トウ</t>
    </rPh>
    <rPh sb="6" eb="8">
      <t>ハンザイ</t>
    </rPh>
    <rPh sb="8" eb="10">
      <t>ボウシ</t>
    </rPh>
    <rPh sb="11" eb="12">
      <t>カン</t>
    </rPh>
    <rPh sb="14" eb="16">
      <t>チュウイ</t>
    </rPh>
    <rPh sb="16" eb="18">
      <t>カンキ</t>
    </rPh>
    <rPh sb="22" eb="23">
      <t>ケン</t>
    </rPh>
    <rPh sb="23" eb="25">
      <t>ケイサツ</t>
    </rPh>
    <rPh sb="32" eb="34">
      <t>ケイサイ</t>
    </rPh>
    <rPh sb="36" eb="37">
      <t>エイ</t>
    </rPh>
    <rPh sb="39" eb="42">
      <t>チュウゴクゴ</t>
    </rPh>
    <rPh sb="47" eb="48">
      <t>ゴ</t>
    </rPh>
    <phoneticPr fontId="2"/>
  </si>
  <si>
    <t>交通企画課</t>
    <rPh sb="2" eb="5">
      <t>キカクカ</t>
    </rPh>
    <phoneticPr fontId="2"/>
  </si>
  <si>
    <t>日本の交通ルール</t>
  </si>
  <si>
    <t>日本における、歩行者、自転車、自動車の交通ルールに関する情報
（英語、中国語、韓国語、ポルトガル語、
ベトナム語、タイ語、タガログ語、アラビア語）</t>
    <rPh sb="35" eb="37">
      <t>チュウゴク</t>
    </rPh>
    <phoneticPr fontId="2"/>
  </si>
  <si>
    <t>日本の交通ルール（自転車）</t>
    <rPh sb="9" eb="12">
      <t>ジテンシャ</t>
    </rPh>
    <phoneticPr fontId="2"/>
  </si>
  <si>
    <t>自転車の交通ルールに関する動画
（ポルトガル語、ベトナム語）</t>
    <rPh sb="0" eb="3">
      <t>ジテンシャ</t>
    </rPh>
    <rPh sb="4" eb="6">
      <t>コウツウ</t>
    </rPh>
    <rPh sb="10" eb="11">
      <t>カン</t>
    </rPh>
    <rPh sb="13" eb="15">
      <t>ドウガ</t>
    </rPh>
    <rPh sb="22" eb="23">
      <t>ゴ</t>
    </rPh>
    <rPh sb="28" eb="29">
      <t>ゴ</t>
    </rPh>
    <phoneticPr fontId="2"/>
  </si>
  <si>
    <t>自転車の防犯登録手続きについて</t>
    <rPh sb="0" eb="3">
      <t>ジテンシャ</t>
    </rPh>
    <rPh sb="4" eb="6">
      <t>ボウハン</t>
    </rPh>
    <rPh sb="6" eb="8">
      <t>トウロク</t>
    </rPh>
    <rPh sb="8" eb="10">
      <t>テツヅ</t>
    </rPh>
    <phoneticPr fontId="2"/>
  </si>
  <si>
    <t>自転車の防犯登録制度の説明を県警察ホームページに掲載
（英語、ポルトガル語、スペイン語）</t>
    <rPh sb="0" eb="3">
      <t>ジテンシャ</t>
    </rPh>
    <rPh sb="4" eb="6">
      <t>ボウハン</t>
    </rPh>
    <rPh sb="6" eb="8">
      <t>トウロク</t>
    </rPh>
    <rPh sb="8" eb="10">
      <t>セイド</t>
    </rPh>
    <rPh sb="11" eb="13">
      <t>セツメイ</t>
    </rPh>
    <rPh sb="14" eb="15">
      <t>ケン</t>
    </rPh>
    <rPh sb="15" eb="17">
      <t>ケイサツ</t>
    </rPh>
    <rPh sb="24" eb="26">
      <t>ケイサイ</t>
    </rPh>
    <rPh sb="28" eb="30">
      <t>エイゴ</t>
    </rPh>
    <rPh sb="36" eb="37">
      <t>ゴ</t>
    </rPh>
    <rPh sb="42" eb="43">
      <t>ゴ</t>
    </rPh>
    <phoneticPr fontId="2"/>
  </si>
  <si>
    <t>車やバイクを運転される方へ</t>
    <rPh sb="0" eb="1">
      <t>クルマ</t>
    </rPh>
    <rPh sb="6" eb="8">
      <t>ウンテン</t>
    </rPh>
    <rPh sb="11" eb="12">
      <t>カタ</t>
    </rPh>
    <phoneticPr fontId="2"/>
  </si>
  <si>
    <t>運転免許証の取得等、車両運転に関する情報を県警察ホームページに掲載
（英語、ポルトガル語、スペイン語）</t>
    <rPh sb="0" eb="2">
      <t>ウンテン</t>
    </rPh>
    <rPh sb="2" eb="4">
      <t>メンキョ</t>
    </rPh>
    <rPh sb="4" eb="5">
      <t>ショウ</t>
    </rPh>
    <rPh sb="6" eb="8">
      <t>シュトク</t>
    </rPh>
    <rPh sb="8" eb="9">
      <t>トウ</t>
    </rPh>
    <rPh sb="10" eb="12">
      <t>シャリョウ</t>
    </rPh>
    <rPh sb="12" eb="14">
      <t>ウンテン</t>
    </rPh>
    <rPh sb="15" eb="16">
      <t>カン</t>
    </rPh>
    <rPh sb="18" eb="20">
      <t>ジョウホウ</t>
    </rPh>
    <rPh sb="21" eb="24">
      <t>ケンケイサツ</t>
    </rPh>
    <rPh sb="31" eb="33">
      <t>ケイサイ</t>
    </rPh>
    <rPh sb="35" eb="37">
      <t>エイゴ</t>
    </rPh>
    <rPh sb="43" eb="44">
      <t>ゴ</t>
    </rPh>
    <rPh sb="49" eb="50">
      <t>ゴ</t>
    </rPh>
    <phoneticPr fontId="2"/>
  </si>
  <si>
    <t>交通指導課</t>
    <rPh sb="0" eb="2">
      <t>コウツウ</t>
    </rPh>
    <rPh sb="2" eb="5">
      <t>シドウカ</t>
    </rPh>
    <phoneticPr fontId="2"/>
  </si>
  <si>
    <t>駐車違反の取締りが変わりました</t>
    <rPh sb="0" eb="2">
      <t>チュウシャ</t>
    </rPh>
    <rPh sb="2" eb="4">
      <t>イハン</t>
    </rPh>
    <rPh sb="5" eb="6">
      <t>ト</t>
    </rPh>
    <rPh sb="6" eb="7">
      <t>シ</t>
    </rPh>
    <rPh sb="9" eb="10">
      <t>カ</t>
    </rPh>
    <phoneticPr fontId="2"/>
  </si>
  <si>
    <t>駐車違反取締り変更に関する説明を県警察ホームページに掲載
（英語、スペイン語）</t>
    <rPh sb="0" eb="2">
      <t>チュウシャ</t>
    </rPh>
    <rPh sb="2" eb="4">
      <t>イハン</t>
    </rPh>
    <rPh sb="4" eb="5">
      <t>ト</t>
    </rPh>
    <rPh sb="5" eb="6">
      <t>シ</t>
    </rPh>
    <rPh sb="7" eb="9">
      <t>ヘンコウ</t>
    </rPh>
    <rPh sb="10" eb="11">
      <t>カン</t>
    </rPh>
    <rPh sb="13" eb="15">
      <t>セツメイ</t>
    </rPh>
    <rPh sb="16" eb="19">
      <t>ケンケイサツ</t>
    </rPh>
    <rPh sb="26" eb="28">
      <t>ケイサイ</t>
    </rPh>
    <rPh sb="30" eb="32">
      <t>エイゴ</t>
    </rPh>
    <rPh sb="37" eb="38">
      <t>ゴ</t>
    </rPh>
    <phoneticPr fontId="2"/>
  </si>
  <si>
    <t>交通規制課</t>
    <rPh sb="0" eb="5">
      <t>コウツウキセイカ</t>
    </rPh>
    <phoneticPr fontId="2"/>
  </si>
  <si>
    <t>・道路標識の種類
・道路標識一覧</t>
    <rPh sb="1" eb="3">
      <t>ドウロ</t>
    </rPh>
    <rPh sb="3" eb="5">
      <t>ヒョウシキ</t>
    </rPh>
    <rPh sb="6" eb="8">
      <t>シュルイ</t>
    </rPh>
    <rPh sb="10" eb="12">
      <t>ドウロ</t>
    </rPh>
    <rPh sb="12" eb="14">
      <t>ヒョウシキ</t>
    </rPh>
    <rPh sb="14" eb="16">
      <t>イチラン</t>
    </rPh>
    <phoneticPr fontId="2"/>
  </si>
  <si>
    <t>道路標識・信号機の説明と標識の説明を県警察ホームページに掲載
（英語）</t>
    <rPh sb="0" eb="2">
      <t>ドウロ</t>
    </rPh>
    <rPh sb="9" eb="11">
      <t>セツメイ</t>
    </rPh>
    <rPh sb="12" eb="14">
      <t>ヒョウシキ</t>
    </rPh>
    <rPh sb="15" eb="17">
      <t>セツメイ</t>
    </rPh>
    <rPh sb="32" eb="34">
      <t>エイゴ</t>
    </rPh>
    <phoneticPr fontId="2"/>
  </si>
  <si>
    <t>運転免許証の更新を希望される方へ</t>
  </si>
  <si>
    <t>運転免許証の更新に関する情報を県警察ホームページに掲載
（英語、ポルトガル語、スペイン語）</t>
    <phoneticPr fontId="2"/>
  </si>
  <si>
    <t>運転免許証の再交付を希望される方へ</t>
  </si>
  <si>
    <t>運転免許証の再交付に関する情報を県警察ホームページに掲載
（英語、ポルトガル語及びスペイン語）</t>
    <phoneticPr fontId="2"/>
  </si>
  <si>
    <t>外国語による学科試験</t>
    <rPh sb="6" eb="8">
      <t>ガッカ</t>
    </rPh>
    <rPh sb="8" eb="10">
      <t>シケン</t>
    </rPh>
    <phoneticPr fontId="2"/>
  </si>
  <si>
    <t>学科試験で実施されている言語による試験案内
（英語、ポルトガル語、ベトナム語）</t>
    <rPh sb="0" eb="2">
      <t>ガッカ</t>
    </rPh>
    <rPh sb="2" eb="4">
      <t>シケン</t>
    </rPh>
    <rPh sb="5" eb="7">
      <t>ジッシ</t>
    </rPh>
    <rPh sb="12" eb="14">
      <t>ゲンゴ</t>
    </rPh>
    <rPh sb="17" eb="19">
      <t>シケン</t>
    </rPh>
    <rPh sb="19" eb="21">
      <t>アンナイ</t>
    </rPh>
    <rPh sb="23" eb="25">
      <t>エイゴ</t>
    </rPh>
    <rPh sb="31" eb="32">
      <t>ゴ</t>
    </rPh>
    <rPh sb="37" eb="38">
      <t>ゴ</t>
    </rPh>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</si>
  <si>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</si>
  <si>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（英語、ポルトガル語、北京語、ベトナム語）</t>
    <phoneticPr fontId="2"/>
  </si>
  <si>
    <t>警察本部</t>
  </si>
  <si>
    <t>警備二課</t>
    <rPh sb="0" eb="2">
      <t>ケイビ</t>
    </rPh>
    <rPh sb="2" eb="3">
      <t>2</t>
    </rPh>
    <rPh sb="3" eb="4">
      <t>カ</t>
    </rPh>
    <phoneticPr fontId="2"/>
  </si>
  <si>
    <t>災害への備え</t>
    <rPh sb="0" eb="2">
      <t>サイガイ</t>
    </rPh>
    <rPh sb="4" eb="5">
      <t>ソナ</t>
    </rPh>
    <phoneticPr fontId="2"/>
  </si>
  <si>
    <t>防災情報を県警察ホームページに掲載
（英語、中国語、韓国語、ポルトガル語、
タガログ語、ベトナム語、ドイツ語、ロシア語、スペイン語、インドネシア語）</t>
    <rPh sb="0" eb="2">
      <t>ボウサイ</t>
    </rPh>
    <rPh sb="2" eb="4">
      <t>ジョウホウ</t>
    </rPh>
    <rPh sb="5" eb="6">
      <t>ケン</t>
    </rPh>
    <rPh sb="6" eb="8">
      <t>ケイサツ</t>
    </rPh>
    <rPh sb="15" eb="17">
      <t>ケイサイ</t>
    </rPh>
    <rPh sb="19" eb="21">
      <t>エイゴ</t>
    </rPh>
    <rPh sb="22" eb="25">
      <t>チュウゴクゴ</t>
    </rPh>
    <rPh sb="26" eb="29">
      <t>カンコクゴ</t>
    </rPh>
    <rPh sb="35" eb="36">
      <t>ゴ</t>
    </rPh>
    <rPh sb="42" eb="43">
      <t>ゴ</t>
    </rPh>
    <rPh sb="48" eb="49">
      <t>ゴ</t>
    </rPh>
    <rPh sb="53" eb="54">
      <t>ゴ</t>
    </rPh>
    <rPh sb="58" eb="59">
      <t>ゴ</t>
    </rPh>
    <rPh sb="64" eb="65">
      <t>ゴ</t>
    </rPh>
    <rPh sb="72" eb="73">
      <t>ゴ</t>
    </rPh>
    <phoneticPr fontId="2"/>
  </si>
  <si>
    <t>国際テロに関する情報提供の呼びかけ
・直通電話の設置</t>
    <phoneticPr fontId="2"/>
  </si>
  <si>
    <t>テロ関連情報の提供を呼びかけるポスターと24時間受付専用電話の設置
（英語）</t>
    <rPh sb="35" eb="37">
      <t>エイゴ</t>
    </rPh>
    <phoneticPr fontId="2"/>
  </si>
  <si>
    <t>来日外国人の不法就労防止について</t>
    <rPh sb="0" eb="2">
      <t>ライニチ</t>
    </rPh>
    <rPh sb="2" eb="5">
      <t>ガイコクジン</t>
    </rPh>
    <rPh sb="6" eb="8">
      <t>フホウ</t>
    </rPh>
    <rPh sb="8" eb="10">
      <t>シュウロウ</t>
    </rPh>
    <rPh sb="10" eb="12">
      <t>ボウシ</t>
    </rPh>
    <phoneticPr fontId="2"/>
  </si>
  <si>
    <t>来日外国人の不法就労防止に関する注意点を県警察ホームページに掲載
（英語、ポルトガル語、スペイン語）</t>
    <rPh sb="13" eb="14">
      <t>カン</t>
    </rPh>
    <rPh sb="16" eb="19">
      <t>チュウイテン</t>
    </rPh>
    <rPh sb="20" eb="23">
      <t>ケンケイサツ</t>
    </rPh>
    <rPh sb="30" eb="32">
      <t>ケイサイ</t>
    </rPh>
    <rPh sb="34" eb="36">
      <t>エイゴ</t>
    </rPh>
    <rPh sb="42" eb="43">
      <t>ゴ</t>
    </rPh>
    <rPh sb="48" eb="49">
      <t>ゴ</t>
    </rPh>
    <phoneticPr fontId="2"/>
  </si>
  <si>
    <t>出入国管理及び難民認定法の改正について</t>
    <rPh sb="0" eb="3">
      <t>シュツニュウコク</t>
    </rPh>
    <rPh sb="3" eb="5">
      <t>カンリ</t>
    </rPh>
    <rPh sb="5" eb="6">
      <t>オヨ</t>
    </rPh>
    <rPh sb="7" eb="9">
      <t>ナンミン</t>
    </rPh>
    <rPh sb="9" eb="12">
      <t>ニンテイホウ</t>
    </rPh>
    <rPh sb="13" eb="15">
      <t>カイセイ</t>
    </rPh>
    <phoneticPr fontId="2"/>
  </si>
  <si>
    <t>出入国管理及び難民認定法の改正に関する情報を県警察ホームページに掲載
（英語、ポルトガル語、スペイン語）</t>
    <rPh sb="16" eb="17">
      <t>カン</t>
    </rPh>
    <rPh sb="19" eb="21">
      <t>ジョウホウ</t>
    </rPh>
    <rPh sb="22" eb="25">
      <t>ケンケイサツ</t>
    </rPh>
    <rPh sb="32" eb="34">
      <t>ケイサイ</t>
    </rPh>
    <rPh sb="36" eb="38">
      <t>エイゴ</t>
    </rPh>
    <rPh sb="44" eb="45">
      <t>ゴ</t>
    </rPh>
    <rPh sb="50" eb="51">
      <t>ゴ</t>
    </rPh>
    <phoneticPr fontId="2"/>
  </si>
  <si>
    <t>伊勢崎警察署</t>
    <phoneticPr fontId="2"/>
  </si>
  <si>
    <t>外国語によるラジオ放送</t>
    <rPh sb="9" eb="11">
      <t>ホウソウ</t>
    </rPh>
    <phoneticPr fontId="2"/>
  </si>
  <si>
    <t>伊勢崎ＦＭの番組内において、防犯情報等を提供
（ベトナム語、ポルトガル語）</t>
    <rPh sb="8" eb="9">
      <t>ナイ</t>
    </rPh>
    <rPh sb="18" eb="19">
      <t>トウ</t>
    </rPh>
    <phoneticPr fontId="2"/>
  </si>
  <si>
    <t>太田警察署</t>
  </si>
  <si>
    <t>広報紙「インフォルマ」</t>
    <phoneticPr fontId="2"/>
  </si>
  <si>
    <t>太田市発行の広報誌に防犯、交通事故防止情報等を掲載
（英語、中国語、ポルトガル語、スペイン語）</t>
    <rPh sb="0" eb="2">
      <t>オオタ</t>
    </rPh>
    <rPh sb="2" eb="3">
      <t>シ</t>
    </rPh>
    <rPh sb="3" eb="5">
      <t>ハッコウ</t>
    </rPh>
    <rPh sb="6" eb="9">
      <t>コウホウシ</t>
    </rPh>
    <rPh sb="19" eb="21">
      <t>ジョウホウ</t>
    </rPh>
    <rPh sb="21" eb="22">
      <t>トウ</t>
    </rPh>
    <rPh sb="23" eb="25">
      <t>ケイサイ</t>
    </rPh>
    <rPh sb="30" eb="32">
      <t>チュウゴク</t>
    </rPh>
    <phoneticPr fontId="2"/>
  </si>
  <si>
    <t>館林警察署</t>
    <rPh sb="0" eb="2">
      <t>タテバヤシ</t>
    </rPh>
    <phoneticPr fontId="2"/>
  </si>
  <si>
    <t>広報紙「つつじタイムス」</t>
    <phoneticPr fontId="2"/>
  </si>
  <si>
    <t>館林市発行の広報誌に防犯、交通事故防止情報等を掲載
（英語、中国語、韓国語、スペイン語）</t>
    <rPh sb="0" eb="3">
      <t>タテバヤシシ</t>
    </rPh>
    <rPh sb="3" eb="5">
      <t>ハッコウ</t>
    </rPh>
    <rPh sb="6" eb="9">
      <t>コウホウシ</t>
    </rPh>
    <rPh sb="19" eb="21">
      <t>ジョウホウ</t>
    </rPh>
    <rPh sb="21" eb="22">
      <t>トウ</t>
    </rPh>
    <rPh sb="23" eb="25">
      <t>ケイサイ</t>
    </rPh>
    <rPh sb="34" eb="36">
      <t>カンコク</t>
    </rPh>
    <phoneticPr fontId="2"/>
  </si>
  <si>
    <t>ぐんま暮らし・外国人活躍推進課</t>
  </si>
  <si>
    <t>組織犯罪対策課</t>
  </si>
  <si>
    <t>産業経済部</t>
    <rPh sb="0" eb="2">
      <t>サンギョウ</t>
    </rPh>
    <rPh sb="2" eb="5">
      <t>ケイザイブ</t>
    </rPh>
    <phoneticPr fontId="2"/>
  </si>
  <si>
    <t>英語による施設案内</t>
    <rPh sb="0" eb="2">
      <t>エイゴ</t>
    </rPh>
    <rPh sb="5" eb="7">
      <t>シセツ</t>
    </rPh>
    <rPh sb="7" eb="9">
      <t>アンナイ</t>
    </rPh>
    <phoneticPr fontId="2"/>
  </si>
  <si>
    <t>県庁舎</t>
    <rPh sb="0" eb="3">
      <t>ケンチョウシャ</t>
    </rPh>
    <phoneticPr fontId="21"/>
  </si>
  <si>
    <t>館内案内板</t>
    <rPh sb="0" eb="2">
      <t>カンナイ</t>
    </rPh>
    <rPh sb="2" eb="5">
      <t>アンナイバン</t>
    </rPh>
    <phoneticPr fontId="21"/>
  </si>
  <si>
    <t>英語、ポルトガル語による館内案内</t>
    <rPh sb="0" eb="2">
      <t>エイゴ</t>
    </rPh>
    <rPh sb="8" eb="9">
      <t>ゴ</t>
    </rPh>
    <rPh sb="12" eb="14">
      <t>カンナイ</t>
    </rPh>
    <rPh sb="14" eb="16">
      <t>アンナイ</t>
    </rPh>
    <phoneticPr fontId="21"/>
  </si>
  <si>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</si>
  <si>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</si>
  <si>
    <t>英語、ポルトガル語、ベトナム語、中国語、スペイン語による案内</t>
    <rPh sb="0" eb="2">
      <t>エイゴ</t>
    </rPh>
    <rPh sb="8" eb="9">
      <t>ゴ</t>
    </rPh>
    <rPh sb="14" eb="15">
      <t>ゴ</t>
    </rPh>
    <rPh sb="16" eb="19">
      <t>チュウゴクゴ</t>
    </rPh>
    <rPh sb="24" eb="25">
      <t>ゴ</t>
    </rPh>
    <rPh sb="28" eb="30">
      <t>アンナイ</t>
    </rPh>
    <phoneticPr fontId="2"/>
  </si>
  <si>
    <t>英語による館内案内</t>
    <rPh sb="0" eb="2">
      <t>エイゴ</t>
    </rPh>
    <rPh sb="5" eb="7">
      <t>カンナイ</t>
    </rPh>
    <rPh sb="7" eb="9">
      <t>アンナイ</t>
    </rPh>
    <phoneticPr fontId="21"/>
  </si>
  <si>
    <t>館林行政県税事務所</t>
    <rPh sb="0" eb="2">
      <t>タテバヤシ</t>
    </rPh>
    <rPh sb="2" eb="9">
      <t>ギョウセイケンゼイジムショ</t>
    </rPh>
    <phoneticPr fontId="2"/>
  </si>
  <si>
    <t>館内案内板</t>
    <rPh sb="0" eb="2">
      <t>カンナイ</t>
    </rPh>
    <rPh sb="2" eb="5">
      <t>アンナイバン</t>
    </rPh>
    <phoneticPr fontId="22"/>
  </si>
  <si>
    <t>英語、ポルトガル語による館内案内</t>
    <rPh sb="0" eb="2">
      <t>エイゴ</t>
    </rPh>
    <rPh sb="8" eb="9">
      <t>ゴ</t>
    </rPh>
    <rPh sb="12" eb="14">
      <t>カンナイ</t>
    </rPh>
    <rPh sb="14" eb="16">
      <t>アンナイ</t>
    </rPh>
    <phoneticPr fontId="22"/>
  </si>
  <si>
    <t>近代美術館</t>
    <rPh sb="0" eb="5">
      <t>キンダイビジュツカン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</si>
  <si>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</si>
  <si>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</si>
  <si>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</si>
  <si>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</si>
  <si>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</si>
  <si>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</si>
  <si>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ホームページ</t>
  </si>
  <si>
    <t>民間の翻訳サービスを利用して、日本語から100以上の言語に翻訳して案内</t>
    <rPh sb="0" eb="2">
      <t>ミンカン</t>
    </rPh>
    <rPh sb="10" eb="12">
      <t>リヨウ</t>
    </rPh>
    <phoneticPr fontId="2"/>
  </si>
  <si>
    <t>館林美術館</t>
    <rPh sb="0" eb="2">
      <t>タテバヤシ</t>
    </rPh>
    <rPh sb="2" eb="5">
      <t>ビジュツカン</t>
    </rPh>
    <phoneticPr fontId="2"/>
  </si>
  <si>
    <t>Ｇｕｎｍａ Museum ｏｆ Ａｒｔ Ｔａｔｅｂａｙａｓｉ</t>
  </si>
  <si>
    <t>日本語、英語による館内利用案内パンフレット</t>
    <rPh sb="0" eb="3">
      <t>ニホンゴ</t>
    </rPh>
    <rPh sb="4" eb="6">
      <t>エイゴ</t>
    </rPh>
    <rPh sb="9" eb="11">
      <t>カンナイ</t>
    </rPh>
    <rPh sb="11" eb="13">
      <t>リヨウ</t>
    </rPh>
    <rPh sb="13" eb="15">
      <t>アンナイ</t>
    </rPh>
    <phoneticPr fontId="2"/>
  </si>
  <si>
    <t>館内掲示板</t>
    <rPh sb="0" eb="2">
      <t>カンナイ</t>
    </rPh>
    <rPh sb="2" eb="5">
      <t>ケイジバン</t>
    </rPh>
    <phoneticPr fontId="2"/>
  </si>
  <si>
    <t>日本語、英語による館内の案内掲示板</t>
    <rPh sb="0" eb="3">
      <t>ニホンゴ</t>
    </rPh>
    <rPh sb="4" eb="6">
      <t>エイゴ</t>
    </rPh>
    <rPh sb="9" eb="11">
      <t>カンナイ</t>
    </rPh>
    <rPh sb="12" eb="14">
      <t>アンナイ</t>
    </rPh>
    <rPh sb="14" eb="17">
      <t>ケイジバン</t>
    </rPh>
    <phoneticPr fontId="2"/>
  </si>
  <si>
    <t>日本語、英語による案内</t>
    <rPh sb="0" eb="3">
      <t>ニホンゴ</t>
    </rPh>
    <rPh sb="4" eb="6">
      <t>エイゴ</t>
    </rPh>
    <rPh sb="9" eb="11">
      <t>アンナイ</t>
    </rPh>
    <phoneticPr fontId="2"/>
  </si>
  <si>
    <t>歴史博物館</t>
    <rPh sb="0" eb="5">
      <t>レキシハクブツカン</t>
    </rPh>
    <phoneticPr fontId="2"/>
  </si>
  <si>
    <t>館内の案内板</t>
    <rPh sb="0" eb="2">
      <t>カンナイ</t>
    </rPh>
    <rPh sb="3" eb="6">
      <t>アンナイバン</t>
    </rPh>
    <phoneticPr fontId="2"/>
  </si>
  <si>
    <t>英語、中国語、韓国語による展示案内表示</t>
    <rPh sb="0" eb="2">
      <t>エイゴ</t>
    </rPh>
    <rPh sb="3" eb="6">
      <t>チュウゴクゴ</t>
    </rPh>
    <rPh sb="7" eb="10">
      <t>カンコクゴ</t>
    </rPh>
    <rPh sb="13" eb="15">
      <t>テンジ</t>
    </rPh>
    <rPh sb="15" eb="17">
      <t>アンナイ</t>
    </rPh>
    <rPh sb="17" eb="19">
      <t>ヒョウジ</t>
    </rPh>
    <phoneticPr fontId="2"/>
  </si>
  <si>
    <t>公式アプリ「G-歴博なび」</t>
    <rPh sb="0" eb="2">
      <t>コウシキ</t>
    </rPh>
    <rPh sb="8" eb="10">
      <t>レキハク</t>
    </rPh>
    <phoneticPr fontId="2"/>
  </si>
  <si>
    <t>英語、ポルトガル語、韓国語、中国語（簡体、繁体）に対応（音声解説も対応）</t>
    <rPh sb="0" eb="2">
      <t>エイゴ</t>
    </rPh>
    <rPh sb="8" eb="9">
      <t>ゴ</t>
    </rPh>
    <rPh sb="10" eb="13">
      <t>カンコクゴ</t>
    </rPh>
    <rPh sb="14" eb="17">
      <t>チュウゴクゴ</t>
    </rPh>
    <rPh sb="18" eb="20">
      <t>カンタイ</t>
    </rPh>
    <rPh sb="21" eb="23">
      <t>ハンタイ</t>
    </rPh>
    <rPh sb="25" eb="27">
      <t>タイオウ</t>
    </rPh>
    <rPh sb="28" eb="30">
      <t>オンセイ</t>
    </rPh>
    <rPh sb="30" eb="32">
      <t>カイセツ</t>
    </rPh>
    <rPh sb="33" eb="35">
      <t>タイオウ</t>
    </rPh>
    <phoneticPr fontId="2"/>
  </si>
  <si>
    <t>国宝展示の案内リーフレット</t>
    <rPh sb="0" eb="2">
      <t>コクホウ</t>
    </rPh>
    <rPh sb="2" eb="4">
      <t>テンジ</t>
    </rPh>
    <rPh sb="5" eb="7">
      <t>アンナイ</t>
    </rPh>
    <phoneticPr fontId="2"/>
  </si>
  <si>
    <t>英語、中国語、韓国語版のリーフレット（3種類）</t>
    <rPh sb="0" eb="2">
      <t>エイゴ</t>
    </rPh>
    <rPh sb="3" eb="6">
      <t>チュウゴクゴ</t>
    </rPh>
    <rPh sb="7" eb="10">
      <t>カンコクゴ</t>
    </rPh>
    <rPh sb="10" eb="11">
      <t>バン</t>
    </rPh>
    <rPh sb="20" eb="22">
      <t>シュルイ</t>
    </rPh>
    <phoneticPr fontId="2"/>
  </si>
  <si>
    <t>自然史博物館</t>
    <rPh sb="0" eb="3">
      <t>シゼンシ</t>
    </rPh>
    <rPh sb="3" eb="6">
      <t>ハクブツカン</t>
    </rPh>
    <phoneticPr fontId="2"/>
  </si>
  <si>
    <t>GUNMA MUSEUM OF
NATURAL HISTORY</t>
  </si>
  <si>
    <t>英語による館内利用案内パンフレット</t>
  </si>
  <si>
    <t>館内の案内板</t>
    <rPh sb="5" eb="6">
      <t>イタ</t>
    </rPh>
    <phoneticPr fontId="2"/>
  </si>
  <si>
    <t>英語による施設案内</t>
  </si>
  <si>
    <t>英語による案内</t>
  </si>
  <si>
    <t>常設展示概要</t>
    <rPh sb="4" eb="6">
      <t>ガイヨウ</t>
    </rPh>
    <phoneticPr fontId="2"/>
  </si>
  <si>
    <t>常設展示（A～Eコーナー）概要の英文化</t>
  </si>
  <si>
    <t>世界遺産センター</t>
  </si>
  <si>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</si>
  <si>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</si>
  <si>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
（英語、中国語（簡・繁）、韓国語、フランス語、ポルトガル語、スペイン語）</t>
    <rPh sb="0" eb="4">
      <t>セカイイサン</t>
    </rPh>
    <rPh sb="5" eb="7">
      <t>トミオカ</t>
    </rPh>
    <rPh sb="7" eb="10">
      <t>セイシジョウ</t>
    </rPh>
    <rPh sb="11" eb="14">
      <t>キヌサンギョウ</t>
    </rPh>
    <rPh sb="14" eb="17">
      <t>イサングン</t>
    </rPh>
    <rPh sb="26" eb="28">
      <t>エイゴ</t>
    </rPh>
    <rPh sb="29" eb="32">
      <t>チュウゴクゴ</t>
    </rPh>
    <rPh sb="33" eb="34">
      <t>カン</t>
    </rPh>
    <rPh sb="35" eb="36">
      <t>シゲル</t>
    </rPh>
    <rPh sb="38" eb="41">
      <t>カンコクゴ</t>
    </rPh>
    <rPh sb="46" eb="47">
      <t>ゴ</t>
    </rPh>
    <rPh sb="53" eb="54">
      <t>ゴ</t>
    </rPh>
    <rPh sb="59" eb="60">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</si>
  <si>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</si>
  <si>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</si>
  <si>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</si>
  <si>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
（英語）</t>
    <rPh sb="0" eb="2">
      <t>シセツ</t>
    </rPh>
    <rPh sb="2" eb="4">
      <t>アンナイ</t>
    </rPh>
    <rPh sb="12" eb="14">
      <t>エイゴ</t>
    </rPh>
    <phoneticPr fontId="2"/>
  </si>
  <si>
    <t>英語による施設案内パンフレット</t>
    <rPh sb="0" eb="2">
      <t>エイゴ</t>
    </rPh>
    <rPh sb="5" eb="7">
      <t>シセツ</t>
    </rPh>
    <rPh sb="7" eb="9">
      <t>アンナイ</t>
    </rPh>
    <phoneticPr fontId="2"/>
  </si>
  <si>
    <t>展示の説明パンフレット
（英語、中国語（簡・繁）、韓国語</t>
    <rPh sb="0" eb="2">
      <t>テンジ</t>
    </rPh>
    <rPh sb="3" eb="5">
      <t>セツメイ</t>
    </rPh>
    <rPh sb="13" eb="15">
      <t>エイゴ</t>
    </rPh>
    <rPh sb="16" eb="19">
      <t>チュウゴクゴ</t>
    </rPh>
    <rPh sb="20" eb="21">
      <t>カン</t>
    </rPh>
    <rPh sb="22" eb="23">
      <t>シゲル</t>
    </rPh>
    <rPh sb="25" eb="28">
      <t>カンコクゴ</t>
    </rPh>
    <phoneticPr fontId="2"/>
  </si>
  <si>
    <t>展示を各言語で紹介したパンフレット</t>
    <rPh sb="0" eb="2">
      <t>テンジ</t>
    </rPh>
    <rPh sb="3" eb="4">
      <t>カク</t>
    </rPh>
    <rPh sb="4" eb="6">
      <t>ゲンゴ</t>
    </rPh>
    <rPh sb="7" eb="9">
      <t>ショウカイ</t>
    </rPh>
    <phoneticPr fontId="2"/>
  </si>
  <si>
    <t>総合スポーツセンター伊香保リンク</t>
    <rPh sb="0" eb="2">
      <t>ソウゴウ</t>
    </rPh>
    <rPh sb="10" eb="13">
      <t>イカホ</t>
    </rPh>
    <phoneticPr fontId="2"/>
  </si>
  <si>
    <t>リーフレット</t>
    <phoneticPr fontId="2"/>
  </si>
  <si>
    <t>英語版、台湾語版リーフレットの作成</t>
    <rPh sb="0" eb="2">
      <t>エイゴ</t>
    </rPh>
    <rPh sb="2" eb="3">
      <t>バン</t>
    </rPh>
    <rPh sb="4" eb="7">
      <t>タイワンゴ</t>
    </rPh>
    <rPh sb="7" eb="8">
      <t>バン</t>
    </rPh>
    <rPh sb="15" eb="17">
      <t>サクセイ</t>
    </rPh>
    <phoneticPr fontId="2"/>
  </si>
  <si>
    <t>総合スポーツセンター</t>
    <rPh sb="0" eb="2">
      <t>ソウゴウ</t>
    </rPh>
    <phoneticPr fontId="2"/>
  </si>
  <si>
    <t>パンフレット</t>
    <phoneticPr fontId="2"/>
  </si>
  <si>
    <t>英語版、台湾語版パンフレットの作成</t>
    <rPh sb="0" eb="2">
      <t>エイゴ</t>
    </rPh>
    <rPh sb="2" eb="3">
      <t>バン</t>
    </rPh>
    <rPh sb="4" eb="7">
      <t>タイワンゴ</t>
    </rPh>
    <rPh sb="7" eb="8">
      <t>バン</t>
    </rPh>
    <rPh sb="15" eb="17">
      <t>サクセイ</t>
    </rPh>
    <phoneticPr fontId="2"/>
  </si>
  <si>
    <t>ぐんまこどもの国児童会館</t>
    <rPh sb="7" eb="12">
      <t>クニジドウカイカン</t>
    </rPh>
    <phoneticPr fontId="2"/>
  </si>
  <si>
    <t>パンフレット</t>
  </si>
  <si>
    <t>英語版、中国語版、韓国語版、ポルトガル語版、スペイン語版を作成</t>
  </si>
  <si>
    <t>館内表示</t>
  </si>
  <si>
    <t>英語標記による案内の掲示</t>
  </si>
  <si>
    <t>尾瀬山の鼻ビジターセンター</t>
    <rPh sb="0" eb="2">
      <t>オゼ</t>
    </rPh>
    <rPh sb="2" eb="3">
      <t>ヤマ</t>
    </rPh>
    <rPh sb="4" eb="5">
      <t>ハナ</t>
    </rPh>
    <phoneticPr fontId="2"/>
  </si>
  <si>
    <t>館内案内</t>
    <rPh sb="0" eb="2">
      <t>カンナイ</t>
    </rPh>
    <rPh sb="2" eb="4">
      <t>アンナイ</t>
    </rPh>
    <phoneticPr fontId="2"/>
  </si>
  <si>
    <t>一部館内展示物の多言語化（英語／中国語／韓国語）</t>
    <rPh sb="0" eb="2">
      <t>イチブ</t>
    </rPh>
    <rPh sb="2" eb="4">
      <t>カンナイ</t>
    </rPh>
    <rPh sb="4" eb="7">
      <t>テンジブツ</t>
    </rPh>
    <rPh sb="8" eb="12">
      <t>タゲンゴカ</t>
    </rPh>
    <rPh sb="13" eb="15">
      <t>エイゴ</t>
    </rPh>
    <rPh sb="16" eb="19">
      <t>チュウゴクゴ</t>
    </rPh>
    <rPh sb="20" eb="23">
      <t>カンコクゴ</t>
    </rPh>
    <phoneticPr fontId="2"/>
  </si>
  <si>
    <t>尾瀬ハイキングガイド・尾瀬のマナー</t>
    <rPh sb="0" eb="2">
      <t>オゼ</t>
    </rPh>
    <rPh sb="11" eb="13">
      <t>オゼ</t>
    </rPh>
    <phoneticPr fontId="2"/>
  </si>
  <si>
    <t>パンフレットの配布（英語／中国語（簡体字・繁体字）／韓国語）　※（公財）尾瀬保護財団作成</t>
    <rPh sb="7" eb="9">
      <t>ハイフ</t>
    </rPh>
    <rPh sb="10" eb="12">
      <t>エイゴ</t>
    </rPh>
    <rPh sb="13" eb="16">
      <t>チュウゴクゴ</t>
    </rPh>
    <rPh sb="17" eb="20">
      <t>カンタイジ</t>
    </rPh>
    <rPh sb="21" eb="24">
      <t>ハンタイジ</t>
    </rPh>
    <rPh sb="26" eb="29">
      <t>カンコクゴ</t>
    </rPh>
    <rPh sb="33" eb="34">
      <t>コウ</t>
    </rPh>
    <rPh sb="34" eb="35">
      <t>ザイ</t>
    </rPh>
    <rPh sb="36" eb="38">
      <t>オゼ</t>
    </rPh>
    <rPh sb="38" eb="40">
      <t>ホゴ</t>
    </rPh>
    <rPh sb="40" eb="42">
      <t>ザイダン</t>
    </rPh>
    <rPh sb="42" eb="44">
      <t>サクセイ</t>
    </rPh>
    <phoneticPr fontId="2"/>
  </si>
  <si>
    <t>コミュニケーション支援ボード（国立公園利用拠点用）の設置</t>
    <rPh sb="9" eb="11">
      <t>シエン</t>
    </rPh>
    <rPh sb="15" eb="17">
      <t>コクリツ</t>
    </rPh>
    <rPh sb="17" eb="19">
      <t>コウエン</t>
    </rPh>
    <rPh sb="19" eb="21">
      <t>リヨウ</t>
    </rPh>
    <rPh sb="21" eb="23">
      <t>キョテン</t>
    </rPh>
    <rPh sb="23" eb="24">
      <t>ヨウ</t>
    </rPh>
    <rPh sb="26" eb="28">
      <t>セッチ</t>
    </rPh>
    <phoneticPr fontId="2"/>
  </si>
  <si>
    <t>指差しコミュニケーションボードの設置（イラスト・多言語（英語／中国語（簡体字・繁体字）／韓国語／タイ語）使用）※環境省作成</t>
    <rPh sb="0" eb="2">
      <t>ユビサ</t>
    </rPh>
    <rPh sb="16" eb="18">
      <t>セッチ</t>
    </rPh>
    <rPh sb="24" eb="27">
      <t>タゲンゴ</t>
    </rPh>
    <rPh sb="28" eb="30">
      <t>エイゴ</t>
    </rPh>
    <rPh sb="31" eb="34">
      <t>チュウゴクゴ</t>
    </rPh>
    <rPh sb="35" eb="38">
      <t>カンタイジ</t>
    </rPh>
    <rPh sb="39" eb="42">
      <t>ハンタイジ</t>
    </rPh>
    <rPh sb="44" eb="47">
      <t>カンコクゴ</t>
    </rPh>
    <rPh sb="50" eb="51">
      <t>ゴ</t>
    </rPh>
    <rPh sb="52" eb="54">
      <t>シヨウ</t>
    </rPh>
    <rPh sb="56" eb="59">
      <t>カンキョウショウ</t>
    </rPh>
    <rPh sb="59" eb="61">
      <t>サクセイ</t>
    </rPh>
    <phoneticPr fontId="2"/>
  </si>
  <si>
    <t>Oze National Park Guide Book</t>
    <phoneticPr fontId="2"/>
  </si>
  <si>
    <t>英語版ガイドブックの配布</t>
    <rPh sb="0" eb="2">
      <t>エイゴ</t>
    </rPh>
    <rPh sb="2" eb="3">
      <t>バン</t>
    </rPh>
    <rPh sb="10" eb="12">
      <t>ハイフ</t>
    </rPh>
    <phoneticPr fontId="2"/>
  </si>
  <si>
    <t>ぐんまフラワーパーク</t>
    <phoneticPr fontId="2"/>
  </si>
  <si>
    <t>パンフレット、園内ＭＡＰ</t>
    <rPh sb="7" eb="9">
      <t>エンナイ</t>
    </rPh>
    <phoneticPr fontId="2"/>
  </si>
  <si>
    <t>パンフレット（英語）、園内ＭＡＰ（英語、中国語）</t>
    <rPh sb="7" eb="9">
      <t>エイゴ</t>
    </rPh>
    <rPh sb="11" eb="13">
      <t>エンナイ</t>
    </rPh>
    <rPh sb="17" eb="19">
      <t>エイゴ</t>
    </rPh>
    <rPh sb="20" eb="23">
      <t>チュウゴクゴ</t>
    </rPh>
    <phoneticPr fontId="2"/>
  </si>
  <si>
    <t>ぐんまフラワーパークのホームページにおけるパンフレット（英語）、ＭＡＰ（英語、中国語）の掲載</t>
    <rPh sb="36" eb="38">
      <t>エイゴ</t>
    </rPh>
    <rPh sb="39" eb="42">
      <t>チュウゴクゴ</t>
    </rPh>
    <phoneticPr fontId="2"/>
  </si>
  <si>
    <t>園内案内板</t>
    <rPh sb="0" eb="2">
      <t>エンナイ</t>
    </rPh>
    <rPh sb="2" eb="4">
      <t>アンナイ</t>
    </rPh>
    <rPh sb="4" eb="5">
      <t>イタ</t>
    </rPh>
    <phoneticPr fontId="2"/>
  </si>
  <si>
    <t>園内案内板（英語併記）</t>
    <rPh sb="0" eb="2">
      <t>エンナイ</t>
    </rPh>
    <rPh sb="2" eb="5">
      <t>アンナイバン</t>
    </rPh>
    <rPh sb="6" eb="8">
      <t>エイゴ</t>
    </rPh>
    <rPh sb="8" eb="10">
      <t>ヘイキ</t>
    </rPh>
    <phoneticPr fontId="2"/>
  </si>
  <si>
    <t>日本絹の里</t>
    <rPh sb="0" eb="2">
      <t>ニホン</t>
    </rPh>
    <rPh sb="2" eb="3">
      <t>キヌ</t>
    </rPh>
    <rPh sb="4" eb="5">
      <t>サト</t>
    </rPh>
    <phoneticPr fontId="2"/>
  </si>
  <si>
    <t>館内利用案内パンフレット</t>
    <rPh sb="0" eb="2">
      <t>カンナイ</t>
    </rPh>
    <rPh sb="2" eb="4">
      <t>リヨウ</t>
    </rPh>
    <rPh sb="4" eb="6">
      <t>アンナイ</t>
    </rPh>
    <phoneticPr fontId="2"/>
  </si>
  <si>
    <t>英語による館内の利用案内</t>
    <phoneticPr fontId="2"/>
  </si>
  <si>
    <t>館内利用案内パンフレット（英語版）を掲載</t>
    <phoneticPr fontId="2"/>
  </si>
  <si>
    <t>解説パネル</t>
    <rPh sb="0" eb="2">
      <t>カイセツ</t>
    </rPh>
    <phoneticPr fontId="2"/>
  </si>
  <si>
    <t>日本語・英語併記による解説（一部）</t>
    <rPh sb="0" eb="3">
      <t>ニホンゴ</t>
    </rPh>
    <rPh sb="4" eb="6">
      <t>エイゴ</t>
    </rPh>
    <rPh sb="6" eb="8">
      <t>ヘイキ</t>
    </rPh>
    <rPh sb="11" eb="13">
      <t>カイセツ</t>
    </rPh>
    <rPh sb="14" eb="16">
      <t>イチブ</t>
    </rPh>
    <phoneticPr fontId="2"/>
  </si>
  <si>
    <t>前橋産業技術専門校</t>
    <rPh sb="0" eb="9">
      <t>マエバシサンギョウギジュツセンモンコウ</t>
    </rPh>
    <phoneticPr fontId="2"/>
  </si>
  <si>
    <t>施設の案内板</t>
    <rPh sb="0" eb="2">
      <t>シセツ</t>
    </rPh>
    <rPh sb="3" eb="6">
      <t>アンナイバン</t>
    </rPh>
    <phoneticPr fontId="2"/>
  </si>
  <si>
    <t>Ｇメッセ群馬</t>
    <rPh sb="4" eb="6">
      <t>グンマ</t>
    </rPh>
    <phoneticPr fontId="2"/>
  </si>
  <si>
    <t>館内案内サイン</t>
    <rPh sb="0" eb="2">
      <t>カンナイ</t>
    </rPh>
    <rPh sb="2" eb="4">
      <t>アンナイ</t>
    </rPh>
    <phoneticPr fontId="2"/>
  </si>
  <si>
    <t>英語、中国語、ポルトガル語での施設案内</t>
    <rPh sb="0" eb="2">
      <t>エイゴ</t>
    </rPh>
    <rPh sb="3" eb="6">
      <t>チュウゴクゴ</t>
    </rPh>
    <rPh sb="12" eb="13">
      <t>ゴ</t>
    </rPh>
    <rPh sb="15" eb="17">
      <t>シセツ</t>
    </rPh>
    <rPh sb="17" eb="19">
      <t>アンナイ</t>
    </rPh>
    <phoneticPr fontId="2"/>
  </si>
  <si>
    <t>前橋土木事務所
（敷島公園）</t>
    <phoneticPr fontId="2"/>
  </si>
  <si>
    <t>公園内の案内板（小）
5箇所</t>
    <phoneticPr fontId="2"/>
  </si>
  <si>
    <t>英語、韓国語、中国語（簡体字、繁体字）による施設案内</t>
  </si>
  <si>
    <t>公園内の案内板（大）
２箇所（第１・２駐車場）</t>
    <rPh sb="8" eb="9">
      <t xml:space="preserve">ダイ </t>
    </rPh>
    <rPh sb="15" eb="16">
      <t xml:space="preserve">ダイ１・２チュウシャジョウ </t>
    </rPh>
    <phoneticPr fontId="2"/>
  </si>
  <si>
    <t>公園内の案内板（大）
１箇所（県造園建設業協会寄贈）</t>
    <rPh sb="8" eb="9">
      <t xml:space="preserve">ダイ </t>
    </rPh>
    <rPh sb="15" eb="16">
      <t xml:space="preserve">ケｎ </t>
    </rPh>
    <rPh sb="16" eb="21">
      <t xml:space="preserve">ゾウエンギョウ </t>
    </rPh>
    <rPh sb="21" eb="23">
      <t xml:space="preserve">キョウカイ </t>
    </rPh>
    <rPh sb="23" eb="25">
      <t xml:space="preserve">キゾウ </t>
    </rPh>
    <phoneticPr fontId="2"/>
  </si>
  <si>
    <t>公園内の誘導案内板（大）
2箇所</t>
    <rPh sb="4" eb="6">
      <t xml:space="preserve">ユウドウ </t>
    </rPh>
    <rPh sb="6" eb="8">
      <t xml:space="preserve">アンナイ </t>
    </rPh>
    <rPh sb="10" eb="11">
      <t xml:space="preserve">ダイ </t>
    </rPh>
    <phoneticPr fontId="2"/>
  </si>
  <si>
    <t>英語</t>
    <rPh sb="0" eb="2">
      <t xml:space="preserve">エイゴ </t>
    </rPh>
    <phoneticPr fontId="2"/>
  </si>
  <si>
    <t>公園内の誘導案内板（小）
4箇所</t>
    <rPh sb="4" eb="6">
      <t xml:space="preserve">ユウドウ </t>
    </rPh>
    <rPh sb="6" eb="8">
      <t xml:space="preserve">アンナイ </t>
    </rPh>
    <rPh sb="10" eb="11">
      <t xml:space="preserve">ショウ </t>
    </rPh>
    <phoneticPr fontId="2"/>
  </si>
  <si>
    <t>高崎土木事務所
（観音山ファミリーパーク）</t>
    <rPh sb="0" eb="2">
      <t>タカサキ</t>
    </rPh>
    <rPh sb="2" eb="4">
      <t>ドボク</t>
    </rPh>
    <rPh sb="4" eb="7">
      <t>ジムショ</t>
    </rPh>
    <rPh sb="9" eb="12">
      <t>カンノンヤマ</t>
    </rPh>
    <phoneticPr fontId="2"/>
  </si>
  <si>
    <t>園内案内板</t>
  </si>
  <si>
    <t>英語、ポルトガル語による園内案内</t>
  </si>
  <si>
    <t>英語による施設利用情報</t>
  </si>
  <si>
    <t>太田土木事務所
（金山総合公園）</t>
  </si>
  <si>
    <t>券売所の利用案内掲示</t>
  </si>
  <si>
    <t>英語・ポルトガル語併記</t>
  </si>
  <si>
    <t>リーフレット</t>
  </si>
  <si>
    <t>施設利用案内の英語版</t>
  </si>
  <si>
    <t>館林土木事務所
（多々良沼公園）</t>
    <phoneticPr fontId="2"/>
  </si>
  <si>
    <t>園内多目的トイレの利用掲示物</t>
    <rPh sb="2" eb="5">
      <t>タモクテキ</t>
    </rPh>
    <phoneticPr fontId="2"/>
  </si>
  <si>
    <t>英語・中国語（繁体字・簡体字）による施設利用案内</t>
    <rPh sb="7" eb="10">
      <t>ハンタイジ</t>
    </rPh>
    <rPh sb="11" eb="14">
      <t>カンタイジ</t>
    </rPh>
    <phoneticPr fontId="2"/>
  </si>
  <si>
    <t>総合案内板</t>
    <rPh sb="0" eb="2">
      <t>ソウゴウ</t>
    </rPh>
    <rPh sb="2" eb="5">
      <t>アンナイバン</t>
    </rPh>
    <phoneticPr fontId="2"/>
  </si>
  <si>
    <t>英語併記による院内案内</t>
    <rPh sb="0" eb="2">
      <t>エイゴ</t>
    </rPh>
    <rPh sb="2" eb="4">
      <t>ヘイキ</t>
    </rPh>
    <rPh sb="7" eb="9">
      <t>インナイ</t>
    </rPh>
    <rPh sb="9" eb="11">
      <t>アンナイ</t>
    </rPh>
    <phoneticPr fontId="2"/>
  </si>
  <si>
    <t>避難経路の案内板</t>
    <rPh sb="0" eb="2">
      <t>ヒナン</t>
    </rPh>
    <rPh sb="2" eb="4">
      <t>ケイロ</t>
    </rPh>
    <rPh sb="5" eb="8">
      <t>アンナイバン</t>
    </rPh>
    <phoneticPr fontId="2"/>
  </si>
  <si>
    <t>英語併記による避難経路の案内</t>
    <rPh sb="0" eb="2">
      <t>エイゴ</t>
    </rPh>
    <rPh sb="2" eb="4">
      <t>ヘイキ</t>
    </rPh>
    <rPh sb="7" eb="9">
      <t>ヒナン</t>
    </rPh>
    <rPh sb="9" eb="11">
      <t>ケイロ</t>
    </rPh>
    <rPh sb="12" eb="14">
      <t>アンナイ</t>
    </rPh>
    <phoneticPr fontId="2"/>
  </si>
  <si>
    <t>OPAC（online public access catalogue）図書館情報提供</t>
    <rPh sb="36" eb="39">
      <t>トショカン</t>
    </rPh>
    <rPh sb="39" eb="41">
      <t>ジョウホウ</t>
    </rPh>
    <rPh sb="41" eb="43">
      <t>テイキョウ</t>
    </rPh>
    <phoneticPr fontId="2"/>
  </si>
  <si>
    <t>図書資料</t>
    <rPh sb="0" eb="2">
      <t>トショ</t>
    </rPh>
    <rPh sb="2" eb="4">
      <t>シリョウ</t>
    </rPh>
    <phoneticPr fontId="2"/>
  </si>
  <si>
    <r>
      <t>外国語図書コーナー蔵書冊数：英語、中国語、韓国語、ポルトガル語、スペイン語、ベトナム語、タガログ語、ペルシャ語等、計</t>
    </r>
    <r>
      <rPr>
        <sz val="11"/>
        <rFont val="ＭＳ Ｐゴシック"/>
        <family val="3"/>
        <charset val="128"/>
      </rPr>
      <t>30,747冊</t>
    </r>
    <rPh sb="0" eb="3">
      <t>ガイコクゴ</t>
    </rPh>
    <rPh sb="3" eb="5">
      <t>トショ</t>
    </rPh>
    <rPh sb="9" eb="11">
      <t>ゾウショ</t>
    </rPh>
    <rPh sb="11" eb="12">
      <t>サツ</t>
    </rPh>
    <rPh sb="12" eb="13">
      <t>スウ</t>
    </rPh>
    <rPh sb="14" eb="16">
      <t>エイゴ</t>
    </rPh>
    <rPh sb="17" eb="20">
      <t>チュウゴクゴ</t>
    </rPh>
    <rPh sb="21" eb="24">
      <t>カンコクゴ</t>
    </rPh>
    <rPh sb="30" eb="31">
      <t>ゴ</t>
    </rPh>
    <rPh sb="36" eb="37">
      <t>ゴ</t>
    </rPh>
    <rPh sb="42" eb="43">
      <t>ゴ</t>
    </rPh>
    <rPh sb="48" eb="49">
      <t>ゴ</t>
    </rPh>
    <rPh sb="54" eb="55">
      <t>ゴ</t>
    </rPh>
    <rPh sb="55" eb="56">
      <t>トウ</t>
    </rPh>
    <rPh sb="57" eb="58">
      <t>ケイ</t>
    </rPh>
    <rPh sb="64" eb="65">
      <t>サツ</t>
    </rPh>
    <phoneticPr fontId="2"/>
  </si>
  <si>
    <t>庁舎内案内・各課表記</t>
    <rPh sb="0" eb="3">
      <t>チョウシャナイ</t>
    </rPh>
    <rPh sb="3" eb="5">
      <t>アンナイ</t>
    </rPh>
    <rPh sb="6" eb="8">
      <t>カクカ</t>
    </rPh>
    <rPh sb="8" eb="10">
      <t>ヒョウキ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</si>
</sst>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quot;泊&quot;;[Red]\-#,##0&quot;人&quot;&quot;泊&quot;"/>
    <numFmt numFmtId="177" formatCode="0.0%"/>
    <numFmt numFmtId="178" formatCode="0.0_ "/>
    <numFmt numFmtId="179" formatCode="#,##0_);[Red]\(#,##0\)"/>
    <numFmt numFmtId="180" formatCode="0_);[Red]\(0\)"/>
    <numFmt numFmtId="181" formatCode="[$-411]ge\.m\.d;@"/>
    <numFmt numFmtId="182" formatCode="#,##0_ ;[Red]\-#,##0\ "/>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u/>
      <sz val="14"/>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b/>
      <sz val="12"/>
      <color indexed="10"/>
      <name val="ＭＳ Ｐゴシック"/>
      <family val="3"/>
      <charset val="128"/>
    </font>
    <font>
      <b/>
      <sz val="18"/>
      <color indexed="56"/>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s>
  <cellStyleXfs count="13">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1" fillId="0" borderId="0">
      <alignment vertical="center"/>
    </xf>
    <xf numFmtId="0" fontId="1" fillId="0" borderId="0">
      <alignment vertical="center"/>
    </xf>
    <xf numFmtId="0" fontId="11" fillId="0" borderId="0"/>
    <xf numFmtId="0" fontId="12" fillId="0" borderId="0">
      <alignment vertical="center"/>
    </xf>
    <xf numFmtId="0" fontId="12" fillId="0" borderId="0">
      <alignment vertical="center"/>
    </xf>
    <xf numFmtId="0" fontId="1" fillId="0" borderId="0">
      <alignment vertical="center"/>
    </xf>
    <xf numFmtId="0" fontId="1" fillId="0" borderId="0"/>
    <xf numFmtId="0" fontId="1" fillId="0" borderId="0"/>
  </cellStyleXfs>
  <cellXfs count="36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0" fontId="0" fillId="0" borderId="0" xfId="0" applyBorder="1">
      <alignment vertical="center"/>
    </xf>
    <xf numFmtId="56" fontId="0" fillId="0" borderId="0" xfId="0" applyNumberFormat="1" applyFill="1" applyBorder="1" applyAlignment="1">
      <alignment vertical="center"/>
    </xf>
    <xf numFmtId="0" fontId="4" fillId="0" borderId="1" xfId="0" applyFont="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12" fillId="0" borderId="0" xfId="4">
      <alignment vertical="center"/>
    </xf>
    <xf numFmtId="0" fontId="1" fillId="0" borderId="0" xfId="5">
      <alignment vertical="center"/>
    </xf>
    <xf numFmtId="0" fontId="3" fillId="0" borderId="0" xfId="5" applyFont="1" applyAlignment="1">
      <alignment vertical="center"/>
    </xf>
    <xf numFmtId="0" fontId="8" fillId="0" borderId="0" xfId="5" applyFont="1" applyAlignment="1">
      <alignment vertical="center"/>
    </xf>
    <xf numFmtId="0" fontId="8" fillId="0" borderId="0" xfId="4" applyFont="1" applyFill="1">
      <alignment vertical="center"/>
    </xf>
    <xf numFmtId="176" fontId="1" fillId="2" borderId="1" xfId="3" applyNumberFormat="1" applyFont="1" applyFill="1" applyBorder="1">
      <alignment vertical="center"/>
    </xf>
    <xf numFmtId="177" fontId="1" fillId="2" borderId="1" xfId="2" applyNumberFormat="1" applyFont="1" applyFill="1" applyBorder="1">
      <alignment vertical="center"/>
    </xf>
    <xf numFmtId="0" fontId="0" fillId="0" borderId="2" xfId="0" applyBorder="1">
      <alignment vertical="center"/>
    </xf>
    <xf numFmtId="0" fontId="13" fillId="0" borderId="0" xfId="5" applyFont="1">
      <alignment vertical="center"/>
    </xf>
    <xf numFmtId="0" fontId="13" fillId="0" borderId="0" xfId="0" applyFont="1">
      <alignment vertical="center"/>
    </xf>
    <xf numFmtId="0" fontId="14" fillId="0" borderId="0" xfId="0" applyFont="1">
      <alignment vertical="center"/>
    </xf>
    <xf numFmtId="0" fontId="0" fillId="0" borderId="3" xfId="0" applyBorder="1">
      <alignment vertical="center"/>
    </xf>
    <xf numFmtId="0" fontId="0" fillId="6" borderId="3" xfId="0" applyFill="1" applyBorder="1" applyAlignment="1">
      <alignment horizontal="center" vertical="center"/>
    </xf>
    <xf numFmtId="56" fontId="0" fillId="0" borderId="1" xfId="0" applyNumberFormat="1" applyFont="1" applyFill="1" applyBorder="1" applyAlignment="1">
      <alignment horizontal="left" vertical="center"/>
    </xf>
    <xf numFmtId="0" fontId="0" fillId="0" borderId="1" xfId="0" applyFont="1" applyBorder="1" applyAlignment="1">
      <alignment horizontal="left" vertical="center"/>
    </xf>
    <xf numFmtId="0" fontId="3" fillId="0" borderId="0" xfId="0" applyFont="1" applyBorder="1">
      <alignment vertical="center"/>
    </xf>
    <xf numFmtId="0" fontId="3" fillId="0" borderId="0" xfId="0" applyFont="1" applyAlignment="1">
      <alignment horizontal="left" vertical="center"/>
    </xf>
    <xf numFmtId="0" fontId="0" fillId="0" borderId="0" xfId="0" applyAlignment="1">
      <alignment horizontal="right" vertical="center"/>
    </xf>
    <xf numFmtId="56" fontId="0" fillId="0" borderId="1" xfId="0" applyNumberFormat="1" applyFill="1" applyBorder="1" applyAlignment="1">
      <alignment vertical="center"/>
    </xf>
    <xf numFmtId="56" fontId="0" fillId="0" borderId="1" xfId="0" applyNumberFormat="1" applyFill="1" applyBorder="1" applyAlignment="1">
      <alignment horizontal="center" vertical="center"/>
    </xf>
    <xf numFmtId="56" fontId="0" fillId="0" borderId="1" xfId="0" applyNumberFormat="1" applyFill="1" applyBorder="1" applyAlignment="1">
      <alignment horizontal="left" vertical="center"/>
    </xf>
    <xf numFmtId="56" fontId="0" fillId="0" borderId="1" xfId="0" applyNumberFormat="1" applyFill="1" applyBorder="1" applyAlignment="1">
      <alignment horizontal="right" vertical="center"/>
    </xf>
    <xf numFmtId="0" fontId="15" fillId="0" borderId="0" xfId="5" applyFont="1" applyAlignment="1">
      <alignment vertical="center"/>
    </xf>
    <xf numFmtId="0" fontId="16" fillId="0" borderId="0" xfId="0" applyFont="1">
      <alignment vertical="center"/>
    </xf>
    <xf numFmtId="0" fontId="9" fillId="0" borderId="0" xfId="0" applyFont="1">
      <alignment vertical="center"/>
    </xf>
    <xf numFmtId="0" fontId="9" fillId="0" borderId="0" xfId="0" applyFont="1" applyBorder="1">
      <alignment vertical="center"/>
    </xf>
    <xf numFmtId="0" fontId="0" fillId="0" borderId="1" xfId="0" applyFont="1" applyBorder="1" applyAlignment="1">
      <alignment horizontal="left" vertical="center" wrapText="1"/>
    </xf>
    <xf numFmtId="0" fontId="0" fillId="0" borderId="1" xfId="0" applyFont="1" applyFill="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6" borderId="6" xfId="0" applyFont="1" applyFill="1" applyBorder="1" applyAlignment="1">
      <alignment vertical="center"/>
    </xf>
    <xf numFmtId="0" fontId="1" fillId="0" borderId="7" xfId="0" applyFont="1" applyBorder="1" applyAlignment="1">
      <alignment vertical="center"/>
    </xf>
    <xf numFmtId="178" fontId="1" fillId="0" borderId="8" xfId="0" applyNumberFormat="1" applyFont="1" applyBorder="1" applyAlignment="1">
      <alignment vertical="center"/>
    </xf>
    <xf numFmtId="0" fontId="1" fillId="6" borderId="9" xfId="0" applyFont="1" applyFill="1" applyBorder="1" applyAlignment="1">
      <alignment vertical="center"/>
    </xf>
    <xf numFmtId="178" fontId="1" fillId="0" borderId="10" xfId="0" applyNumberFormat="1" applyFont="1" applyBorder="1" applyAlignment="1">
      <alignment vertical="center"/>
    </xf>
    <xf numFmtId="0" fontId="1" fillId="0" borderId="11" xfId="0" applyFont="1" applyBorder="1" applyAlignment="1">
      <alignment vertical="center"/>
    </xf>
    <xf numFmtId="178" fontId="1" fillId="0" borderId="12" xfId="0" applyNumberFormat="1" applyFont="1" applyBorder="1" applyAlignment="1">
      <alignment vertical="center"/>
    </xf>
    <xf numFmtId="0" fontId="1" fillId="6" borderId="3" xfId="0" applyFont="1" applyFill="1" applyBorder="1" applyAlignment="1">
      <alignment vertical="center"/>
    </xf>
    <xf numFmtId="0" fontId="1" fillId="0" borderId="13" xfId="0" applyFont="1" applyBorder="1" applyAlignment="1">
      <alignment vertical="center"/>
    </xf>
    <xf numFmtId="0" fontId="1" fillId="6" borderId="14" xfId="0" applyFont="1" applyFill="1" applyBorder="1" applyAlignment="1">
      <alignment vertical="center"/>
    </xf>
    <xf numFmtId="0" fontId="0" fillId="6" borderId="15" xfId="0" applyFill="1" applyBorder="1" applyAlignment="1">
      <alignment horizontal="center" vertical="center"/>
    </xf>
    <xf numFmtId="0" fontId="1" fillId="6" borderId="16" xfId="0" applyFont="1" applyFill="1" applyBorder="1" applyAlignment="1">
      <alignment vertical="center"/>
    </xf>
    <xf numFmtId="178" fontId="1" fillId="6" borderId="17" xfId="0" applyNumberFormat="1" applyFont="1" applyFill="1" applyBorder="1" applyAlignment="1">
      <alignment vertical="center"/>
    </xf>
    <xf numFmtId="0" fontId="1" fillId="0" borderId="1" xfId="0" applyFont="1" applyBorder="1" applyAlignment="1">
      <alignment vertical="center"/>
    </xf>
    <xf numFmtId="178" fontId="1" fillId="0" borderId="17" xfId="0" applyNumberFormat="1" applyFont="1" applyBorder="1" applyAlignment="1">
      <alignment vertical="center"/>
    </xf>
    <xf numFmtId="178" fontId="1" fillId="0" borderId="5" xfId="0" applyNumberFormat="1" applyFont="1" applyBorder="1" applyAlignment="1">
      <alignment vertical="center"/>
    </xf>
    <xf numFmtId="0" fontId="1" fillId="0" borderId="6" xfId="0" applyFont="1" applyBorder="1" applyAlignment="1">
      <alignment vertical="center"/>
    </xf>
    <xf numFmtId="178" fontId="1" fillId="0" borderId="18" xfId="0" applyNumberFormat="1" applyFont="1" applyBorder="1" applyAlignment="1">
      <alignment vertical="center"/>
    </xf>
    <xf numFmtId="0" fontId="0" fillId="6" borderId="6" xfId="0" applyFill="1" applyBorder="1" applyAlignment="1">
      <alignment vertical="center"/>
    </xf>
    <xf numFmtId="178" fontId="1" fillId="6" borderId="18" xfId="0" applyNumberFormat="1" applyFont="1" applyFill="1" applyBorder="1" applyAlignment="1">
      <alignment vertical="center"/>
    </xf>
    <xf numFmtId="0" fontId="1" fillId="0" borderId="19" xfId="0" applyFont="1" applyFill="1" applyBorder="1" applyAlignment="1">
      <alignment vertical="center"/>
    </xf>
    <xf numFmtId="178" fontId="1" fillId="0" borderId="20" xfId="0" applyNumberFormat="1" applyFont="1" applyFill="1" applyBorder="1" applyAlignment="1">
      <alignment vertical="center"/>
    </xf>
    <xf numFmtId="0" fontId="13" fillId="0" borderId="0" xfId="4" applyFont="1">
      <alignment vertical="center"/>
    </xf>
    <xf numFmtId="0" fontId="15" fillId="0" borderId="0" xfId="0" applyFont="1">
      <alignment vertical="center"/>
    </xf>
    <xf numFmtId="0" fontId="13" fillId="0" borderId="0" xfId="0" applyFont="1" applyAlignment="1">
      <alignment horizontal="right" vertical="center"/>
    </xf>
    <xf numFmtId="0" fontId="13" fillId="0" borderId="0" xfId="0" applyFont="1" applyAlignment="1">
      <alignment horizontal="center" vertical="center" shrinkToFit="1"/>
    </xf>
    <xf numFmtId="0" fontId="17" fillId="0" borderId="0" xfId="0" applyFont="1">
      <alignment vertical="center"/>
    </xf>
    <xf numFmtId="179" fontId="13" fillId="0" borderId="21" xfId="0" applyNumberFormat="1" applyFont="1" applyBorder="1" applyAlignment="1">
      <alignment vertical="center" wrapText="1"/>
    </xf>
    <xf numFmtId="179" fontId="13" fillId="0" borderId="1" xfId="0" applyNumberFormat="1" applyFont="1" applyBorder="1" applyAlignment="1">
      <alignment vertical="center" wrapText="1"/>
    </xf>
    <xf numFmtId="0" fontId="1" fillId="0" borderId="0" xfId="0" applyFont="1">
      <alignment vertical="center"/>
    </xf>
    <xf numFmtId="0" fontId="0" fillId="0" borderId="1" xfId="0" applyFont="1" applyBorder="1" applyAlignment="1">
      <alignmen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56" fontId="13" fillId="0" borderId="1" xfId="0" applyNumberFormat="1" applyFont="1" applyBorder="1" applyAlignment="1">
      <alignment horizontal="center" vertical="center"/>
    </xf>
    <xf numFmtId="0" fontId="3" fillId="0" borderId="0" xfId="0" applyFont="1" applyAlignment="1">
      <alignment vertical="center"/>
    </xf>
    <xf numFmtId="0" fontId="0" fillId="6" borderId="22" xfId="0" applyFill="1" applyBorder="1" applyAlignment="1">
      <alignment horizontal="center" vertical="center"/>
    </xf>
    <xf numFmtId="0" fontId="1" fillId="0" borderId="9" xfId="0" applyFont="1" applyBorder="1" applyAlignment="1">
      <alignment vertical="center"/>
    </xf>
    <xf numFmtId="0" fontId="18" fillId="0" borderId="0" xfId="0" applyFont="1">
      <alignment vertical="center"/>
    </xf>
    <xf numFmtId="0" fontId="0" fillId="0" borderId="0" xfId="0" applyFont="1">
      <alignment vertical="center"/>
    </xf>
    <xf numFmtId="0" fontId="0" fillId="5" borderId="1" xfId="0" applyFont="1" applyFill="1" applyBorder="1">
      <alignment vertical="center"/>
    </xf>
    <xf numFmtId="176" fontId="0" fillId="2" borderId="1" xfId="3" applyNumberFormat="1" applyFont="1" applyFill="1" applyBorder="1">
      <alignment vertical="center"/>
    </xf>
    <xf numFmtId="0" fontId="19" fillId="0" borderId="0" xfId="0" applyFont="1">
      <alignment vertical="center"/>
    </xf>
    <xf numFmtId="0" fontId="0" fillId="5" borderId="1" xfId="0" applyFont="1" applyFill="1" applyBorder="1" applyAlignment="1">
      <alignment horizontal="center" vertical="center"/>
    </xf>
    <xf numFmtId="0" fontId="13" fillId="0" borderId="23" xfId="0" applyFont="1" applyBorder="1" applyAlignment="1">
      <alignment horizontal="center" vertical="center" wrapText="1" shrinkToFit="1"/>
    </xf>
    <xf numFmtId="38" fontId="13" fillId="0" borderId="13" xfId="3" applyFont="1" applyBorder="1" applyAlignment="1">
      <alignment horizontal="right" vertical="center" wrapText="1"/>
    </xf>
    <xf numFmtId="38" fontId="13" fillId="0" borderId="1" xfId="3" applyFont="1" applyBorder="1" applyAlignment="1">
      <alignment horizontal="right" vertical="center" wrapText="1"/>
    </xf>
    <xf numFmtId="179" fontId="13" fillId="0" borderId="24" xfId="0" applyNumberFormat="1" applyFont="1" applyBorder="1" applyAlignment="1">
      <alignment vertical="center" wrapText="1"/>
    </xf>
    <xf numFmtId="38" fontId="13" fillId="0" borderId="24" xfId="3" applyFont="1" applyBorder="1" applyAlignment="1">
      <alignment vertical="center" wrapText="1" shrinkToFit="1"/>
    </xf>
    <xf numFmtId="0" fontId="1" fillId="5" borderId="1" xfId="0" applyFont="1" applyFill="1" applyBorder="1" applyAlignment="1">
      <alignment horizontal="center" vertical="center"/>
    </xf>
    <xf numFmtId="0" fontId="1" fillId="5" borderId="1" xfId="0" applyFont="1" applyFill="1" applyBorder="1">
      <alignment vertical="center"/>
    </xf>
    <xf numFmtId="0" fontId="13" fillId="0" borderId="0" xfId="0" applyFont="1" applyAlignment="1">
      <alignment horizontal="left" vertical="center" wrapText="1"/>
    </xf>
    <xf numFmtId="38" fontId="12" fillId="0" borderId="13" xfId="3" applyFont="1" applyBorder="1" applyAlignment="1">
      <alignment horizontal="right" vertical="center" wrapText="1"/>
    </xf>
    <xf numFmtId="38" fontId="12" fillId="0" borderId="1" xfId="3" applyFont="1" applyBorder="1" applyAlignment="1">
      <alignment horizontal="right" vertical="center" wrapText="1"/>
    </xf>
    <xf numFmtId="177" fontId="0" fillId="2" borderId="1" xfId="2" applyNumberFormat="1" applyFont="1" applyFill="1" applyBorder="1">
      <alignment vertical="center"/>
    </xf>
    <xf numFmtId="176" fontId="0" fillId="2" borderId="9" xfId="3" applyNumberFormat="1" applyFont="1" applyFill="1" applyBorder="1">
      <alignment vertical="center"/>
    </xf>
    <xf numFmtId="0" fontId="0" fillId="5" borderId="0" xfId="0" applyFont="1" applyFill="1" applyBorder="1" applyAlignment="1">
      <alignment horizontal="center" vertical="center"/>
    </xf>
    <xf numFmtId="0" fontId="0" fillId="5" borderId="0" xfId="0" applyFont="1" applyFill="1" applyBorder="1">
      <alignment vertical="center"/>
    </xf>
    <xf numFmtId="176" fontId="0" fillId="2" borderId="0" xfId="3" applyNumberFormat="1" applyFont="1" applyFill="1" applyBorder="1">
      <alignment vertical="center"/>
    </xf>
    <xf numFmtId="177" fontId="0" fillId="2" borderId="0" xfId="2" applyNumberFormat="1" applyFont="1" applyFill="1" applyBorder="1">
      <alignment vertical="center"/>
    </xf>
    <xf numFmtId="56" fontId="0" fillId="0" borderId="1" xfId="0" applyNumberFormat="1" applyFont="1" applyFill="1" applyBorder="1" applyAlignment="1">
      <alignment horizontal="center" vertical="center"/>
    </xf>
    <xf numFmtId="56" fontId="19" fillId="0" borderId="1" xfId="0" applyNumberFormat="1" applyFont="1" applyFill="1" applyBorder="1" applyAlignment="1">
      <alignment horizontal="left" vertical="center"/>
    </xf>
    <xf numFmtId="56" fontId="19" fillId="0" borderId="1" xfId="0" applyNumberFormat="1" applyFont="1" applyFill="1" applyBorder="1" applyAlignment="1">
      <alignment horizontal="left" vertical="center" wrapText="1"/>
    </xf>
    <xf numFmtId="38" fontId="19" fillId="0" borderId="1" xfId="3" applyFont="1" applyFill="1" applyBorder="1" applyAlignment="1">
      <alignment horizontal="right" vertical="center"/>
    </xf>
    <xf numFmtId="56" fontId="0" fillId="0" borderId="1" xfId="0" applyNumberFormat="1" applyFont="1" applyFill="1" applyBorder="1" applyAlignment="1">
      <alignment horizontal="left" vertical="center" wrapText="1"/>
    </xf>
    <xf numFmtId="56" fontId="0" fillId="0" borderId="1" xfId="0" applyNumberFormat="1" applyFont="1" applyFill="1" applyBorder="1" applyAlignment="1">
      <alignment horizontal="center" vertical="center" wrapText="1"/>
    </xf>
    <xf numFmtId="3" fontId="0" fillId="0" borderId="1" xfId="0" applyNumberFormat="1" applyBorder="1" applyAlignment="1">
      <alignment horizontal="right" vertical="center"/>
    </xf>
    <xf numFmtId="180" fontId="0" fillId="0" borderId="1" xfId="0" applyNumberFormat="1" applyFont="1" applyFill="1" applyBorder="1" applyAlignment="1">
      <alignment horizontal="center" vertical="center"/>
    </xf>
    <xf numFmtId="38" fontId="0" fillId="0" borderId="1" xfId="3" quotePrefix="1" applyFont="1" applyFill="1" applyBorder="1" applyAlignment="1">
      <alignment horizontal="right" vertical="center"/>
    </xf>
    <xf numFmtId="0" fontId="13" fillId="0" borderId="1" xfId="0" applyFont="1" applyBorder="1" applyAlignment="1">
      <alignment horizontal="left" vertical="center" wrapText="1"/>
    </xf>
    <xf numFmtId="0" fontId="0" fillId="6" borderId="9" xfId="0" applyFill="1" applyBorder="1" applyAlignment="1">
      <alignment horizontal="center" vertical="center"/>
    </xf>
    <xf numFmtId="56" fontId="19" fillId="0" borderId="1" xfId="0" applyNumberFormat="1" applyFont="1" applyFill="1" applyBorder="1" applyAlignment="1">
      <alignment vertical="center"/>
    </xf>
    <xf numFmtId="56" fontId="19" fillId="0" borderId="1" xfId="0" applyNumberFormat="1" applyFont="1" applyFill="1" applyBorder="1" applyAlignment="1">
      <alignment vertical="center" wrapText="1"/>
    </xf>
    <xf numFmtId="56" fontId="19" fillId="0" borderId="1" xfId="0" applyNumberFormat="1" applyFont="1" applyFill="1" applyBorder="1" applyAlignment="1">
      <alignment horizontal="center" vertical="center"/>
    </xf>
    <xf numFmtId="56" fontId="19" fillId="0" borderId="1" xfId="0" applyNumberFormat="1" applyFont="1" applyFill="1" applyBorder="1" applyAlignment="1">
      <alignment horizontal="center" vertical="center" wrapText="1"/>
    </xf>
    <xf numFmtId="179" fontId="19" fillId="0" borderId="1" xfId="0" applyNumberFormat="1" applyFont="1" applyFill="1" applyBorder="1" applyAlignment="1">
      <alignment vertical="center"/>
    </xf>
    <xf numFmtId="179" fontId="19" fillId="0" borderId="1" xfId="0" applyNumberFormat="1" applyFont="1" applyFill="1" applyBorder="1" applyAlignment="1">
      <alignment horizontal="right" vertical="center"/>
    </xf>
    <xf numFmtId="56" fontId="19" fillId="0" borderId="0" xfId="0" applyNumberFormat="1" applyFont="1" applyFill="1" applyBorder="1" applyAlignment="1">
      <alignment vertical="center"/>
    </xf>
    <xf numFmtId="0" fontId="0" fillId="0" borderId="1" xfId="0" applyNumberFormat="1" applyFont="1" applyFill="1" applyBorder="1" applyAlignment="1">
      <alignment horizontal="right" vertical="center"/>
    </xf>
    <xf numFmtId="180" fontId="0" fillId="0" borderId="1" xfId="0" applyNumberFormat="1" applyFont="1" applyFill="1" applyBorder="1" applyAlignment="1">
      <alignment vertical="center"/>
    </xf>
    <xf numFmtId="38" fontId="0" fillId="0" borderId="1" xfId="3" applyFont="1" applyFill="1" applyBorder="1" applyAlignment="1">
      <alignment horizontal="right" vertical="center"/>
    </xf>
    <xf numFmtId="0" fontId="1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81" fontId="0" fillId="0" borderId="1" xfId="0" applyNumberFormat="1" applyFont="1" applyFill="1" applyBorder="1" applyAlignment="1">
      <alignment horizontal="left" vertical="center" wrapText="1"/>
    </xf>
    <xf numFmtId="0" fontId="0" fillId="0" borderId="1" xfId="9" applyFont="1" applyFill="1" applyBorder="1" applyAlignment="1">
      <alignment horizontal="left" vertical="center" wrapText="1"/>
    </xf>
    <xf numFmtId="0" fontId="1" fillId="5" borderId="1" xfId="9" applyFont="1" applyFill="1" applyBorder="1" applyAlignment="1">
      <alignment horizontal="center" vertical="center"/>
    </xf>
    <xf numFmtId="0" fontId="1" fillId="5" borderId="1" xfId="9" applyFont="1" applyFill="1" applyBorder="1" applyAlignment="1">
      <alignment horizontal="left" vertical="center" wrapText="1"/>
    </xf>
    <xf numFmtId="0" fontId="1" fillId="5" borderId="1" xfId="9" applyFont="1" applyFill="1" applyBorder="1" applyAlignment="1">
      <alignment horizontal="center" vertical="center" wrapText="1"/>
    </xf>
    <xf numFmtId="179" fontId="0" fillId="0" borderId="1" xfId="0" applyNumberFormat="1" applyFont="1" applyFill="1" applyBorder="1" applyAlignment="1">
      <alignment horizontal="right" vertical="center"/>
    </xf>
    <xf numFmtId="179" fontId="1" fillId="5" borderId="1" xfId="9" applyNumberFormat="1" applyFont="1" applyFill="1" applyBorder="1" applyAlignment="1">
      <alignment horizontal="right" vertical="center"/>
    </xf>
    <xf numFmtId="57" fontId="0" fillId="0" borderId="1" xfId="0" applyNumberFormat="1" applyFont="1" applyFill="1" applyBorder="1" applyAlignment="1">
      <alignment horizontal="left" vertical="center"/>
    </xf>
    <xf numFmtId="56" fontId="13" fillId="5" borderId="1" xfId="9" applyNumberFormat="1" applyFont="1" applyFill="1" applyBorder="1" applyAlignment="1">
      <alignment horizontal="left" vertical="center" wrapText="1"/>
    </xf>
    <xf numFmtId="56" fontId="0" fillId="0" borderId="1" xfId="0" applyNumberFormat="1" applyFont="1" applyFill="1" applyBorder="1" applyAlignment="1">
      <alignment horizontal="left" vertical="center" wrapText="1" shrinkToFit="1"/>
    </xf>
    <xf numFmtId="0" fontId="0"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179" fontId="19" fillId="0" borderId="1" xfId="0" applyNumberFormat="1" applyFont="1" applyFill="1" applyBorder="1" applyAlignment="1">
      <alignment horizontal="left" vertical="center"/>
    </xf>
    <xf numFmtId="38" fontId="0" fillId="0" borderId="1" xfId="3"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38" fontId="19" fillId="0" borderId="1" xfId="3" applyFont="1" applyFill="1" applyBorder="1" applyAlignment="1">
      <alignment vertical="center"/>
    </xf>
    <xf numFmtId="38" fontId="19" fillId="0" borderId="1" xfId="3" applyFont="1" applyFill="1" applyBorder="1" applyAlignment="1">
      <alignment vertical="center" wrapText="1"/>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0" borderId="1" xfId="0" applyFont="1" applyBorder="1" applyAlignment="1">
      <alignment horizontal="left" vertical="center"/>
    </xf>
    <xf numFmtId="56" fontId="19" fillId="5" borderId="1" xfId="0" applyNumberFormat="1" applyFont="1" applyFill="1" applyBorder="1" applyAlignment="1">
      <alignment horizontal="left" vertical="center"/>
    </xf>
    <xf numFmtId="56" fontId="19" fillId="5" borderId="1" xfId="0" applyNumberFormat="1" applyFont="1" applyFill="1" applyBorder="1" applyAlignment="1">
      <alignment horizontal="left" vertical="center" wrapText="1"/>
    </xf>
    <xf numFmtId="56" fontId="19" fillId="5" borderId="1" xfId="0" applyNumberFormat="1" applyFont="1" applyFill="1" applyBorder="1" applyAlignment="1">
      <alignment horizontal="center" vertical="center"/>
    </xf>
    <xf numFmtId="179" fontId="19" fillId="5" borderId="1" xfId="0" applyNumberFormat="1" applyFont="1" applyFill="1" applyBorder="1" applyAlignment="1">
      <alignment horizontal="right" vertical="center"/>
    </xf>
    <xf numFmtId="38" fontId="19" fillId="5" borderId="1" xfId="3" applyFont="1" applyFill="1" applyBorder="1" applyAlignment="1">
      <alignment horizontal="right" vertical="center"/>
    </xf>
    <xf numFmtId="0" fontId="19" fillId="5" borderId="1" xfId="0" applyFont="1" applyFill="1" applyBorder="1" applyAlignment="1">
      <alignment horizontal="left" vertical="center"/>
    </xf>
    <xf numFmtId="0" fontId="19" fillId="5" borderId="0" xfId="0" applyFont="1" applyFill="1">
      <alignment vertical="center"/>
    </xf>
    <xf numFmtId="56" fontId="19" fillId="5" borderId="1" xfId="0" applyNumberFormat="1" applyFont="1" applyFill="1" applyBorder="1" applyAlignment="1">
      <alignment horizontal="center" vertical="center" wrapText="1"/>
    </xf>
    <xf numFmtId="38" fontId="19" fillId="5" borderId="1" xfId="3" applyFont="1" applyFill="1" applyBorder="1" applyAlignment="1">
      <alignment horizontal="center" vertical="center"/>
    </xf>
    <xf numFmtId="179" fontId="19" fillId="5" borderId="1" xfId="0" applyNumberFormat="1" applyFont="1" applyFill="1" applyBorder="1" applyAlignment="1">
      <alignment horizontal="center" vertical="center"/>
    </xf>
    <xf numFmtId="0" fontId="19" fillId="5" borderId="1" xfId="0" applyFont="1" applyFill="1" applyBorder="1" applyAlignment="1">
      <alignment horizontal="left" vertical="center" wrapText="1"/>
    </xf>
    <xf numFmtId="0" fontId="19" fillId="5" borderId="0" xfId="0" applyFont="1" applyFill="1" applyAlignment="1">
      <alignment vertical="center" wrapText="1"/>
    </xf>
    <xf numFmtId="38" fontId="19" fillId="5" borderId="1" xfId="3" applyFont="1" applyFill="1" applyBorder="1" applyAlignment="1">
      <alignment horizontal="right" vertical="center" wrapText="1"/>
    </xf>
    <xf numFmtId="56" fontId="19" fillId="5" borderId="1" xfId="0" applyNumberFormat="1" applyFont="1" applyFill="1" applyBorder="1" applyAlignment="1">
      <alignment horizontal="left" vertical="top" wrapText="1"/>
    </xf>
    <xf numFmtId="38" fontId="19" fillId="5" borderId="1" xfId="3" applyFont="1" applyFill="1" applyBorder="1" applyAlignment="1">
      <alignment horizontal="left" vertical="center" wrapText="1"/>
    </xf>
    <xf numFmtId="0" fontId="12" fillId="0" borderId="0" xfId="5" applyFont="1">
      <alignment vertical="center"/>
    </xf>
    <xf numFmtId="0" fontId="12" fillId="0" borderId="0" xfId="4" applyFont="1">
      <alignment vertical="center"/>
    </xf>
    <xf numFmtId="0" fontId="12" fillId="0" borderId="0" xfId="0" applyFont="1">
      <alignment vertical="center"/>
    </xf>
    <xf numFmtId="0" fontId="12" fillId="0" borderId="23" xfId="0" applyFont="1" applyBorder="1" applyAlignment="1">
      <alignment horizontal="center" vertical="center" wrapText="1" shrinkToFit="1"/>
    </xf>
    <xf numFmtId="179" fontId="12" fillId="0" borderId="21" xfId="0" applyNumberFormat="1" applyFont="1" applyBorder="1" applyAlignment="1">
      <alignment horizontal="left" vertical="center" wrapText="1"/>
    </xf>
    <xf numFmtId="0" fontId="12" fillId="0" borderId="1" xfId="0" applyFont="1" applyBorder="1" applyAlignment="1">
      <alignment vertical="center" wrapText="1"/>
    </xf>
    <xf numFmtId="179" fontId="12" fillId="0" borderId="1" xfId="0" applyNumberFormat="1" applyFont="1" applyBorder="1" applyAlignment="1">
      <alignment vertical="center" wrapText="1"/>
    </xf>
    <xf numFmtId="179" fontId="12" fillId="0" borderId="24" xfId="0" applyNumberFormat="1" applyFont="1" applyBorder="1" applyAlignment="1">
      <alignment vertical="center" wrapText="1"/>
    </xf>
    <xf numFmtId="0" fontId="12" fillId="0" borderId="0" xfId="0" applyFont="1" applyAlignment="1">
      <alignment horizontal="left" vertical="center" wrapText="1"/>
    </xf>
    <xf numFmtId="38" fontId="0" fillId="0" borderId="1" xfId="3" applyFont="1" applyFill="1" applyBorder="1" applyAlignment="1">
      <alignment horizontal="right" vertical="center" wrapText="1"/>
    </xf>
    <xf numFmtId="180" fontId="0" fillId="0" borderId="1" xfId="0" applyNumberFormat="1" applyFont="1" applyFill="1" applyBorder="1" applyAlignment="1">
      <alignment horizontal="right" vertical="center" wrapText="1"/>
    </xf>
    <xf numFmtId="0" fontId="1" fillId="0" borderId="7" xfId="7" applyFont="1" applyBorder="1" applyAlignment="1">
      <alignment vertical="center"/>
    </xf>
    <xf numFmtId="0" fontId="20" fillId="0" borderId="25" xfId="7" applyFont="1" applyBorder="1" applyAlignment="1">
      <alignment vertical="center"/>
    </xf>
    <xf numFmtId="0" fontId="1" fillId="0" borderId="26" xfId="7" applyFont="1" applyBorder="1" applyAlignment="1">
      <alignment vertical="center"/>
    </xf>
    <xf numFmtId="0" fontId="20" fillId="0" borderId="27" xfId="7" applyFont="1" applyBorder="1" applyAlignment="1">
      <alignment vertical="center"/>
    </xf>
    <xf numFmtId="0" fontId="1" fillId="0" borderId="11" xfId="7" applyFont="1" applyBorder="1" applyAlignment="1">
      <alignment vertical="center"/>
    </xf>
    <xf numFmtId="0" fontId="20" fillId="0" borderId="28" xfId="7" applyFont="1" applyBorder="1" applyAlignment="1">
      <alignment vertical="center"/>
    </xf>
    <xf numFmtId="0" fontId="1" fillId="0" borderId="9" xfId="7" applyFont="1" applyBorder="1" applyAlignment="1">
      <alignment vertical="center"/>
    </xf>
    <xf numFmtId="0" fontId="20" fillId="0" borderId="3" xfId="7" applyFont="1" applyBorder="1" applyAlignment="1">
      <alignment vertical="center"/>
    </xf>
    <xf numFmtId="0" fontId="20" fillId="0" borderId="16" xfId="7" applyFont="1" applyBorder="1" applyAlignment="1">
      <alignment vertical="center"/>
    </xf>
    <xf numFmtId="0" fontId="20" fillId="0" borderId="29" xfId="7" applyFont="1" applyBorder="1" applyAlignment="1">
      <alignment vertical="center"/>
    </xf>
    <xf numFmtId="0" fontId="1" fillId="0" borderId="13" xfId="7" applyFont="1" applyBorder="1" applyAlignment="1">
      <alignment vertical="center"/>
    </xf>
    <xf numFmtId="0" fontId="0" fillId="0" borderId="13" xfId="0" applyFont="1" applyBorder="1" applyAlignment="1">
      <alignment vertical="center"/>
    </xf>
    <xf numFmtId="0" fontId="1" fillId="0" borderId="6" xfId="0" applyFont="1" applyBorder="1" applyAlignment="1">
      <alignment horizontal="left" vertical="center"/>
    </xf>
    <xf numFmtId="0" fontId="0" fillId="6" borderId="3" xfId="0" applyFill="1" applyBorder="1" applyAlignment="1">
      <alignment vertical="center"/>
    </xf>
    <xf numFmtId="0" fontId="0" fillId="0" borderId="13" xfId="0" applyFont="1" applyBorder="1" applyAlignment="1">
      <alignment horizontal="left" vertical="center"/>
    </xf>
    <xf numFmtId="178" fontId="1" fillId="0" borderId="30" xfId="0" applyNumberFormat="1" applyFont="1" applyBorder="1" applyAlignment="1">
      <alignment vertical="center"/>
    </xf>
    <xf numFmtId="49" fontId="19" fillId="0" borderId="1" xfId="0" applyNumberFormat="1" applyFont="1" applyFill="1" applyBorder="1" applyAlignment="1">
      <alignment horizontal="left" vertical="center"/>
    </xf>
    <xf numFmtId="49" fontId="19" fillId="0" borderId="1" xfId="0" applyNumberFormat="1" applyFont="1" applyFill="1" applyBorder="1" applyAlignment="1">
      <alignment horizontal="left" vertical="center" wrapText="1"/>
    </xf>
    <xf numFmtId="176" fontId="0" fillId="0" borderId="0" xfId="0" applyNumberFormat="1">
      <alignment vertical="center"/>
    </xf>
    <xf numFmtId="3" fontId="0" fillId="0" borderId="0" xfId="0" applyNumberFormat="1">
      <alignment vertical="center"/>
    </xf>
    <xf numFmtId="0" fontId="0" fillId="5" borderId="1" xfId="0" applyNumberFormat="1" applyFont="1" applyFill="1" applyBorder="1" applyAlignment="1">
      <alignment vertical="center"/>
    </xf>
    <xf numFmtId="0" fontId="0" fillId="5" borderId="1" xfId="0"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xf>
    <xf numFmtId="56" fontId="0" fillId="0" borderId="1" xfId="0" applyNumberFormat="1" applyFont="1" applyFill="1" applyBorder="1" applyAlignment="1">
      <alignment vertical="center" wrapText="1"/>
    </xf>
    <xf numFmtId="56" fontId="0" fillId="0" borderId="1" xfId="0" applyNumberFormat="1" applyFont="1" applyFill="1" applyBorder="1" applyAlignment="1">
      <alignment vertical="center"/>
    </xf>
    <xf numFmtId="56" fontId="0" fillId="0" borderId="0" xfId="0" applyNumberFormat="1" applyFont="1" applyFill="1" applyBorder="1" applyAlignment="1">
      <alignment vertical="center"/>
    </xf>
    <xf numFmtId="56" fontId="0" fillId="0" borderId="1" xfId="0" applyNumberFormat="1" applyFont="1" applyFill="1" applyBorder="1" applyAlignment="1">
      <alignment horizontal="right" vertical="center" wrapText="1"/>
    </xf>
    <xf numFmtId="0" fontId="0" fillId="0" borderId="1" xfId="0" applyNumberFormat="1" applyFont="1" applyFill="1" applyBorder="1" applyAlignment="1">
      <alignment horizontal="right" vertical="center" wrapText="1"/>
    </xf>
    <xf numFmtId="0" fontId="0" fillId="0" borderId="0" xfId="0" applyFont="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wrapText="1"/>
    </xf>
    <xf numFmtId="56" fontId="0" fillId="5" borderId="1" xfId="0" applyNumberFormat="1" applyFont="1" applyFill="1" applyBorder="1" applyAlignment="1">
      <alignment horizontal="center" vertical="center" wrapText="1"/>
    </xf>
    <xf numFmtId="56" fontId="0" fillId="5" borderId="1" xfId="0" applyNumberFormat="1" applyFont="1" applyFill="1" applyBorder="1" applyAlignment="1">
      <alignment horizontal="left" vertical="center" wrapText="1"/>
    </xf>
    <xf numFmtId="49" fontId="0" fillId="5" borderId="1" xfId="0" applyNumberFormat="1" applyFont="1" applyFill="1" applyBorder="1" applyAlignment="1">
      <alignment horizontal="left" vertical="center" wrapText="1"/>
    </xf>
    <xf numFmtId="179" fontId="0" fillId="5" borderId="1" xfId="0" applyNumberFormat="1" applyFont="1" applyFill="1" applyBorder="1" applyAlignment="1">
      <alignment horizontal="right" vertical="center"/>
    </xf>
    <xf numFmtId="56" fontId="0" fillId="5" borderId="1" xfId="0" applyNumberFormat="1" applyFont="1" applyFill="1" applyBorder="1" applyAlignment="1">
      <alignment horizontal="center" vertical="center"/>
    </xf>
    <xf numFmtId="179" fontId="0" fillId="0" borderId="1" xfId="0" applyNumberFormat="1" applyFont="1" applyFill="1" applyBorder="1" applyAlignment="1">
      <alignment horizontal="right" vertical="center" wrapText="1"/>
    </xf>
    <xf numFmtId="182" fontId="0" fillId="0" borderId="1" xfId="3" applyNumberFormat="1" applyFont="1" applyFill="1" applyBorder="1" applyAlignment="1">
      <alignment horizontal="right" vertical="center" wrapText="1"/>
    </xf>
    <xf numFmtId="180" fontId="0" fillId="0" borderId="1" xfId="0" applyNumberFormat="1" applyFont="1" applyFill="1" applyBorder="1" applyAlignment="1">
      <alignment horizontal="right" vertical="center"/>
    </xf>
    <xf numFmtId="56"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9" fillId="0" borderId="1" xfId="0" applyNumberFormat="1" applyFont="1" applyFill="1" applyBorder="1" applyAlignment="1">
      <alignment horizontal="right" vertical="center"/>
    </xf>
    <xf numFmtId="0" fontId="18" fillId="0" borderId="0" xfId="0" applyFont="1" applyFill="1">
      <alignment vertical="center"/>
    </xf>
    <xf numFmtId="57" fontId="0"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38" fontId="19" fillId="0" borderId="1" xfId="3" applyFont="1" applyFill="1" applyBorder="1" applyAlignment="1">
      <alignment horizontal="center" vertical="center"/>
    </xf>
    <xf numFmtId="56" fontId="0" fillId="0" borderId="1" xfId="0" applyNumberFormat="1" applyFont="1" applyFill="1" applyBorder="1" applyAlignment="1">
      <alignment horizontal="left" vertical="center"/>
    </xf>
    <xf numFmtId="56" fontId="0" fillId="0" borderId="1" xfId="0" applyNumberFormat="1" applyFill="1" applyBorder="1" applyAlignment="1">
      <alignment horizontal="left" vertical="center"/>
    </xf>
    <xf numFmtId="56" fontId="0" fillId="0" borderId="1" xfId="0" applyNumberFormat="1" applyFont="1" applyFill="1" applyBorder="1" applyAlignment="1">
      <alignment horizontal="left" vertical="center"/>
    </xf>
    <xf numFmtId="0" fontId="0" fillId="0" borderId="35" xfId="0" applyBorder="1" applyAlignment="1">
      <alignment horizontal="center" vertical="center"/>
    </xf>
    <xf numFmtId="3" fontId="0" fillId="0" borderId="35" xfId="0" applyNumberFormat="1" applyBorder="1" applyAlignment="1">
      <alignment horizontal="right" vertical="center"/>
    </xf>
    <xf numFmtId="0" fontId="12" fillId="0" borderId="1" xfId="9" applyFill="1" applyBorder="1" applyAlignment="1">
      <alignment vertical="center" wrapText="1"/>
    </xf>
    <xf numFmtId="0" fontId="12" fillId="0" borderId="0" xfId="9" applyFill="1" applyBorder="1">
      <alignment vertical="center"/>
    </xf>
    <xf numFmtId="56" fontId="0" fillId="0" borderId="0" xfId="0" applyNumberFormat="1" applyFill="1" applyBorder="1" applyAlignment="1">
      <alignment horizontal="center" vertical="center"/>
    </xf>
    <xf numFmtId="56" fontId="0" fillId="0" borderId="0" xfId="0" applyNumberFormat="1" applyFill="1" applyBorder="1" applyAlignment="1">
      <alignment horizontal="center" vertical="center" wrapText="1"/>
    </xf>
    <xf numFmtId="56" fontId="0" fillId="0" borderId="0" xfId="0" applyNumberFormat="1" applyFill="1" applyBorder="1" applyAlignment="1">
      <alignment vertical="center" wrapText="1"/>
    </xf>
    <xf numFmtId="56" fontId="0" fillId="0" borderId="0" xfId="0" applyNumberFormat="1" applyFill="1" applyBorder="1" applyAlignment="1">
      <alignment horizontal="left" vertical="center"/>
    </xf>
    <xf numFmtId="181" fontId="0" fillId="0" borderId="0" xfId="0" applyNumberFormat="1" applyFill="1" applyBorder="1" applyAlignment="1">
      <alignment horizontal="left" vertical="center"/>
    </xf>
    <xf numFmtId="0" fontId="12" fillId="0" borderId="0" xfId="9" applyFill="1" applyBorder="1" applyAlignment="1">
      <alignment horizontal="center" vertical="center"/>
    </xf>
    <xf numFmtId="56" fontId="0" fillId="0" borderId="1" xfId="0" applyNumberFormat="1" applyFill="1" applyBorder="1" applyAlignment="1">
      <alignment horizontal="center" vertical="center" wrapText="1"/>
    </xf>
    <xf numFmtId="56" fontId="0" fillId="0" borderId="1" xfId="0" applyNumberFormat="1" applyFill="1" applyBorder="1" applyAlignment="1">
      <alignment vertical="center" wrapText="1"/>
    </xf>
    <xf numFmtId="181" fontId="0" fillId="0" borderId="1" xfId="0" applyNumberFormat="1" applyFill="1" applyBorder="1" applyAlignment="1">
      <alignment horizontal="left" vertical="center"/>
    </xf>
    <xf numFmtId="0" fontId="12" fillId="0" borderId="31" xfId="9" applyFill="1" applyBorder="1">
      <alignment vertical="center"/>
    </xf>
    <xf numFmtId="0" fontId="12" fillId="0" borderId="1" xfId="9" applyFill="1" applyBorder="1">
      <alignment vertical="center"/>
    </xf>
    <xf numFmtId="0" fontId="12" fillId="0" borderId="1" xfId="9" applyFill="1" applyBorder="1" applyAlignment="1">
      <alignment horizontal="center" vertical="center"/>
    </xf>
    <xf numFmtId="56" fontId="0" fillId="0" borderId="21" xfId="0" applyNumberFormat="1" applyFont="1" applyFill="1" applyBorder="1" applyAlignment="1">
      <alignment horizontal="center" vertical="center"/>
    </xf>
    <xf numFmtId="56" fontId="0" fillId="0" borderId="1" xfId="0" applyNumberFormat="1" applyFont="1" applyFill="1" applyBorder="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center" vertical="center"/>
    </xf>
    <xf numFmtId="0" fontId="13" fillId="0" borderId="1" xfId="0" applyFont="1" applyFill="1" applyBorder="1" applyAlignment="1">
      <alignment horizontal="left" vertical="center" wrapText="1"/>
    </xf>
    <xf numFmtId="0" fontId="0" fillId="0" borderId="0" xfId="0" applyFont="1" applyFill="1">
      <alignment vertical="center"/>
    </xf>
    <xf numFmtId="0" fontId="0" fillId="0" borderId="1" xfId="0" applyFont="1" applyFill="1" applyBorder="1" applyAlignment="1">
      <alignment horizontal="left" vertical="center" wrapText="1"/>
    </xf>
    <xf numFmtId="0" fontId="0" fillId="0" borderId="0" xfId="0" applyFont="1" applyFill="1" applyAlignment="1">
      <alignment horizontal="center" vertical="center"/>
    </xf>
    <xf numFmtId="56"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0" fillId="0" borderId="1" xfId="0" applyFont="1" applyFill="1" applyBorder="1" applyAlignment="1">
      <alignment horizontal="left" vertical="center" wrapText="1" shrinkToFi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shrinkToFit="1"/>
    </xf>
    <xf numFmtId="0" fontId="0"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Alignment="1">
      <alignment vertical="center"/>
    </xf>
    <xf numFmtId="0" fontId="0" fillId="0" borderId="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xf>
    <xf numFmtId="0" fontId="0" fillId="0" borderId="1" xfId="0" applyFont="1" applyFill="1" applyBorder="1" applyAlignment="1">
      <alignment vertical="center" wrapText="1"/>
    </xf>
    <xf numFmtId="56" fontId="0" fillId="0" borderId="6" xfId="0" applyNumberFormat="1" applyFont="1" applyFill="1" applyBorder="1" applyAlignment="1">
      <alignment horizontal="center" vertical="center"/>
    </xf>
    <xf numFmtId="56" fontId="0" fillId="0" borderId="9" xfId="0" applyNumberFormat="1" applyFont="1" applyFill="1" applyBorder="1" applyAlignment="1">
      <alignment horizontal="center" vertical="center"/>
    </xf>
    <xf numFmtId="56" fontId="0" fillId="0" borderId="21" xfId="0" applyNumberFormat="1" applyFont="1" applyFill="1" applyBorder="1" applyAlignment="1">
      <alignment horizontal="center" vertical="center"/>
    </xf>
    <xf numFmtId="56" fontId="0" fillId="0" borderId="6" xfId="0" applyNumberFormat="1" applyFont="1" applyFill="1" applyBorder="1" applyAlignment="1">
      <alignment horizontal="center" vertical="center" wrapText="1"/>
    </xf>
    <xf numFmtId="56" fontId="0" fillId="0" borderId="9" xfId="0" applyNumberFormat="1" applyFont="1" applyFill="1" applyBorder="1" applyAlignment="1">
      <alignment horizontal="center" vertical="center" wrapText="1"/>
    </xf>
    <xf numFmtId="56" fontId="0" fillId="0" borderId="21" xfId="0" applyNumberFormat="1" applyFont="1" applyFill="1" applyBorder="1" applyAlignment="1">
      <alignment horizontal="center" vertical="center" wrapText="1"/>
    </xf>
    <xf numFmtId="56" fontId="19" fillId="0" borderId="6" xfId="0" applyNumberFormat="1" applyFont="1" applyFill="1" applyBorder="1" applyAlignment="1">
      <alignment horizontal="center" vertical="center"/>
    </xf>
    <xf numFmtId="56" fontId="19" fillId="0" borderId="9" xfId="0" applyNumberFormat="1" applyFont="1" applyFill="1" applyBorder="1" applyAlignment="1">
      <alignment horizontal="center" vertical="center"/>
    </xf>
    <xf numFmtId="56" fontId="19" fillId="0" borderId="21" xfId="0" applyNumberFormat="1" applyFont="1" applyFill="1" applyBorder="1" applyAlignment="1">
      <alignment horizontal="center" vertical="center"/>
    </xf>
    <xf numFmtId="56" fontId="0" fillId="0" borderId="1" xfId="0" applyNumberFormat="1" applyFont="1" applyFill="1" applyBorder="1" applyAlignment="1">
      <alignment horizontal="left" vertical="center"/>
    </xf>
    <xf numFmtId="56" fontId="19" fillId="0" borderId="6" xfId="0" applyNumberFormat="1" applyFont="1" applyFill="1" applyBorder="1" applyAlignment="1">
      <alignment horizontal="center" vertical="center" wrapText="1" shrinkToFit="1"/>
    </xf>
    <xf numFmtId="56" fontId="19" fillId="0" borderId="21" xfId="0" applyNumberFormat="1" applyFont="1" applyFill="1" applyBorder="1" applyAlignment="1">
      <alignment horizontal="center" vertical="center" wrapText="1" shrinkToFit="1"/>
    </xf>
    <xf numFmtId="56" fontId="19" fillId="0" borderId="6" xfId="0" applyNumberFormat="1" applyFont="1" applyFill="1" applyBorder="1" applyAlignment="1">
      <alignment horizontal="center" vertical="center" shrinkToFit="1"/>
    </xf>
    <xf numFmtId="56" fontId="19" fillId="0" borderId="21" xfId="0" applyNumberFormat="1" applyFont="1" applyFill="1" applyBorder="1" applyAlignment="1">
      <alignment horizontal="center" vertical="center" shrinkToFit="1"/>
    </xf>
    <xf numFmtId="56" fontId="19" fillId="0" borderId="6" xfId="0" applyNumberFormat="1" applyFont="1" applyFill="1" applyBorder="1" applyAlignment="1">
      <alignment horizontal="left" vertical="center"/>
    </xf>
    <xf numFmtId="56" fontId="19" fillId="0" borderId="21" xfId="0" applyNumberFormat="1" applyFont="1" applyFill="1" applyBorder="1" applyAlignment="1">
      <alignment horizontal="left" vertical="center"/>
    </xf>
    <xf numFmtId="56" fontId="19" fillId="0" borderId="9" xfId="0" applyNumberFormat="1" applyFont="1" applyFill="1" applyBorder="1" applyAlignment="1">
      <alignment horizontal="center" vertical="center" wrapText="1" shrinkToFit="1"/>
    </xf>
    <xf numFmtId="56" fontId="19" fillId="0" borderId="9" xfId="0" applyNumberFormat="1" applyFont="1" applyFill="1" applyBorder="1" applyAlignment="1">
      <alignment horizontal="center" vertical="center" shrinkToFit="1"/>
    </xf>
    <xf numFmtId="56" fontId="19" fillId="5" borderId="6" xfId="0" applyNumberFormat="1" applyFont="1" applyFill="1" applyBorder="1" applyAlignment="1">
      <alignment horizontal="center" vertical="center"/>
    </xf>
    <xf numFmtId="56" fontId="19" fillId="5" borderId="21" xfId="0" applyNumberFormat="1" applyFont="1" applyFill="1" applyBorder="1" applyAlignment="1">
      <alignment horizontal="center" vertical="center"/>
    </xf>
    <xf numFmtId="56" fontId="19" fillId="5" borderId="6" xfId="0" applyNumberFormat="1" applyFont="1" applyFill="1" applyBorder="1" applyAlignment="1">
      <alignment horizontal="center" vertical="center" wrapText="1"/>
    </xf>
    <xf numFmtId="56" fontId="19" fillId="5" borderId="21" xfId="0" applyNumberFormat="1" applyFont="1" applyFill="1" applyBorder="1" applyAlignment="1">
      <alignment horizontal="center" vertical="center" wrapText="1"/>
    </xf>
    <xf numFmtId="56" fontId="0" fillId="0" borderId="1" xfId="0" applyNumberFormat="1" applyFill="1" applyBorder="1" applyAlignment="1">
      <alignment horizontal="left" vertical="center"/>
    </xf>
    <xf numFmtId="56" fontId="19" fillId="0" borderId="6" xfId="0" applyNumberFormat="1" applyFont="1" applyFill="1" applyBorder="1" applyAlignment="1">
      <alignment horizontal="center" vertical="center" wrapText="1"/>
    </xf>
    <xf numFmtId="56" fontId="19" fillId="0" borderId="9" xfId="0" applyNumberFormat="1" applyFont="1" applyFill="1" applyBorder="1" applyAlignment="1">
      <alignment horizontal="center" vertical="center" wrapText="1"/>
    </xf>
    <xf numFmtId="56" fontId="19" fillId="0" borderId="2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56" fontId="5" fillId="0" borderId="1" xfId="0" applyNumberFormat="1" applyFont="1" applyFill="1" applyBorder="1" applyAlignment="1">
      <alignment vertical="center"/>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3" borderId="1" xfId="0" applyFill="1" applyBorder="1" applyAlignment="1">
      <alignment horizontal="center" vertical="center" wrapText="1"/>
    </xf>
    <xf numFmtId="56" fontId="5" fillId="0" borderId="16" xfId="0" applyNumberFormat="1" applyFont="1" applyFill="1" applyBorder="1" applyAlignment="1">
      <alignment horizontal="left" vertical="center"/>
    </xf>
    <xf numFmtId="56" fontId="5" fillId="0" borderId="31" xfId="0" applyNumberFormat="1" applyFont="1" applyFill="1" applyBorder="1" applyAlignment="1">
      <alignment horizontal="left" vertical="center"/>
    </xf>
    <xf numFmtId="56" fontId="5" fillId="0" borderId="22" xfId="0" applyNumberFormat="1" applyFont="1" applyFill="1" applyBorder="1" applyAlignment="1">
      <alignment horizontal="left" vertical="center"/>
    </xf>
    <xf numFmtId="56" fontId="19" fillId="5" borderId="6" xfId="0" applyNumberFormat="1" applyFont="1" applyFill="1" applyBorder="1" applyAlignment="1">
      <alignment horizontal="left" vertical="top" wrapText="1"/>
    </xf>
    <xf numFmtId="56" fontId="19" fillId="5" borderId="21" xfId="0" applyNumberFormat="1" applyFont="1" applyFill="1" applyBorder="1" applyAlignment="1">
      <alignment horizontal="left" vertical="top" wrapText="1"/>
    </xf>
    <xf numFmtId="38" fontId="19" fillId="5" borderId="6" xfId="3" applyFont="1" applyFill="1" applyBorder="1" applyAlignment="1">
      <alignment horizontal="right" vertical="center" wrapText="1"/>
    </xf>
    <xf numFmtId="38" fontId="19" fillId="5" borderId="21" xfId="3" applyFont="1" applyFill="1" applyBorder="1" applyAlignment="1">
      <alignment horizontal="right" vertical="center" wrapText="1"/>
    </xf>
    <xf numFmtId="56" fontId="19" fillId="5" borderId="9" xfId="0" applyNumberFormat="1" applyFont="1" applyFill="1" applyBorder="1" applyAlignment="1">
      <alignment horizontal="center" vertical="center"/>
    </xf>
    <xf numFmtId="56" fontId="19" fillId="5" borderId="9" xfId="0" applyNumberFormat="1" applyFont="1" applyFill="1" applyBorder="1" applyAlignment="1">
      <alignment horizontal="center" vertical="center" wrapText="1"/>
    </xf>
    <xf numFmtId="56" fontId="19" fillId="5" borderId="6" xfId="0" applyNumberFormat="1" applyFont="1" applyFill="1" applyBorder="1" applyAlignment="1">
      <alignment vertical="center" wrapText="1"/>
    </xf>
    <xf numFmtId="56" fontId="19" fillId="5" borderId="21" xfId="0" applyNumberFormat="1" applyFont="1" applyFill="1" applyBorder="1" applyAlignment="1">
      <alignment vertical="center" wrapText="1"/>
    </xf>
    <xf numFmtId="56" fontId="0" fillId="0" borderId="16" xfId="0" applyNumberFormat="1" applyFont="1" applyFill="1" applyBorder="1" applyAlignment="1">
      <alignment horizontal="left" vertical="center"/>
    </xf>
    <xf numFmtId="56" fontId="0" fillId="0" borderId="31" xfId="0" applyNumberFormat="1" applyFont="1" applyFill="1" applyBorder="1" applyAlignment="1">
      <alignment horizontal="left" vertical="center"/>
    </xf>
    <xf numFmtId="56" fontId="0" fillId="0" borderId="22" xfId="0" applyNumberFormat="1" applyFont="1" applyFill="1" applyBorder="1" applyAlignment="1">
      <alignment horizontal="left" vertical="center"/>
    </xf>
    <xf numFmtId="56" fontId="5" fillId="0" borderId="1" xfId="0" applyNumberFormat="1" applyFont="1" applyFill="1" applyBorder="1" applyAlignment="1">
      <alignment horizontal="left" vertical="center"/>
    </xf>
    <xf numFmtId="56" fontId="0" fillId="0" borderId="6" xfId="0" applyNumberFormat="1" applyFont="1" applyFill="1" applyBorder="1" applyAlignment="1">
      <alignment horizontal="left" vertical="center"/>
    </xf>
    <xf numFmtId="56" fontId="0" fillId="0" borderId="9"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Border="1" applyAlignment="1">
      <alignment horizontal="center" vertical="center"/>
    </xf>
    <xf numFmtId="0" fontId="0" fillId="0" borderId="21"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9" xfId="0" applyFont="1" applyFill="1" applyBorder="1" applyAlignment="1">
      <alignment horizontal="center" vertical="center"/>
    </xf>
    <xf numFmtId="0" fontId="1" fillId="0" borderId="32" xfId="0" applyFont="1" applyFill="1" applyBorder="1" applyAlignment="1">
      <alignment vertical="center"/>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0" fillId="6" borderId="33" xfId="0" applyFill="1" applyBorder="1" applyAlignment="1">
      <alignment horizontal="center" vertical="center"/>
    </xf>
    <xf numFmtId="0" fontId="1" fillId="6" borderId="14" xfId="0" applyFont="1" applyFill="1" applyBorder="1" applyAlignment="1">
      <alignment horizontal="center" vertical="center"/>
    </xf>
    <xf numFmtId="0" fontId="0" fillId="6" borderId="9" xfId="0" applyFill="1" applyBorder="1" applyAlignment="1">
      <alignment horizontal="center" vertical="center"/>
    </xf>
    <xf numFmtId="0" fontId="13" fillId="0" borderId="0" xfId="0" applyFont="1" applyAlignment="1">
      <alignment horizontal="left" vertical="center" wrapText="1"/>
    </xf>
    <xf numFmtId="179" fontId="13" fillId="0" borderId="6" xfId="0" applyNumberFormat="1" applyFont="1" applyBorder="1" applyAlignment="1">
      <alignment horizontal="left" vertical="center" wrapText="1"/>
    </xf>
    <xf numFmtId="179" fontId="13" fillId="0" borderId="34" xfId="0" applyNumberFormat="1" applyFont="1" applyBorder="1" applyAlignment="1">
      <alignment horizontal="left" vertical="center" wrapText="1"/>
    </xf>
    <xf numFmtId="38" fontId="13" fillId="0" borderId="6" xfId="3" applyFont="1" applyBorder="1" applyAlignment="1">
      <alignment horizontal="right" vertical="center" wrapText="1"/>
    </xf>
    <xf numFmtId="38" fontId="13" fillId="0" borderId="34" xfId="3" applyFont="1" applyBorder="1" applyAlignment="1">
      <alignment horizontal="right" vertical="center" wrapText="1"/>
    </xf>
    <xf numFmtId="38" fontId="13" fillId="0" borderId="9" xfId="3" applyFont="1" applyBorder="1" applyAlignment="1">
      <alignment horizontal="right" vertical="center" wrapText="1"/>
    </xf>
    <xf numFmtId="38" fontId="13" fillId="0" borderId="21" xfId="3" applyFont="1" applyBorder="1" applyAlignment="1">
      <alignment horizontal="righ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21"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21" xfId="0" applyFont="1" applyBorder="1" applyAlignment="1">
      <alignment horizontal="left" vertical="center" wrapText="1"/>
    </xf>
    <xf numFmtId="38" fontId="13" fillId="0" borderId="6" xfId="3" applyNumberFormat="1" applyFont="1" applyBorder="1" applyAlignment="1">
      <alignment horizontal="right" vertical="center"/>
    </xf>
    <xf numFmtId="38" fontId="13" fillId="0" borderId="9" xfId="3" applyNumberFormat="1" applyFont="1" applyBorder="1" applyAlignment="1">
      <alignment horizontal="right" vertical="center"/>
    </xf>
    <xf numFmtId="38" fontId="13" fillId="0" borderId="21" xfId="3" applyNumberFormat="1" applyFont="1" applyBorder="1" applyAlignment="1">
      <alignment horizontal="right" vertical="center"/>
    </xf>
    <xf numFmtId="38" fontId="13" fillId="0" borderId="6" xfId="3" applyNumberFormat="1" applyFont="1" applyBorder="1" applyAlignment="1">
      <alignment horizontal="right" vertical="center" wrapText="1"/>
    </xf>
    <xf numFmtId="38" fontId="13" fillId="0" borderId="9" xfId="3" applyNumberFormat="1" applyFont="1" applyBorder="1" applyAlignment="1">
      <alignment horizontal="right" vertical="center" wrapText="1"/>
    </xf>
    <xf numFmtId="38" fontId="13" fillId="0" borderId="21" xfId="3" applyNumberFormat="1" applyFont="1" applyBorder="1" applyAlignment="1">
      <alignment horizontal="right" vertical="center" wrapText="1"/>
    </xf>
    <xf numFmtId="38" fontId="12" fillId="0" borderId="6" xfId="3" applyFont="1" applyBorder="1" applyAlignment="1">
      <alignment horizontal="right" vertical="center" wrapText="1"/>
    </xf>
    <xf numFmtId="38" fontId="12" fillId="0" borderId="9" xfId="3" applyFont="1" applyBorder="1" applyAlignment="1">
      <alignment horizontal="right" vertical="center" wrapText="1"/>
    </xf>
    <xf numFmtId="38" fontId="12" fillId="0" borderId="21" xfId="3" applyFont="1" applyBorder="1" applyAlignment="1">
      <alignment horizontal="right" vertical="center" wrapText="1"/>
    </xf>
    <xf numFmtId="38" fontId="12" fillId="0" borderId="34" xfId="3" applyFont="1" applyBorder="1" applyAlignment="1">
      <alignment horizontal="right" vertical="center" wrapText="1"/>
    </xf>
    <xf numFmtId="179" fontId="12" fillId="0" borderId="6" xfId="0" applyNumberFormat="1" applyFont="1" applyBorder="1" applyAlignment="1">
      <alignment horizontal="left" vertical="center" wrapText="1"/>
    </xf>
    <xf numFmtId="179" fontId="12" fillId="0" borderId="34" xfId="0" applyNumberFormat="1" applyFont="1" applyBorder="1" applyAlignment="1">
      <alignment horizontal="left" vertical="center" wrapText="1"/>
    </xf>
    <xf numFmtId="0" fontId="12" fillId="0" borderId="0" xfId="9" applyFill="1" applyBorder="1" applyAlignment="1">
      <alignment vertical="center" wrapText="1"/>
    </xf>
    <xf numFmtId="56" fontId="0" fillId="0" borderId="21" xfId="0" applyNumberFormat="1" applyFont="1" applyFill="1" applyBorder="1" applyAlignment="1">
      <alignment horizontal="left" vertical="center"/>
    </xf>
  </cellXfs>
  <cellStyles count="13">
    <cellStyle name="スタイル 1" xfId="1" xr:uid="{00000000-0005-0000-0000-000000000000}"/>
    <cellStyle name="パーセント" xfId="2" builtinId="5"/>
    <cellStyle name="桁区切り" xfId="3" builtinId="6"/>
    <cellStyle name="標準" xfId="0" builtinId="0"/>
    <cellStyle name="標準 2" xfId="4" xr:uid="{00000000-0005-0000-0000-000004000000}"/>
    <cellStyle name="標準 2 2" xfId="5" xr:uid="{00000000-0005-0000-0000-000005000000}"/>
    <cellStyle name="標準 2 2 2" xfId="6" xr:uid="{00000000-0005-0000-0000-000006000000}"/>
    <cellStyle name="標準 2 2 3" xfId="7" xr:uid="{00000000-0005-0000-0000-000007000000}"/>
    <cellStyle name="標準 2 3" xfId="8" xr:uid="{00000000-0005-0000-0000-000008000000}"/>
    <cellStyle name="標準 3" xfId="9" xr:uid="{00000000-0005-0000-0000-000009000000}"/>
    <cellStyle name="標準 3 2" xfId="10" xr:uid="{00000000-0005-0000-0000-00000A000000}"/>
    <cellStyle name="標準 4" xfId="11" xr:uid="{00000000-0005-0000-0000-00000B000000}"/>
    <cellStyle name="標準 5"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zoomScaleNormal="100" workbookViewId="0">
      <selection activeCell="D9" sqref="D9"/>
    </sheetView>
  </sheetViews>
  <sheetFormatPr defaultRowHeight="13" x14ac:dyDescent="0.2"/>
  <cols>
    <col min="8" max="8" width="8.36328125" customWidth="1"/>
    <col min="9" max="9" width="7.6328125" customWidth="1"/>
  </cols>
  <sheetData>
    <row r="1" spans="1:13" ht="63" customHeight="1" x14ac:dyDescent="0.2">
      <c r="A1" s="38" t="s">
        <v>105</v>
      </c>
    </row>
    <row r="2" spans="1:13" ht="28" x14ac:dyDescent="0.2">
      <c r="A2" s="38"/>
    </row>
    <row r="3" spans="1:13" ht="41.25" customHeight="1" x14ac:dyDescent="0.2">
      <c r="A3" s="39" t="s">
        <v>64</v>
      </c>
      <c r="B3" s="5"/>
      <c r="C3" s="5"/>
      <c r="D3" s="5"/>
      <c r="E3" s="5"/>
      <c r="F3" s="5"/>
      <c r="G3" s="5"/>
      <c r="H3" s="5"/>
      <c r="I3" s="5"/>
      <c r="J3" s="5"/>
      <c r="K3" s="5"/>
      <c r="M3" s="5"/>
    </row>
    <row r="4" spans="1:13" ht="41.25" customHeight="1" x14ac:dyDescent="0.2">
      <c r="A4" s="39" t="s">
        <v>63</v>
      </c>
      <c r="B4" s="5"/>
      <c r="C4" s="5"/>
      <c r="D4" s="5"/>
      <c r="E4" s="5"/>
      <c r="F4" s="5"/>
      <c r="G4" s="5"/>
      <c r="H4" s="5"/>
      <c r="I4" s="5"/>
      <c r="J4" s="5"/>
    </row>
    <row r="5" spans="1:13" ht="41.25" customHeight="1" x14ac:dyDescent="0.2">
      <c r="A5" s="38" t="s">
        <v>62</v>
      </c>
    </row>
    <row r="6" spans="1:13" ht="41.25" customHeight="1" x14ac:dyDescent="0.2">
      <c r="A6" s="38" t="s">
        <v>61</v>
      </c>
    </row>
    <row r="7" spans="1:13" ht="41.25" customHeight="1" x14ac:dyDescent="0.2">
      <c r="A7" s="38" t="s">
        <v>60</v>
      </c>
    </row>
    <row r="8" spans="1:13" ht="41.25" customHeight="1" x14ac:dyDescent="0.2">
      <c r="A8" s="38" t="s">
        <v>59</v>
      </c>
    </row>
    <row r="9" spans="1:13" ht="41.25" customHeight="1" x14ac:dyDescent="0.2">
      <c r="A9" s="38" t="s">
        <v>58</v>
      </c>
    </row>
    <row r="12" spans="1:13" ht="16.5" x14ac:dyDescent="0.2">
      <c r="A12" s="37"/>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1"/>
  <sheetViews>
    <sheetView tabSelected="1" view="pageBreakPreview" zoomScale="70" zoomScaleNormal="80" zoomScaleSheetLayoutView="70" workbookViewId="0">
      <pane xSplit="3" ySplit="6" topLeftCell="D13" activePane="bottomRight" state="frozen"/>
      <selection pane="topRight" activeCell="D1" sqref="D1"/>
      <selection pane="bottomLeft" activeCell="A7" sqref="A7"/>
      <selection pane="bottomRight" activeCell="A15" sqref="A15"/>
    </sheetView>
  </sheetViews>
  <sheetFormatPr defaultRowHeight="13" x14ac:dyDescent="0.2"/>
  <cols>
    <col min="1" max="1" width="12.1796875" style="25" customWidth="1"/>
    <col min="2" max="2" width="16.6328125" customWidth="1"/>
    <col min="3" max="3" width="23.81640625" customWidth="1"/>
    <col min="4" max="4" width="9" style="1" customWidth="1"/>
    <col min="5" max="5" width="32.36328125" customWidth="1"/>
    <col min="6" max="6" width="12.90625" style="12" customWidth="1"/>
    <col min="7" max="7" width="12.08984375" style="12" customWidth="1"/>
    <col min="8" max="8" width="13.81640625" style="31" customWidth="1"/>
    <col min="9" max="9" width="10.1796875" style="31" customWidth="1"/>
    <col min="10" max="10" width="25.453125" style="12" customWidth="1"/>
    <col min="11" max="11" width="6.81640625" style="1" customWidth="1"/>
    <col min="12" max="12" width="11.6328125" style="31" customWidth="1"/>
    <col min="13" max="13" width="14.453125" style="12" customWidth="1"/>
  </cols>
  <sheetData>
    <row r="1" spans="1:13" x14ac:dyDescent="0.2">
      <c r="A1" s="5" t="s">
        <v>1</v>
      </c>
    </row>
    <row r="2" spans="1:13" x14ac:dyDescent="0.2">
      <c r="A2" s="5"/>
    </row>
    <row r="3" spans="1:13" ht="19" x14ac:dyDescent="0.2">
      <c r="A3" s="29" t="s">
        <v>106</v>
      </c>
    </row>
    <row r="4" spans="1:13" x14ac:dyDescent="0.2">
      <c r="A4" s="21"/>
    </row>
    <row r="5" spans="1:13" x14ac:dyDescent="0.2">
      <c r="A5" s="287" t="s">
        <v>7</v>
      </c>
      <c r="B5" s="287" t="s">
        <v>8</v>
      </c>
      <c r="C5" s="286" t="s">
        <v>84</v>
      </c>
      <c r="D5" s="286" t="s">
        <v>9</v>
      </c>
      <c r="E5" s="290" t="s">
        <v>107</v>
      </c>
      <c r="F5" s="290"/>
      <c r="G5" s="290"/>
      <c r="H5" s="290"/>
      <c r="I5" s="289" t="s">
        <v>101</v>
      </c>
      <c r="J5" s="291" t="s">
        <v>108</v>
      </c>
      <c r="K5" s="291"/>
      <c r="L5" s="285" t="s">
        <v>109</v>
      </c>
      <c r="M5" s="286" t="s">
        <v>3</v>
      </c>
    </row>
    <row r="6" spans="1:13" s="1" customFormat="1" ht="45" customHeight="1" x14ac:dyDescent="0.2">
      <c r="A6" s="287"/>
      <c r="B6" s="287"/>
      <c r="C6" s="287"/>
      <c r="D6" s="287"/>
      <c r="E6" s="2" t="s">
        <v>2</v>
      </c>
      <c r="F6" s="7" t="s">
        <v>5</v>
      </c>
      <c r="G6" s="2" t="s">
        <v>0</v>
      </c>
      <c r="H6" s="2" t="s">
        <v>6</v>
      </c>
      <c r="I6" s="289"/>
      <c r="J6" s="3" t="s">
        <v>100</v>
      </c>
      <c r="K6" s="3" t="s">
        <v>4</v>
      </c>
      <c r="L6" s="285"/>
      <c r="M6" s="286"/>
    </row>
    <row r="7" spans="1:13" s="6" customFormat="1" ht="30" customHeight="1" x14ac:dyDescent="0.2">
      <c r="A7" s="288" t="s">
        <v>12</v>
      </c>
      <c r="B7" s="288"/>
      <c r="C7" s="288"/>
      <c r="D7" s="288"/>
      <c r="E7" s="288"/>
      <c r="F7" s="288"/>
      <c r="G7" s="288"/>
      <c r="H7" s="288"/>
      <c r="I7" s="288"/>
      <c r="J7" s="288"/>
      <c r="K7" s="288"/>
      <c r="L7" s="288"/>
      <c r="M7" s="288"/>
    </row>
    <row r="8" spans="1:13" s="6" customFormat="1" ht="30" customHeight="1" x14ac:dyDescent="0.2">
      <c r="A8" s="32" t="s">
        <v>91</v>
      </c>
      <c r="B8" s="32"/>
      <c r="C8" s="32"/>
      <c r="D8" s="33"/>
      <c r="E8" s="32"/>
      <c r="F8" s="34"/>
      <c r="G8" s="32"/>
      <c r="H8" s="35"/>
      <c r="I8" s="32"/>
      <c r="J8" s="32"/>
      <c r="K8" s="33"/>
      <c r="L8" s="35"/>
      <c r="M8" s="32"/>
    </row>
    <row r="9" spans="1:13" s="120" customFormat="1" ht="86.5" customHeight="1" x14ac:dyDescent="0.2">
      <c r="A9" s="265" t="s">
        <v>148</v>
      </c>
      <c r="B9" s="116" t="s">
        <v>149</v>
      </c>
      <c r="C9" s="115" t="s">
        <v>150</v>
      </c>
      <c r="D9" s="116" t="s">
        <v>151</v>
      </c>
      <c r="E9" s="115" t="s">
        <v>152</v>
      </c>
      <c r="F9" s="104"/>
      <c r="G9" s="105" t="s">
        <v>499</v>
      </c>
      <c r="H9" s="116" t="s">
        <v>153</v>
      </c>
      <c r="I9" s="118">
        <v>15000</v>
      </c>
      <c r="J9" s="114"/>
      <c r="K9" s="116" t="s">
        <v>134</v>
      </c>
      <c r="L9" s="119">
        <v>15000</v>
      </c>
      <c r="M9" s="114"/>
    </row>
    <row r="10" spans="1:13" s="198" customFormat="1" ht="70" customHeight="1" x14ac:dyDescent="0.2">
      <c r="A10" s="266"/>
      <c r="B10" s="259" t="s">
        <v>147</v>
      </c>
      <c r="C10" s="196" t="s">
        <v>439</v>
      </c>
      <c r="D10" s="103" t="s">
        <v>440</v>
      </c>
      <c r="E10" s="196" t="s">
        <v>441</v>
      </c>
      <c r="F10" s="103" t="s">
        <v>127</v>
      </c>
      <c r="G10" s="196" t="s">
        <v>442</v>
      </c>
      <c r="H10" s="103" t="s">
        <v>127</v>
      </c>
      <c r="I10" s="140">
        <v>0</v>
      </c>
      <c r="J10" s="197"/>
      <c r="K10" s="103" t="s">
        <v>134</v>
      </c>
      <c r="L10" s="140">
        <v>0</v>
      </c>
      <c r="M10" s="197"/>
    </row>
    <row r="11" spans="1:13" s="198" customFormat="1" ht="70" customHeight="1" x14ac:dyDescent="0.2">
      <c r="A11" s="266"/>
      <c r="B11" s="260"/>
      <c r="C11" s="196" t="s">
        <v>443</v>
      </c>
      <c r="D11" s="103" t="s">
        <v>444</v>
      </c>
      <c r="E11" s="196" t="s">
        <v>445</v>
      </c>
      <c r="F11" s="103" t="s">
        <v>127</v>
      </c>
      <c r="G11" s="196" t="s">
        <v>442</v>
      </c>
      <c r="H11" s="103" t="s">
        <v>127</v>
      </c>
      <c r="I11" s="140">
        <v>0</v>
      </c>
      <c r="J11" s="197"/>
      <c r="K11" s="103" t="s">
        <v>134</v>
      </c>
      <c r="L11" s="140">
        <v>0</v>
      </c>
      <c r="M11" s="197"/>
    </row>
    <row r="12" spans="1:13" s="198" customFormat="1" ht="70" customHeight="1" x14ac:dyDescent="0.2">
      <c r="A12" s="266"/>
      <c r="B12" s="260"/>
      <c r="C12" s="196" t="s">
        <v>446</v>
      </c>
      <c r="D12" s="103" t="s">
        <v>447</v>
      </c>
      <c r="E12" s="196" t="s">
        <v>448</v>
      </c>
      <c r="F12" s="107" t="s">
        <v>449</v>
      </c>
      <c r="G12" s="196" t="s">
        <v>450</v>
      </c>
      <c r="H12" s="194" t="s">
        <v>456</v>
      </c>
      <c r="I12" s="199" t="s">
        <v>457</v>
      </c>
      <c r="J12" s="197"/>
      <c r="K12" s="103" t="s">
        <v>134</v>
      </c>
      <c r="L12" s="199" t="s">
        <v>458</v>
      </c>
      <c r="M12" s="197"/>
    </row>
    <row r="13" spans="1:13" s="198" customFormat="1" ht="140" customHeight="1" x14ac:dyDescent="0.2">
      <c r="A13" s="267"/>
      <c r="B13" s="261"/>
      <c r="C13" s="196" t="s">
        <v>451</v>
      </c>
      <c r="D13" s="103" t="s">
        <v>190</v>
      </c>
      <c r="E13" s="196" t="s">
        <v>452</v>
      </c>
      <c r="F13" s="103" t="s">
        <v>127</v>
      </c>
      <c r="G13" s="107" t="s">
        <v>453</v>
      </c>
      <c r="H13" s="107" t="s">
        <v>454</v>
      </c>
      <c r="I13" s="131">
        <v>3450</v>
      </c>
      <c r="J13" s="196" t="s">
        <v>455</v>
      </c>
      <c r="K13" s="103" t="s">
        <v>134</v>
      </c>
      <c r="L13" s="140">
        <v>3745</v>
      </c>
      <c r="M13" s="197"/>
    </row>
    <row r="14" spans="1:13" s="6" customFormat="1" ht="87.5" customHeight="1" x14ac:dyDescent="0.2">
      <c r="A14" s="33" t="s">
        <v>135</v>
      </c>
      <c r="B14" s="233" t="s">
        <v>494</v>
      </c>
      <c r="C14" s="32" t="s">
        <v>495</v>
      </c>
      <c r="D14" s="33" t="s">
        <v>145</v>
      </c>
      <c r="E14" s="234" t="s">
        <v>496</v>
      </c>
      <c r="F14" s="221"/>
      <c r="G14" s="235">
        <v>44527</v>
      </c>
      <c r="H14" s="33" t="s">
        <v>497</v>
      </c>
      <c r="I14" s="236">
        <v>124</v>
      </c>
      <c r="J14" s="237" t="s">
        <v>146</v>
      </c>
      <c r="K14" s="238" t="s">
        <v>127</v>
      </c>
      <c r="L14" s="238" t="s">
        <v>127</v>
      </c>
      <c r="M14" s="225" t="s">
        <v>498</v>
      </c>
    </row>
    <row r="15" spans="1:13" s="6" customFormat="1" ht="5" customHeight="1" x14ac:dyDescent="0.2">
      <c r="A15" s="227"/>
      <c r="B15" s="228"/>
      <c r="D15" s="227"/>
      <c r="E15" s="229"/>
      <c r="F15" s="230"/>
      <c r="G15" s="231"/>
      <c r="H15" s="227"/>
      <c r="I15" s="226"/>
      <c r="J15" s="226"/>
      <c r="K15" s="232"/>
      <c r="L15" s="232"/>
      <c r="M15" s="362"/>
    </row>
    <row r="16" spans="1:13" s="1" customFormat="1" ht="30" customHeight="1" x14ac:dyDescent="0.2">
      <c r="A16" s="268" t="s">
        <v>10</v>
      </c>
      <c r="B16" s="268"/>
      <c r="C16" s="268"/>
      <c r="D16" s="268"/>
      <c r="E16" s="268"/>
      <c r="F16" s="268"/>
      <c r="G16" s="268"/>
      <c r="H16" s="268"/>
      <c r="I16" s="268"/>
      <c r="J16" s="268"/>
      <c r="K16" s="268"/>
      <c r="L16" s="268"/>
      <c r="M16" s="268"/>
    </row>
    <row r="17" spans="1:13" s="201" customFormat="1" ht="128.5" customHeight="1" x14ac:dyDescent="0.2">
      <c r="A17" s="259" t="s">
        <v>148</v>
      </c>
      <c r="B17" s="259" t="s">
        <v>147</v>
      </c>
      <c r="C17" s="222" t="s">
        <v>509</v>
      </c>
      <c r="D17" s="103" t="s">
        <v>222</v>
      </c>
      <c r="E17" s="107" t="s">
        <v>510</v>
      </c>
      <c r="F17" s="108" t="s">
        <v>511</v>
      </c>
      <c r="G17" s="108" t="s">
        <v>352</v>
      </c>
      <c r="H17" s="103" t="s">
        <v>247</v>
      </c>
      <c r="I17" s="140">
        <v>1850</v>
      </c>
      <c r="J17" s="107" t="s">
        <v>512</v>
      </c>
      <c r="K17" s="103" t="s">
        <v>134</v>
      </c>
      <c r="L17" s="123">
        <v>27761</v>
      </c>
      <c r="M17" s="107"/>
    </row>
    <row r="18" spans="1:13" s="201" customFormat="1" ht="95" customHeight="1" x14ac:dyDescent="0.2">
      <c r="A18" s="261"/>
      <c r="B18" s="261"/>
      <c r="C18" s="196" t="s">
        <v>459</v>
      </c>
      <c r="D18" s="103" t="s">
        <v>460</v>
      </c>
      <c r="E18" s="196" t="s">
        <v>462</v>
      </c>
      <c r="F18" s="108" t="s">
        <v>461</v>
      </c>
      <c r="G18" s="196" t="s">
        <v>463</v>
      </c>
      <c r="H18" s="136" t="s">
        <v>464</v>
      </c>
      <c r="I18" s="200">
        <v>75</v>
      </c>
      <c r="J18" s="197"/>
      <c r="K18" s="103" t="s">
        <v>134</v>
      </c>
      <c r="L18" s="121">
        <v>75</v>
      </c>
      <c r="M18" s="197"/>
    </row>
    <row r="19" spans="1:13" s="201" customFormat="1" ht="58.5" customHeight="1" x14ac:dyDescent="0.2">
      <c r="A19" s="259" t="s">
        <v>120</v>
      </c>
      <c r="B19" s="108" t="s">
        <v>163</v>
      </c>
      <c r="C19" s="27" t="s">
        <v>164</v>
      </c>
      <c r="D19" s="103" t="s">
        <v>165</v>
      </c>
      <c r="E19" s="107" t="s">
        <v>166</v>
      </c>
      <c r="F19" s="27"/>
      <c r="G19" s="27"/>
      <c r="H19" s="103" t="s">
        <v>500</v>
      </c>
      <c r="I19" s="122">
        <v>75</v>
      </c>
      <c r="J19" s="27"/>
      <c r="K19" s="103" t="s">
        <v>134</v>
      </c>
      <c r="L19" s="122">
        <v>75</v>
      </c>
      <c r="M19" s="27"/>
    </row>
    <row r="20" spans="1:13" s="201" customFormat="1" ht="41" customHeight="1" x14ac:dyDescent="0.2">
      <c r="A20" s="261"/>
      <c r="B20" s="103" t="s">
        <v>121</v>
      </c>
      <c r="C20" s="107" t="s">
        <v>122</v>
      </c>
      <c r="D20" s="103" t="s">
        <v>123</v>
      </c>
      <c r="E20" s="107" t="s">
        <v>124</v>
      </c>
      <c r="F20" s="107" t="s">
        <v>125</v>
      </c>
      <c r="G20" s="27" t="s">
        <v>126</v>
      </c>
      <c r="H20" s="27" t="s">
        <v>127</v>
      </c>
      <c r="I20" s="123">
        <v>2000</v>
      </c>
      <c r="J20" s="27" t="s">
        <v>128</v>
      </c>
      <c r="K20" s="103"/>
      <c r="L20" s="122">
        <v>0</v>
      </c>
      <c r="M20" s="107"/>
    </row>
    <row r="21" spans="1:13" s="82" customFormat="1" ht="30" customHeight="1" x14ac:dyDescent="0.2">
      <c r="A21" s="268" t="s">
        <v>92</v>
      </c>
      <c r="B21" s="268"/>
      <c r="C21" s="268"/>
      <c r="D21" s="268"/>
      <c r="E21" s="268"/>
      <c r="F21" s="268"/>
      <c r="G21" s="268"/>
      <c r="H21" s="268"/>
      <c r="I21" s="268"/>
      <c r="J21" s="268"/>
      <c r="K21" s="268"/>
      <c r="L21" s="268"/>
      <c r="M21" s="268"/>
    </row>
    <row r="22" spans="1:13" s="82" customFormat="1" ht="82" customHeight="1" x14ac:dyDescent="0.2">
      <c r="A22" s="259" t="s">
        <v>148</v>
      </c>
      <c r="B22" s="259" t="s">
        <v>147</v>
      </c>
      <c r="C22" s="203" t="s">
        <v>465</v>
      </c>
      <c r="D22" s="202" t="s">
        <v>374</v>
      </c>
      <c r="E22" s="203" t="s">
        <v>466</v>
      </c>
      <c r="F22" s="103" t="s">
        <v>467</v>
      </c>
      <c r="G22" s="107" t="s">
        <v>468</v>
      </c>
      <c r="H22" s="103" t="s">
        <v>469</v>
      </c>
      <c r="I22" s="123">
        <v>1904</v>
      </c>
      <c r="J22" s="27"/>
      <c r="K22" s="103" t="s">
        <v>134</v>
      </c>
      <c r="L22" s="123">
        <v>1904</v>
      </c>
      <c r="M22" s="27"/>
    </row>
    <row r="23" spans="1:13" s="82" customFormat="1" ht="122.5" customHeight="1" x14ac:dyDescent="0.2">
      <c r="A23" s="261"/>
      <c r="B23" s="261"/>
      <c r="C23" s="203" t="s">
        <v>470</v>
      </c>
      <c r="D23" s="202" t="s">
        <v>471</v>
      </c>
      <c r="E23" s="203" t="s">
        <v>472</v>
      </c>
      <c r="F23" s="204" t="s">
        <v>247</v>
      </c>
      <c r="G23" s="205" t="s">
        <v>473</v>
      </c>
      <c r="H23" s="206" t="s">
        <v>474</v>
      </c>
      <c r="I23" s="207">
        <v>1850</v>
      </c>
      <c r="J23" s="205"/>
      <c r="K23" s="208" t="s">
        <v>134</v>
      </c>
      <c r="L23" s="207">
        <v>1350</v>
      </c>
      <c r="M23" s="27"/>
    </row>
    <row r="24" spans="1:13" s="82" customFormat="1" ht="59.5" customHeight="1" x14ac:dyDescent="0.2">
      <c r="A24" s="259" t="s">
        <v>154</v>
      </c>
      <c r="B24" s="259" t="s">
        <v>155</v>
      </c>
      <c r="C24" s="107" t="s">
        <v>156</v>
      </c>
      <c r="D24" s="103" t="s">
        <v>157</v>
      </c>
      <c r="E24" s="107" t="s">
        <v>158</v>
      </c>
      <c r="F24" s="204" t="s">
        <v>247</v>
      </c>
      <c r="G24" s="107" t="s">
        <v>159</v>
      </c>
      <c r="H24" s="194">
        <v>1</v>
      </c>
      <c r="I24" s="121">
        <v>0</v>
      </c>
      <c r="J24" s="27"/>
      <c r="K24" s="103" t="s">
        <v>134</v>
      </c>
      <c r="L24" s="121">
        <v>0</v>
      </c>
      <c r="M24" s="27"/>
    </row>
    <row r="25" spans="1:13" s="82" customFormat="1" ht="51.5" customHeight="1" x14ac:dyDescent="0.2">
      <c r="A25" s="261"/>
      <c r="B25" s="261"/>
      <c r="C25" s="27" t="s">
        <v>160</v>
      </c>
      <c r="D25" s="103" t="s">
        <v>131</v>
      </c>
      <c r="E25" s="107" t="s">
        <v>161</v>
      </c>
      <c r="F25" s="204" t="s">
        <v>247</v>
      </c>
      <c r="G25" s="27" t="s">
        <v>162</v>
      </c>
      <c r="H25" s="194">
        <v>1</v>
      </c>
      <c r="I25" s="121">
        <v>0</v>
      </c>
      <c r="J25" s="27"/>
      <c r="K25" s="103" t="s">
        <v>134</v>
      </c>
      <c r="L25" s="121">
        <v>0</v>
      </c>
      <c r="M25" s="27"/>
    </row>
    <row r="26" spans="1:13" s="82" customFormat="1" ht="30" customHeight="1" x14ac:dyDescent="0.2">
      <c r="A26" s="306" t="s">
        <v>13</v>
      </c>
      <c r="B26" s="306"/>
      <c r="C26" s="306"/>
      <c r="D26" s="306"/>
      <c r="E26" s="306"/>
      <c r="F26" s="306"/>
      <c r="G26" s="306"/>
      <c r="H26" s="306"/>
      <c r="I26" s="306"/>
      <c r="J26" s="306"/>
      <c r="K26" s="306"/>
      <c r="L26" s="306"/>
      <c r="M26" s="306"/>
    </row>
    <row r="27" spans="1:13" s="82" customFormat="1" ht="30" customHeight="1" x14ac:dyDescent="0.2">
      <c r="A27" s="268" t="s">
        <v>11</v>
      </c>
      <c r="B27" s="268"/>
      <c r="C27" s="268"/>
      <c r="D27" s="268"/>
      <c r="E27" s="268"/>
      <c r="F27" s="268"/>
      <c r="G27" s="268"/>
      <c r="H27" s="268"/>
      <c r="I27" s="268"/>
      <c r="J27" s="268"/>
      <c r="K27" s="268"/>
      <c r="L27" s="268"/>
      <c r="M27" s="268"/>
    </row>
    <row r="28" spans="1:13" s="82" customFormat="1" ht="155.5" customHeight="1" x14ac:dyDescent="0.2">
      <c r="A28" s="259" t="s">
        <v>148</v>
      </c>
      <c r="B28" s="259" t="s">
        <v>147</v>
      </c>
      <c r="C28" s="27" t="s">
        <v>475</v>
      </c>
      <c r="D28" s="103" t="s">
        <v>410</v>
      </c>
      <c r="E28" s="107" t="s">
        <v>476</v>
      </c>
      <c r="F28" s="103" t="s">
        <v>247</v>
      </c>
      <c r="G28" s="107" t="s">
        <v>477</v>
      </c>
      <c r="H28" s="107" t="s">
        <v>478</v>
      </c>
      <c r="I28" s="121">
        <v>192</v>
      </c>
      <c r="J28" s="107" t="s">
        <v>479</v>
      </c>
      <c r="K28" s="27" t="s">
        <v>134</v>
      </c>
      <c r="L28" s="121">
        <v>739</v>
      </c>
      <c r="M28" s="27"/>
    </row>
    <row r="29" spans="1:13" s="82" customFormat="1" ht="150.5" customHeight="1" x14ac:dyDescent="0.2">
      <c r="A29" s="261"/>
      <c r="B29" s="261"/>
      <c r="C29" s="27" t="s">
        <v>480</v>
      </c>
      <c r="D29" s="103" t="s">
        <v>213</v>
      </c>
      <c r="E29" s="107" t="s">
        <v>481</v>
      </c>
      <c r="F29" s="103" t="s">
        <v>68</v>
      </c>
      <c r="G29" s="107" t="s">
        <v>482</v>
      </c>
      <c r="H29" s="107" t="s">
        <v>483</v>
      </c>
      <c r="I29" s="123">
        <v>1089</v>
      </c>
      <c r="J29" s="107" t="s">
        <v>484</v>
      </c>
      <c r="K29" s="27" t="s">
        <v>134</v>
      </c>
      <c r="L29" s="123">
        <v>2000</v>
      </c>
      <c r="M29" s="27"/>
    </row>
    <row r="30" spans="1:13" s="216" customFormat="1" ht="39.5" customHeight="1" x14ac:dyDescent="0.2">
      <c r="A30" s="104" t="s">
        <v>236</v>
      </c>
      <c r="B30" s="117" t="s">
        <v>237</v>
      </c>
      <c r="C30" s="105" t="s">
        <v>238</v>
      </c>
      <c r="D30" s="116" t="s">
        <v>131</v>
      </c>
      <c r="E30" s="105" t="s">
        <v>239</v>
      </c>
      <c r="F30" s="116" t="s">
        <v>133</v>
      </c>
      <c r="G30" s="105" t="s">
        <v>241</v>
      </c>
      <c r="H30" s="215">
        <v>376</v>
      </c>
      <c r="I30" s="215">
        <v>8</v>
      </c>
      <c r="J30" s="104"/>
      <c r="K30" s="104" t="s">
        <v>134</v>
      </c>
      <c r="L30" s="215">
        <v>8</v>
      </c>
      <c r="M30" s="105" t="s">
        <v>240</v>
      </c>
    </row>
    <row r="31" spans="1:13" s="1" customFormat="1" ht="30" customHeight="1" x14ac:dyDescent="0.2">
      <c r="A31" s="268" t="s">
        <v>93</v>
      </c>
      <c r="B31" s="268"/>
      <c r="C31" s="268"/>
      <c r="D31" s="268"/>
      <c r="E31" s="268"/>
      <c r="F31" s="268"/>
      <c r="G31" s="268"/>
      <c r="H31" s="268"/>
      <c r="I31" s="268"/>
      <c r="J31" s="268"/>
      <c r="K31" s="268"/>
      <c r="L31" s="268"/>
      <c r="M31" s="268"/>
    </row>
    <row r="32" spans="1:13" s="1" customFormat="1" ht="69.5" customHeight="1" x14ac:dyDescent="0.2">
      <c r="A32" s="259" t="s">
        <v>120</v>
      </c>
      <c r="B32" s="262" t="s">
        <v>163</v>
      </c>
      <c r="C32" s="107" t="s">
        <v>167</v>
      </c>
      <c r="D32" s="103" t="s">
        <v>168</v>
      </c>
      <c r="E32" s="107" t="s">
        <v>169</v>
      </c>
      <c r="F32" s="103"/>
      <c r="G32" s="107" t="s">
        <v>170</v>
      </c>
      <c r="H32" s="107" t="s">
        <v>171</v>
      </c>
      <c r="I32" s="123">
        <v>939</v>
      </c>
      <c r="J32" s="107"/>
      <c r="K32" s="103" t="s">
        <v>134</v>
      </c>
      <c r="L32" s="123">
        <v>928</v>
      </c>
      <c r="M32" s="107"/>
    </row>
    <row r="33" spans="1:13" s="1" customFormat="1" ht="75" customHeight="1" x14ac:dyDescent="0.2">
      <c r="A33" s="260"/>
      <c r="B33" s="263"/>
      <c r="C33" s="107" t="s">
        <v>172</v>
      </c>
      <c r="D33" s="103" t="s">
        <v>173</v>
      </c>
      <c r="E33" s="107" t="s">
        <v>174</v>
      </c>
      <c r="F33" s="103"/>
      <c r="G33" s="107" t="s">
        <v>175</v>
      </c>
      <c r="H33" s="107" t="s">
        <v>176</v>
      </c>
      <c r="I33" s="123">
        <v>431</v>
      </c>
      <c r="J33" s="107"/>
      <c r="K33" s="103" t="s">
        <v>134</v>
      </c>
      <c r="L33" s="123">
        <v>404</v>
      </c>
      <c r="M33" s="107"/>
    </row>
    <row r="34" spans="1:13" s="1" customFormat="1" ht="30" customHeight="1" x14ac:dyDescent="0.2">
      <c r="A34" s="260"/>
      <c r="B34" s="263"/>
      <c r="C34" s="107" t="s">
        <v>177</v>
      </c>
      <c r="D34" s="103" t="s">
        <v>157</v>
      </c>
      <c r="E34" s="107" t="s">
        <v>178</v>
      </c>
      <c r="F34" s="103"/>
      <c r="G34" s="107" t="s">
        <v>179</v>
      </c>
      <c r="H34" s="107"/>
      <c r="I34" s="123">
        <v>560</v>
      </c>
      <c r="J34" s="107"/>
      <c r="K34" s="103" t="s">
        <v>134</v>
      </c>
      <c r="L34" s="123">
        <v>700</v>
      </c>
      <c r="M34" s="107"/>
    </row>
    <row r="35" spans="1:13" s="1" customFormat="1" ht="85.5" customHeight="1" x14ac:dyDescent="0.2">
      <c r="A35" s="261"/>
      <c r="B35" s="264"/>
      <c r="C35" s="107" t="s">
        <v>180</v>
      </c>
      <c r="D35" s="103" t="s">
        <v>123</v>
      </c>
      <c r="E35" s="107" t="s">
        <v>181</v>
      </c>
      <c r="F35" s="108"/>
      <c r="G35" s="107" t="s">
        <v>182</v>
      </c>
      <c r="H35" s="107"/>
      <c r="I35" s="123">
        <v>19929</v>
      </c>
      <c r="J35" s="107"/>
      <c r="K35" s="103" t="s">
        <v>134</v>
      </c>
      <c r="L35" s="123">
        <v>19986</v>
      </c>
      <c r="M35" s="107" t="s">
        <v>183</v>
      </c>
    </row>
    <row r="36" spans="1:13" s="1" customFormat="1" ht="109.5" customHeight="1" x14ac:dyDescent="0.2">
      <c r="A36" s="259" t="s">
        <v>120</v>
      </c>
      <c r="B36" s="262" t="s">
        <v>163</v>
      </c>
      <c r="C36" s="107" t="s">
        <v>184</v>
      </c>
      <c r="D36" s="103" t="s">
        <v>131</v>
      </c>
      <c r="E36" s="107" t="s">
        <v>185</v>
      </c>
      <c r="F36" s="103"/>
      <c r="G36" s="107" t="s">
        <v>186</v>
      </c>
      <c r="H36" s="107" t="s">
        <v>187</v>
      </c>
      <c r="I36" s="123">
        <v>3621</v>
      </c>
      <c r="J36" s="107"/>
      <c r="K36" s="103" t="s">
        <v>134</v>
      </c>
      <c r="L36" s="123">
        <v>4302</v>
      </c>
      <c r="M36" s="107" t="s">
        <v>188</v>
      </c>
    </row>
    <row r="37" spans="1:13" s="1" customFormat="1" ht="88.75" customHeight="1" x14ac:dyDescent="0.2">
      <c r="A37" s="260"/>
      <c r="B37" s="263"/>
      <c r="C37" s="107" t="s">
        <v>189</v>
      </c>
      <c r="D37" s="103" t="s">
        <v>190</v>
      </c>
      <c r="E37" s="107" t="s">
        <v>191</v>
      </c>
      <c r="F37" s="27"/>
      <c r="G37" s="107" t="s">
        <v>192</v>
      </c>
      <c r="H37" s="107"/>
      <c r="I37" s="123">
        <v>1819</v>
      </c>
      <c r="J37" s="2"/>
      <c r="K37" s="103" t="s">
        <v>134</v>
      </c>
      <c r="L37" s="123">
        <v>1700</v>
      </c>
      <c r="M37" s="107" t="s">
        <v>193</v>
      </c>
    </row>
    <row r="38" spans="1:13" s="1" customFormat="1" ht="49.5" customHeight="1" x14ac:dyDescent="0.2">
      <c r="A38" s="260"/>
      <c r="B38" s="263"/>
      <c r="C38" s="124" t="s">
        <v>194</v>
      </c>
      <c r="D38" s="125" t="s">
        <v>123</v>
      </c>
      <c r="E38" s="107" t="s">
        <v>195</v>
      </c>
      <c r="F38" s="108"/>
      <c r="G38" s="126">
        <v>44598</v>
      </c>
      <c r="H38" s="107" t="s">
        <v>196</v>
      </c>
      <c r="I38" s="123">
        <v>327</v>
      </c>
      <c r="J38" s="2"/>
      <c r="K38" s="103"/>
      <c r="L38" s="123"/>
      <c r="M38" s="27"/>
    </row>
    <row r="39" spans="1:13" ht="48" customHeight="1" x14ac:dyDescent="0.2">
      <c r="A39" s="260"/>
      <c r="B39" s="263"/>
      <c r="C39" s="124" t="s">
        <v>197</v>
      </c>
      <c r="D39" s="125" t="s">
        <v>190</v>
      </c>
      <c r="E39" s="107" t="s">
        <v>198</v>
      </c>
      <c r="F39" s="108"/>
      <c r="G39" s="126" t="s">
        <v>199</v>
      </c>
      <c r="H39" s="107" t="s">
        <v>200</v>
      </c>
      <c r="I39" s="123">
        <v>430</v>
      </c>
      <c r="J39" s="2"/>
      <c r="K39" s="103"/>
      <c r="L39" s="123"/>
      <c r="M39" s="27"/>
    </row>
    <row r="40" spans="1:13" ht="75" customHeight="1" x14ac:dyDescent="0.2">
      <c r="A40" s="261"/>
      <c r="B40" s="264"/>
      <c r="C40" s="107" t="s">
        <v>201</v>
      </c>
      <c r="D40" s="103" t="s">
        <v>202</v>
      </c>
      <c r="E40" s="107"/>
      <c r="F40" s="27"/>
      <c r="G40" s="107"/>
      <c r="H40" s="107"/>
      <c r="I40" s="123"/>
      <c r="J40" s="10" t="s">
        <v>203</v>
      </c>
      <c r="K40" s="103" t="s">
        <v>204</v>
      </c>
      <c r="L40" s="123">
        <v>530</v>
      </c>
      <c r="M40" s="107" t="s">
        <v>205</v>
      </c>
    </row>
    <row r="41" spans="1:13" s="1" customFormat="1" ht="73.5" customHeight="1" x14ac:dyDescent="0.2">
      <c r="A41" s="259" t="s">
        <v>135</v>
      </c>
      <c r="B41" s="259" t="s">
        <v>136</v>
      </c>
      <c r="C41" s="107" t="s">
        <v>137</v>
      </c>
      <c r="D41" s="103" t="s">
        <v>138</v>
      </c>
      <c r="E41" s="107" t="s">
        <v>139</v>
      </c>
      <c r="F41" s="220"/>
      <c r="G41" s="107" t="s">
        <v>140</v>
      </c>
      <c r="H41" s="223">
        <v>201</v>
      </c>
      <c r="I41" s="109">
        <v>2785</v>
      </c>
      <c r="J41" s="220"/>
      <c r="K41" s="103" t="s">
        <v>134</v>
      </c>
      <c r="L41" s="224">
        <v>2722</v>
      </c>
      <c r="M41" s="107" t="s">
        <v>141</v>
      </c>
    </row>
    <row r="42" spans="1:13" s="1" customFormat="1" ht="76.5" customHeight="1" x14ac:dyDescent="0.2">
      <c r="A42" s="261"/>
      <c r="B42" s="261"/>
      <c r="C42" s="107" t="s">
        <v>142</v>
      </c>
      <c r="D42" s="103" t="s">
        <v>143</v>
      </c>
      <c r="E42" s="107" t="s">
        <v>144</v>
      </c>
      <c r="F42" s="220"/>
      <c r="G42" s="107" t="s">
        <v>140</v>
      </c>
      <c r="H42" s="110">
        <v>33</v>
      </c>
      <c r="I42" s="111">
        <v>1249</v>
      </c>
      <c r="J42" s="220"/>
      <c r="K42" s="103" t="s">
        <v>134</v>
      </c>
      <c r="L42" s="111">
        <v>1133</v>
      </c>
      <c r="M42" s="220"/>
    </row>
    <row r="43" spans="1:13" s="1" customFormat="1" ht="49.5" customHeight="1" x14ac:dyDescent="0.2">
      <c r="A43" s="259" t="s">
        <v>438</v>
      </c>
      <c r="B43" s="108" t="s">
        <v>401</v>
      </c>
      <c r="C43" s="240" t="s">
        <v>402</v>
      </c>
      <c r="D43" s="103" t="s">
        <v>403</v>
      </c>
      <c r="E43" s="107" t="s">
        <v>404</v>
      </c>
      <c r="F43" s="240"/>
      <c r="G43" s="107" t="s">
        <v>405</v>
      </c>
      <c r="H43" s="103"/>
      <c r="I43" s="192">
        <v>294</v>
      </c>
      <c r="J43" s="27" t="s">
        <v>406</v>
      </c>
      <c r="K43" s="103" t="s">
        <v>407</v>
      </c>
      <c r="L43" s="193">
        <v>397</v>
      </c>
      <c r="M43" s="27"/>
    </row>
    <row r="44" spans="1:13" s="1" customFormat="1" ht="53.25" customHeight="1" x14ac:dyDescent="0.2">
      <c r="A44" s="260"/>
      <c r="B44" s="239" t="s">
        <v>408</v>
      </c>
      <c r="C44" s="107" t="s">
        <v>409</v>
      </c>
      <c r="D44" s="103" t="s">
        <v>410</v>
      </c>
      <c r="E44" s="107" t="s">
        <v>411</v>
      </c>
      <c r="F44" s="240"/>
      <c r="G44" s="107" t="s">
        <v>405</v>
      </c>
      <c r="H44" s="103"/>
      <c r="I44" s="192">
        <v>0</v>
      </c>
      <c r="J44" s="27"/>
      <c r="K44" s="103" t="s">
        <v>407</v>
      </c>
      <c r="L44" s="193">
        <v>0</v>
      </c>
      <c r="M44" s="27"/>
    </row>
    <row r="45" spans="1:13" s="1" customFormat="1" ht="53.25" customHeight="1" x14ac:dyDescent="0.2">
      <c r="A45" s="260"/>
      <c r="B45" s="259" t="s">
        <v>412</v>
      </c>
      <c r="C45" s="240" t="s">
        <v>409</v>
      </c>
      <c r="D45" s="103" t="s">
        <v>228</v>
      </c>
      <c r="E45" s="107" t="s">
        <v>413</v>
      </c>
      <c r="F45" s="240"/>
      <c r="G45" s="107" t="s">
        <v>405</v>
      </c>
      <c r="H45" s="103"/>
      <c r="I45" s="121">
        <v>0</v>
      </c>
      <c r="J45" s="107" t="s">
        <v>414</v>
      </c>
      <c r="K45" s="103" t="s">
        <v>204</v>
      </c>
      <c r="L45" s="121">
        <v>0</v>
      </c>
      <c r="M45" s="27"/>
    </row>
    <row r="46" spans="1:13" s="1" customFormat="1" ht="53.25" customHeight="1" x14ac:dyDescent="0.2">
      <c r="A46" s="261"/>
      <c r="B46" s="261"/>
      <c r="C46" s="107" t="s">
        <v>415</v>
      </c>
      <c r="D46" s="103" t="s">
        <v>202</v>
      </c>
      <c r="E46" s="108" t="s">
        <v>247</v>
      </c>
      <c r="F46" s="103" t="s">
        <v>247</v>
      </c>
      <c r="G46" s="107"/>
      <c r="H46" s="103" t="s">
        <v>247</v>
      </c>
      <c r="I46" s="194" t="s">
        <v>247</v>
      </c>
      <c r="J46" s="107" t="s">
        <v>416</v>
      </c>
      <c r="K46" s="103" t="s">
        <v>204</v>
      </c>
      <c r="L46" s="121">
        <v>0</v>
      </c>
      <c r="M46" s="27"/>
    </row>
    <row r="47" spans="1:13" s="1" customFormat="1" ht="68.25" customHeight="1" x14ac:dyDescent="0.2">
      <c r="A47" s="259" t="s">
        <v>438</v>
      </c>
      <c r="B47" s="103" t="s">
        <v>758</v>
      </c>
      <c r="C47" s="240" t="s">
        <v>417</v>
      </c>
      <c r="D47" s="103" t="s">
        <v>418</v>
      </c>
      <c r="E47" s="107" t="s">
        <v>419</v>
      </c>
      <c r="F47" s="240"/>
      <c r="G47" s="107" t="s">
        <v>405</v>
      </c>
      <c r="H47" s="103"/>
      <c r="I47" s="192">
        <v>0</v>
      </c>
      <c r="J47" s="27"/>
      <c r="K47" s="103" t="s">
        <v>134</v>
      </c>
      <c r="L47" s="193">
        <v>0</v>
      </c>
      <c r="M47" s="27"/>
    </row>
    <row r="48" spans="1:13" s="1" customFormat="1" ht="49.5" customHeight="1" x14ac:dyDescent="0.2">
      <c r="A48" s="260"/>
      <c r="B48" s="103" t="s">
        <v>420</v>
      </c>
      <c r="C48" s="240" t="s">
        <v>409</v>
      </c>
      <c r="D48" s="103" t="s">
        <v>138</v>
      </c>
      <c r="E48" s="107" t="s">
        <v>421</v>
      </c>
      <c r="F48" s="240"/>
      <c r="G48" s="107" t="s">
        <v>405</v>
      </c>
      <c r="H48" s="103"/>
      <c r="I48" s="195">
        <v>0</v>
      </c>
      <c r="J48" s="27"/>
      <c r="K48" s="103" t="s">
        <v>407</v>
      </c>
      <c r="L48" s="121">
        <v>0</v>
      </c>
      <c r="M48" s="27"/>
    </row>
    <row r="49" spans="1:13" s="1" customFormat="1" ht="72.75" customHeight="1" x14ac:dyDescent="0.2">
      <c r="A49" s="260"/>
      <c r="B49" s="259" t="s">
        <v>422</v>
      </c>
      <c r="C49" s="240" t="s">
        <v>423</v>
      </c>
      <c r="D49" s="103" t="s">
        <v>424</v>
      </c>
      <c r="E49" s="107" t="s">
        <v>425</v>
      </c>
      <c r="F49" s="240"/>
      <c r="G49" s="107" t="s">
        <v>405</v>
      </c>
      <c r="H49" s="103"/>
      <c r="I49" s="195">
        <v>0</v>
      </c>
      <c r="J49" s="27"/>
      <c r="K49" s="103" t="s">
        <v>407</v>
      </c>
      <c r="L49" s="121">
        <v>0</v>
      </c>
      <c r="M49" s="27"/>
    </row>
    <row r="50" spans="1:13" s="1" customFormat="1" ht="67.5" customHeight="1" x14ac:dyDescent="0.2">
      <c r="A50" s="260"/>
      <c r="B50" s="261"/>
      <c r="C50" s="107" t="s">
        <v>426</v>
      </c>
      <c r="D50" s="103" t="s">
        <v>350</v>
      </c>
      <c r="E50" s="107" t="s">
        <v>427</v>
      </c>
      <c r="F50" s="240"/>
      <c r="G50" s="107" t="s">
        <v>405</v>
      </c>
      <c r="H50" s="103"/>
      <c r="I50" s="195">
        <v>0</v>
      </c>
      <c r="J50" s="27"/>
      <c r="K50" s="103" t="s">
        <v>407</v>
      </c>
      <c r="L50" s="121">
        <v>0</v>
      </c>
      <c r="M50" s="27"/>
    </row>
    <row r="51" spans="1:13" s="1" customFormat="1" ht="39.75" customHeight="1" x14ac:dyDescent="0.2">
      <c r="A51" s="260"/>
      <c r="B51" s="259" t="s">
        <v>428</v>
      </c>
      <c r="C51" s="307" t="s">
        <v>402</v>
      </c>
      <c r="D51" s="103" t="s">
        <v>424</v>
      </c>
      <c r="E51" s="107" t="s">
        <v>429</v>
      </c>
      <c r="F51" s="240"/>
      <c r="G51" s="107" t="s">
        <v>405</v>
      </c>
      <c r="H51" s="108" t="s">
        <v>430</v>
      </c>
      <c r="I51" s="195">
        <v>0</v>
      </c>
      <c r="J51" s="27"/>
      <c r="K51" s="103" t="s">
        <v>407</v>
      </c>
      <c r="L51" s="121">
        <v>0</v>
      </c>
      <c r="M51" s="27"/>
    </row>
    <row r="52" spans="1:13" s="1" customFormat="1" ht="38.25" customHeight="1" x14ac:dyDescent="0.2">
      <c r="A52" s="260"/>
      <c r="B52" s="260"/>
      <c r="C52" s="308"/>
      <c r="D52" s="103" t="s">
        <v>431</v>
      </c>
      <c r="E52" s="107" t="s">
        <v>432</v>
      </c>
      <c r="F52" s="240"/>
      <c r="G52" s="107" t="s">
        <v>405</v>
      </c>
      <c r="H52" s="103"/>
      <c r="I52" s="195">
        <v>752</v>
      </c>
      <c r="J52" s="27"/>
      <c r="K52" s="103" t="s">
        <v>407</v>
      </c>
      <c r="L52" s="121">
        <v>699</v>
      </c>
      <c r="M52" s="27"/>
    </row>
    <row r="53" spans="1:13" s="1" customFormat="1" ht="65.5" customHeight="1" x14ac:dyDescent="0.2">
      <c r="A53" s="260"/>
      <c r="B53" s="260"/>
      <c r="C53" s="308"/>
      <c r="D53" s="103" t="s">
        <v>369</v>
      </c>
      <c r="E53" s="107" t="s">
        <v>433</v>
      </c>
      <c r="F53" s="240"/>
      <c r="G53" s="107" t="s">
        <v>405</v>
      </c>
      <c r="H53" s="108" t="s">
        <v>434</v>
      </c>
      <c r="I53" s="195">
        <v>0</v>
      </c>
      <c r="J53" s="27"/>
      <c r="K53" s="103" t="s">
        <v>407</v>
      </c>
      <c r="L53" s="121">
        <v>0</v>
      </c>
      <c r="M53" s="27"/>
    </row>
    <row r="54" spans="1:13" s="1" customFormat="1" ht="77.5" customHeight="1" x14ac:dyDescent="0.2">
      <c r="A54" s="261"/>
      <c r="B54" s="261"/>
      <c r="C54" s="363"/>
      <c r="D54" s="103" t="s">
        <v>213</v>
      </c>
      <c r="E54" s="107" t="s">
        <v>435</v>
      </c>
      <c r="F54" s="240"/>
      <c r="G54" s="217" t="s">
        <v>405</v>
      </c>
      <c r="H54" s="108" t="s">
        <v>436</v>
      </c>
      <c r="I54" s="195">
        <v>105</v>
      </c>
      <c r="J54" s="107" t="s">
        <v>437</v>
      </c>
      <c r="K54" s="103" t="s">
        <v>407</v>
      </c>
      <c r="L54" s="121">
        <v>106</v>
      </c>
      <c r="M54" s="27"/>
    </row>
    <row r="55" spans="1:13" s="1" customFormat="1" ht="30" customHeight="1" x14ac:dyDescent="0.2">
      <c r="A55" s="268" t="s">
        <v>87</v>
      </c>
      <c r="B55" s="268"/>
      <c r="C55" s="268"/>
      <c r="D55" s="268"/>
      <c r="E55" s="268"/>
      <c r="F55" s="268"/>
      <c r="G55" s="268"/>
      <c r="H55" s="268"/>
      <c r="I55" s="268"/>
      <c r="J55" s="268"/>
      <c r="K55" s="268"/>
      <c r="L55" s="268"/>
      <c r="M55" s="268"/>
    </row>
    <row r="56" spans="1:13" s="1" customFormat="1" ht="71.5" customHeight="1" x14ac:dyDescent="0.2">
      <c r="A56" s="259" t="s">
        <v>120</v>
      </c>
      <c r="B56" s="262" t="s">
        <v>206</v>
      </c>
      <c r="C56" s="127" t="s">
        <v>207</v>
      </c>
      <c r="D56" s="128" t="s">
        <v>208</v>
      </c>
      <c r="E56" s="129" t="s">
        <v>209</v>
      </c>
      <c r="F56" s="130"/>
      <c r="G56" s="107" t="s">
        <v>210</v>
      </c>
      <c r="H56" s="107" t="s">
        <v>211</v>
      </c>
      <c r="I56" s="131">
        <v>94</v>
      </c>
      <c r="J56" s="27"/>
      <c r="K56" s="103" t="s">
        <v>134</v>
      </c>
      <c r="L56" s="132">
        <v>118</v>
      </c>
      <c r="M56" s="27"/>
    </row>
    <row r="57" spans="1:13" s="1" customFormat="1" ht="113.5" customHeight="1" x14ac:dyDescent="0.2">
      <c r="A57" s="261"/>
      <c r="B57" s="264"/>
      <c r="C57" s="127" t="s">
        <v>212</v>
      </c>
      <c r="D57" s="128" t="s">
        <v>213</v>
      </c>
      <c r="E57" s="129" t="s">
        <v>214</v>
      </c>
      <c r="F57" s="130"/>
      <c r="G57" s="133">
        <v>44478</v>
      </c>
      <c r="H57" s="107" t="s">
        <v>215</v>
      </c>
      <c r="I57" s="131">
        <v>500</v>
      </c>
      <c r="J57" s="27"/>
      <c r="K57" s="103" t="s">
        <v>134</v>
      </c>
      <c r="L57" s="131">
        <v>500</v>
      </c>
      <c r="M57" s="134" t="s">
        <v>216</v>
      </c>
    </row>
    <row r="58" spans="1:13" s="1" customFormat="1" ht="47" customHeight="1" x14ac:dyDescent="0.2">
      <c r="A58" s="259" t="s">
        <v>120</v>
      </c>
      <c r="B58" s="262" t="s">
        <v>757</v>
      </c>
      <c r="C58" s="107" t="s">
        <v>217</v>
      </c>
      <c r="D58" s="103" t="s">
        <v>143</v>
      </c>
      <c r="E58" s="135" t="s">
        <v>218</v>
      </c>
      <c r="F58" s="103"/>
      <c r="G58" s="27" t="s">
        <v>219</v>
      </c>
      <c r="H58" s="27" t="s">
        <v>220</v>
      </c>
      <c r="I58" s="131">
        <v>892</v>
      </c>
      <c r="J58" s="27"/>
      <c r="K58" s="103" t="s">
        <v>134</v>
      </c>
      <c r="L58" s="131">
        <v>545</v>
      </c>
      <c r="M58" s="27"/>
    </row>
    <row r="59" spans="1:13" s="1" customFormat="1" ht="60" customHeight="1" x14ac:dyDescent="0.2">
      <c r="A59" s="260"/>
      <c r="B59" s="263"/>
      <c r="C59" s="107" t="s">
        <v>221</v>
      </c>
      <c r="D59" s="103" t="s">
        <v>222</v>
      </c>
      <c r="E59" s="107" t="s">
        <v>223</v>
      </c>
      <c r="F59" s="107" t="s">
        <v>224</v>
      </c>
      <c r="G59" s="27" t="s">
        <v>225</v>
      </c>
      <c r="H59" s="107" t="s">
        <v>226</v>
      </c>
      <c r="I59" s="131">
        <v>68</v>
      </c>
      <c r="J59" s="27"/>
      <c r="K59" s="103" t="s">
        <v>134</v>
      </c>
      <c r="L59" s="131">
        <v>68</v>
      </c>
      <c r="M59" s="27"/>
    </row>
    <row r="60" spans="1:13" s="1" customFormat="1" ht="55" customHeight="1" x14ac:dyDescent="0.2">
      <c r="A60" s="260"/>
      <c r="B60" s="263"/>
      <c r="C60" s="136" t="s">
        <v>227</v>
      </c>
      <c r="D60" s="103" t="s">
        <v>228</v>
      </c>
      <c r="E60" s="107" t="s">
        <v>229</v>
      </c>
      <c r="F60" s="107"/>
      <c r="G60" s="27"/>
      <c r="H60" s="27" t="s">
        <v>230</v>
      </c>
      <c r="I60" s="131">
        <v>1490</v>
      </c>
      <c r="J60" s="27"/>
      <c r="K60" s="103" t="s">
        <v>134</v>
      </c>
      <c r="L60" s="131">
        <v>1490</v>
      </c>
      <c r="M60" s="107" t="s">
        <v>231</v>
      </c>
    </row>
    <row r="61" spans="1:13" s="1" customFormat="1" ht="51.5" customHeight="1" x14ac:dyDescent="0.2">
      <c r="A61" s="260"/>
      <c r="B61" s="264"/>
      <c r="C61" s="137" t="s">
        <v>232</v>
      </c>
      <c r="D61" s="116" t="s">
        <v>202</v>
      </c>
      <c r="E61" s="105"/>
      <c r="F61" s="104"/>
      <c r="G61" s="104"/>
      <c r="H61" s="104"/>
      <c r="I61" s="138"/>
      <c r="J61" s="105" t="s">
        <v>233</v>
      </c>
      <c r="K61" s="116" t="s">
        <v>204</v>
      </c>
      <c r="L61" s="119">
        <v>5000</v>
      </c>
      <c r="M61" s="105" t="s">
        <v>231</v>
      </c>
    </row>
    <row r="62" spans="1:13" s="1" customFormat="1" ht="30" customHeight="1" x14ac:dyDescent="0.2">
      <c r="A62" s="261"/>
      <c r="B62" s="103" t="s">
        <v>129</v>
      </c>
      <c r="C62" s="27" t="s">
        <v>130</v>
      </c>
      <c r="D62" s="103" t="s">
        <v>131</v>
      </c>
      <c r="E62" s="27" t="s">
        <v>132</v>
      </c>
      <c r="F62" s="103" t="s">
        <v>133</v>
      </c>
      <c r="G62" s="27" t="s">
        <v>126</v>
      </c>
      <c r="H62" s="103" t="s">
        <v>127</v>
      </c>
      <c r="I62" s="140">
        <v>4724</v>
      </c>
      <c r="J62" s="103"/>
      <c r="K62" s="103" t="s">
        <v>134</v>
      </c>
      <c r="L62" s="140">
        <v>4404</v>
      </c>
      <c r="M62" s="27"/>
    </row>
    <row r="63" spans="1:13" ht="30" customHeight="1" x14ac:dyDescent="0.2">
      <c r="A63" s="292" t="s">
        <v>94</v>
      </c>
      <c r="B63" s="293"/>
      <c r="C63" s="293"/>
      <c r="D63" s="293"/>
      <c r="E63" s="293"/>
      <c r="F63" s="293"/>
      <c r="G63" s="293"/>
      <c r="H63" s="293"/>
      <c r="I63" s="293"/>
      <c r="J63" s="293"/>
      <c r="K63" s="293"/>
      <c r="L63" s="293"/>
      <c r="M63" s="294"/>
    </row>
    <row r="64" spans="1:13" ht="30" customHeight="1" x14ac:dyDescent="0.2">
      <c r="A64" s="303" t="s">
        <v>14</v>
      </c>
      <c r="B64" s="304"/>
      <c r="C64" s="304"/>
      <c r="D64" s="304"/>
      <c r="E64" s="304"/>
      <c r="F64" s="304"/>
      <c r="G64" s="304"/>
      <c r="H64" s="304"/>
      <c r="I64" s="304"/>
      <c r="J64" s="304"/>
      <c r="K64" s="304"/>
      <c r="L64" s="305"/>
      <c r="M64" s="28"/>
    </row>
    <row r="65" spans="1:13" s="144" customFormat="1" ht="91" customHeight="1" x14ac:dyDescent="0.2">
      <c r="A65" s="282" t="s">
        <v>242</v>
      </c>
      <c r="B65" s="282" t="s">
        <v>243</v>
      </c>
      <c r="C65" s="105" t="s">
        <v>244</v>
      </c>
      <c r="D65" s="117" t="s">
        <v>245</v>
      </c>
      <c r="E65" s="105" t="s">
        <v>246</v>
      </c>
      <c r="F65" s="117" t="s">
        <v>127</v>
      </c>
      <c r="G65" s="117" t="s">
        <v>247</v>
      </c>
      <c r="H65" s="117" t="s">
        <v>248</v>
      </c>
      <c r="I65" s="141">
        <v>156</v>
      </c>
      <c r="J65" s="105"/>
      <c r="K65" s="117" t="s">
        <v>134</v>
      </c>
      <c r="L65" s="142">
        <v>156</v>
      </c>
      <c r="M65" s="143"/>
    </row>
    <row r="66" spans="1:13" s="144" customFormat="1" ht="61" customHeight="1" x14ac:dyDescent="0.2">
      <c r="A66" s="283"/>
      <c r="B66" s="283"/>
      <c r="C66" s="105" t="s">
        <v>249</v>
      </c>
      <c r="D66" s="117" t="s">
        <v>250</v>
      </c>
      <c r="E66" s="105" t="s">
        <v>251</v>
      </c>
      <c r="F66" s="105" t="s">
        <v>252</v>
      </c>
      <c r="G66" s="105" t="s">
        <v>126</v>
      </c>
      <c r="H66" s="117" t="s">
        <v>253</v>
      </c>
      <c r="I66" s="142">
        <v>1640</v>
      </c>
      <c r="J66" s="105"/>
      <c r="K66" s="117" t="s">
        <v>134</v>
      </c>
      <c r="L66" s="142">
        <v>1640</v>
      </c>
      <c r="M66" s="143"/>
    </row>
    <row r="67" spans="1:13" s="144" customFormat="1" ht="52" customHeight="1" x14ac:dyDescent="0.2">
      <c r="A67" s="283"/>
      <c r="B67" s="283"/>
      <c r="C67" s="105" t="s">
        <v>254</v>
      </c>
      <c r="D67" s="117" t="s">
        <v>131</v>
      </c>
      <c r="E67" s="105" t="s">
        <v>255</v>
      </c>
      <c r="F67" s="117" t="s">
        <v>127</v>
      </c>
      <c r="G67" s="105" t="s">
        <v>126</v>
      </c>
      <c r="H67" s="117" t="s">
        <v>256</v>
      </c>
      <c r="I67" s="142">
        <v>3560</v>
      </c>
      <c r="J67" s="105"/>
      <c r="K67" s="117" t="s">
        <v>134</v>
      </c>
      <c r="L67" s="142">
        <v>1040</v>
      </c>
      <c r="M67" s="143"/>
    </row>
    <row r="68" spans="1:13" s="144" customFormat="1" ht="97.5" customHeight="1" x14ac:dyDescent="0.2">
      <c r="A68" s="283"/>
      <c r="B68" s="283"/>
      <c r="C68" s="105" t="s">
        <v>257</v>
      </c>
      <c r="D68" s="117" t="s">
        <v>131</v>
      </c>
      <c r="E68" s="105" t="s">
        <v>258</v>
      </c>
      <c r="F68" s="117" t="s">
        <v>127</v>
      </c>
      <c r="G68" s="105" t="s">
        <v>126</v>
      </c>
      <c r="H68" s="117" t="s">
        <v>259</v>
      </c>
      <c r="I68" s="142">
        <v>10000</v>
      </c>
      <c r="J68" s="105"/>
      <c r="K68" s="117" t="s">
        <v>134</v>
      </c>
      <c r="L68" s="142">
        <v>8000</v>
      </c>
      <c r="M68" s="143"/>
    </row>
    <row r="69" spans="1:13" s="85" customFormat="1" ht="74.25" customHeight="1" x14ac:dyDescent="0.2">
      <c r="A69" s="284"/>
      <c r="B69" s="284"/>
      <c r="C69" s="105" t="s">
        <v>260</v>
      </c>
      <c r="D69" s="116" t="s">
        <v>228</v>
      </c>
      <c r="E69" s="105" t="s">
        <v>261</v>
      </c>
      <c r="F69" s="116" t="s">
        <v>247</v>
      </c>
      <c r="G69" s="116" t="s">
        <v>247</v>
      </c>
      <c r="H69" s="116" t="s">
        <v>248</v>
      </c>
      <c r="I69" s="141">
        <v>2231</v>
      </c>
      <c r="J69" s="104"/>
      <c r="K69" s="116" t="s">
        <v>134</v>
      </c>
      <c r="L69" s="141">
        <v>2231</v>
      </c>
      <c r="M69" s="145"/>
    </row>
    <row r="70" spans="1:13" s="152" customFormat="1" ht="47.25" customHeight="1" x14ac:dyDescent="0.2">
      <c r="A70" s="277" t="s">
        <v>262</v>
      </c>
      <c r="B70" s="279" t="s">
        <v>263</v>
      </c>
      <c r="C70" s="147" t="s">
        <v>264</v>
      </c>
      <c r="D70" s="148" t="s">
        <v>157</v>
      </c>
      <c r="E70" s="147" t="s">
        <v>265</v>
      </c>
      <c r="F70" s="148" t="s">
        <v>127</v>
      </c>
      <c r="G70" s="146" t="s">
        <v>126</v>
      </c>
      <c r="H70" s="146" t="s">
        <v>266</v>
      </c>
      <c r="I70" s="149">
        <v>2983</v>
      </c>
      <c r="J70" s="147" t="s">
        <v>265</v>
      </c>
      <c r="K70" s="148" t="s">
        <v>134</v>
      </c>
      <c r="L70" s="150">
        <v>2991</v>
      </c>
      <c r="M70" s="151"/>
    </row>
    <row r="71" spans="1:13" s="152" customFormat="1" ht="47.25" customHeight="1" x14ac:dyDescent="0.2">
      <c r="A71" s="299"/>
      <c r="B71" s="300"/>
      <c r="C71" s="147" t="s">
        <v>267</v>
      </c>
      <c r="D71" s="148" t="s">
        <v>127</v>
      </c>
      <c r="E71" s="147" t="s">
        <v>268</v>
      </c>
      <c r="F71" s="148" t="s">
        <v>127</v>
      </c>
      <c r="G71" s="148" t="s">
        <v>127</v>
      </c>
      <c r="H71" s="148" t="s">
        <v>127</v>
      </c>
      <c r="I71" s="149">
        <v>188</v>
      </c>
      <c r="J71" s="147" t="s">
        <v>269</v>
      </c>
      <c r="K71" s="148" t="s">
        <v>134</v>
      </c>
      <c r="L71" s="150">
        <v>188</v>
      </c>
      <c r="M71" s="151"/>
    </row>
    <row r="72" spans="1:13" s="152" customFormat="1" ht="69.5" customHeight="1" x14ac:dyDescent="0.2">
      <c r="A72" s="299"/>
      <c r="B72" s="300"/>
      <c r="C72" s="147" t="s">
        <v>270</v>
      </c>
      <c r="D72" s="148" t="s">
        <v>271</v>
      </c>
      <c r="E72" s="147" t="s">
        <v>272</v>
      </c>
      <c r="F72" s="148" t="s">
        <v>127</v>
      </c>
      <c r="G72" s="146" t="s">
        <v>126</v>
      </c>
      <c r="H72" s="148" t="s">
        <v>127</v>
      </c>
      <c r="I72" s="149">
        <v>2000</v>
      </c>
      <c r="J72" s="147" t="s">
        <v>273</v>
      </c>
      <c r="K72" s="148" t="s">
        <v>134</v>
      </c>
      <c r="L72" s="150">
        <v>1500</v>
      </c>
      <c r="M72" s="151"/>
    </row>
    <row r="73" spans="1:13" s="152" customFormat="1" ht="58.9" customHeight="1" x14ac:dyDescent="0.2">
      <c r="A73" s="299"/>
      <c r="B73" s="300"/>
      <c r="C73" s="147" t="s">
        <v>274</v>
      </c>
      <c r="D73" s="148" t="s">
        <v>202</v>
      </c>
      <c r="E73" s="153" t="s">
        <v>127</v>
      </c>
      <c r="F73" s="148" t="s">
        <v>127</v>
      </c>
      <c r="G73" s="154" t="s">
        <v>127</v>
      </c>
      <c r="H73" s="148" t="s">
        <v>127</v>
      </c>
      <c r="I73" s="155" t="s">
        <v>127</v>
      </c>
      <c r="J73" s="147" t="s">
        <v>275</v>
      </c>
      <c r="K73" s="148" t="s">
        <v>204</v>
      </c>
      <c r="L73" s="150">
        <v>3170</v>
      </c>
      <c r="M73" s="156" t="s">
        <v>276</v>
      </c>
    </row>
    <row r="74" spans="1:13" s="152" customFormat="1" ht="47.25" customHeight="1" x14ac:dyDescent="0.2">
      <c r="A74" s="278"/>
      <c r="B74" s="280"/>
      <c r="C74" s="147" t="s">
        <v>277</v>
      </c>
      <c r="D74" s="148" t="s">
        <v>222</v>
      </c>
      <c r="E74" s="147" t="s">
        <v>278</v>
      </c>
      <c r="F74" s="148" t="s">
        <v>127</v>
      </c>
      <c r="G74" s="146" t="s">
        <v>279</v>
      </c>
      <c r="H74" s="153" t="s">
        <v>280</v>
      </c>
      <c r="I74" s="149">
        <v>701100</v>
      </c>
      <c r="J74" s="147" t="s">
        <v>281</v>
      </c>
      <c r="K74" s="148" t="s">
        <v>134</v>
      </c>
      <c r="L74" s="150">
        <v>642500</v>
      </c>
      <c r="M74" s="151" t="s">
        <v>282</v>
      </c>
    </row>
    <row r="75" spans="1:13" ht="30" customHeight="1" x14ac:dyDescent="0.2">
      <c r="A75" s="268" t="s">
        <v>15</v>
      </c>
      <c r="B75" s="268"/>
      <c r="C75" s="268"/>
      <c r="D75" s="268"/>
      <c r="E75" s="268"/>
      <c r="F75" s="268"/>
      <c r="G75" s="268"/>
      <c r="H75" s="268"/>
      <c r="I75" s="268"/>
      <c r="J75" s="268"/>
      <c r="K75" s="268"/>
      <c r="L75" s="268"/>
      <c r="M75" s="268"/>
    </row>
    <row r="76" spans="1:13" s="82" customFormat="1" ht="70" customHeight="1" x14ac:dyDescent="0.2">
      <c r="A76" s="103" t="s">
        <v>148</v>
      </c>
      <c r="B76" s="103" t="s">
        <v>147</v>
      </c>
      <c r="C76" s="107" t="s">
        <v>485</v>
      </c>
      <c r="D76" s="108" t="s">
        <v>138</v>
      </c>
      <c r="E76" s="107" t="s">
        <v>486</v>
      </c>
      <c r="F76" s="107" t="s">
        <v>17</v>
      </c>
      <c r="G76" s="107" t="s">
        <v>126</v>
      </c>
      <c r="H76" s="108" t="s">
        <v>487</v>
      </c>
      <c r="I76" s="209">
        <v>19292</v>
      </c>
      <c r="J76" s="196"/>
      <c r="K76" s="108" t="s">
        <v>134</v>
      </c>
      <c r="L76" s="210">
        <v>21341</v>
      </c>
      <c r="M76" s="107"/>
    </row>
    <row r="77" spans="1:13" s="157" customFormat="1" ht="49.5" customHeight="1" x14ac:dyDescent="0.2">
      <c r="A77" s="279" t="s">
        <v>283</v>
      </c>
      <c r="B77" s="279" t="s">
        <v>263</v>
      </c>
      <c r="C77" s="301" t="s">
        <v>284</v>
      </c>
      <c r="D77" s="279" t="s">
        <v>245</v>
      </c>
      <c r="E77" s="147" t="s">
        <v>285</v>
      </c>
      <c r="F77" s="147" t="s">
        <v>18</v>
      </c>
      <c r="G77" s="147" t="s">
        <v>501</v>
      </c>
      <c r="H77" s="147" t="s">
        <v>286</v>
      </c>
      <c r="I77" s="297">
        <v>6725</v>
      </c>
      <c r="J77" s="295" t="s">
        <v>287</v>
      </c>
      <c r="K77" s="279" t="s">
        <v>134</v>
      </c>
      <c r="L77" s="297">
        <v>7846</v>
      </c>
      <c r="M77" s="279"/>
    </row>
    <row r="78" spans="1:13" s="157" customFormat="1" ht="36" customHeight="1" x14ac:dyDescent="0.2">
      <c r="A78" s="300"/>
      <c r="B78" s="300"/>
      <c r="C78" s="302"/>
      <c r="D78" s="280"/>
      <c r="E78" s="147" t="s">
        <v>288</v>
      </c>
      <c r="F78" s="147" t="s">
        <v>18</v>
      </c>
      <c r="G78" s="147" t="s">
        <v>502</v>
      </c>
      <c r="H78" s="153" t="s">
        <v>127</v>
      </c>
      <c r="I78" s="298"/>
      <c r="J78" s="296"/>
      <c r="K78" s="280"/>
      <c r="L78" s="298"/>
      <c r="M78" s="280"/>
    </row>
    <row r="79" spans="1:13" s="157" customFormat="1" ht="63" customHeight="1" x14ac:dyDescent="0.2">
      <c r="A79" s="300"/>
      <c r="B79" s="300"/>
      <c r="C79" s="147" t="s">
        <v>289</v>
      </c>
      <c r="D79" s="153" t="s">
        <v>190</v>
      </c>
      <c r="E79" s="147" t="s">
        <v>290</v>
      </c>
      <c r="F79" s="147" t="s">
        <v>75</v>
      </c>
      <c r="G79" s="147" t="s">
        <v>503</v>
      </c>
      <c r="H79" s="153" t="s">
        <v>127</v>
      </c>
      <c r="I79" s="158">
        <v>2875</v>
      </c>
      <c r="J79" s="159" t="s">
        <v>291</v>
      </c>
      <c r="K79" s="153" t="s">
        <v>134</v>
      </c>
      <c r="L79" s="158">
        <v>3822</v>
      </c>
      <c r="M79" s="147"/>
    </row>
    <row r="80" spans="1:13" s="157" customFormat="1" ht="46.5" hidden="1" customHeight="1" x14ac:dyDescent="0.2">
      <c r="A80" s="300"/>
      <c r="B80" s="300"/>
      <c r="C80" s="147" t="s">
        <v>292</v>
      </c>
      <c r="D80" s="153" t="s">
        <v>131</v>
      </c>
      <c r="E80" s="159" t="s">
        <v>127</v>
      </c>
      <c r="F80" s="147" t="s">
        <v>293</v>
      </c>
      <c r="G80" s="160" t="s">
        <v>127</v>
      </c>
      <c r="H80" s="153"/>
      <c r="I80" s="158"/>
      <c r="J80" s="159"/>
      <c r="K80" s="153" t="s">
        <v>134</v>
      </c>
      <c r="L80" s="158"/>
      <c r="M80" s="147"/>
    </row>
    <row r="81" spans="1:13" s="157" customFormat="1" ht="46.5" hidden="1" customHeight="1" x14ac:dyDescent="0.2">
      <c r="A81" s="300"/>
      <c r="B81" s="300"/>
      <c r="C81" s="147" t="s">
        <v>294</v>
      </c>
      <c r="D81" s="153" t="s">
        <v>123</v>
      </c>
      <c r="E81" s="159" t="s">
        <v>127</v>
      </c>
      <c r="F81" s="147" t="s">
        <v>293</v>
      </c>
      <c r="G81" s="160" t="s">
        <v>127</v>
      </c>
      <c r="H81" s="153"/>
      <c r="I81" s="158"/>
      <c r="J81" s="159"/>
      <c r="K81" s="153" t="s">
        <v>134</v>
      </c>
      <c r="L81" s="158"/>
      <c r="M81" s="147"/>
    </row>
    <row r="82" spans="1:13" s="157" customFormat="1" ht="46.5" hidden="1" customHeight="1" x14ac:dyDescent="0.2">
      <c r="A82" s="300"/>
      <c r="B82" s="300"/>
      <c r="C82" s="147" t="s">
        <v>295</v>
      </c>
      <c r="D82" s="153" t="s">
        <v>123</v>
      </c>
      <c r="E82" s="159" t="s">
        <v>127</v>
      </c>
      <c r="F82" s="147" t="s">
        <v>293</v>
      </c>
      <c r="G82" s="160" t="s">
        <v>127</v>
      </c>
      <c r="H82" s="153"/>
      <c r="I82" s="158"/>
      <c r="J82" s="159"/>
      <c r="K82" s="153" t="s">
        <v>134</v>
      </c>
      <c r="L82" s="158"/>
      <c r="M82" s="147"/>
    </row>
    <row r="83" spans="1:13" s="157" customFormat="1" ht="46.5" customHeight="1" x14ac:dyDescent="0.2">
      <c r="A83" s="280"/>
      <c r="B83" s="280"/>
      <c r="C83" s="147" t="s">
        <v>296</v>
      </c>
      <c r="D83" s="153" t="s">
        <v>131</v>
      </c>
      <c r="E83" s="147" t="s">
        <v>297</v>
      </c>
      <c r="F83" s="147" t="s">
        <v>298</v>
      </c>
      <c r="G83" s="147" t="s">
        <v>504</v>
      </c>
      <c r="H83" s="153" t="s">
        <v>127</v>
      </c>
      <c r="I83" s="158">
        <v>6293</v>
      </c>
      <c r="J83" s="159" t="s">
        <v>299</v>
      </c>
      <c r="K83" s="153" t="s">
        <v>134</v>
      </c>
      <c r="L83" s="158">
        <v>6293</v>
      </c>
      <c r="M83" s="147"/>
    </row>
    <row r="84" spans="1:13" s="82" customFormat="1" ht="54.5" customHeight="1" x14ac:dyDescent="0.2">
      <c r="A84" s="259" t="s">
        <v>309</v>
      </c>
      <c r="B84" s="259" t="s">
        <v>310</v>
      </c>
      <c r="C84" s="107" t="s">
        <v>311</v>
      </c>
      <c r="D84" s="108" t="s">
        <v>312</v>
      </c>
      <c r="E84" s="107" t="s">
        <v>313</v>
      </c>
      <c r="F84" s="107"/>
      <c r="G84" s="107"/>
      <c r="H84" s="107" t="s">
        <v>314</v>
      </c>
      <c r="I84" s="170">
        <v>963</v>
      </c>
      <c r="J84" s="107" t="s">
        <v>315</v>
      </c>
      <c r="K84" s="108"/>
      <c r="L84" s="171" t="s">
        <v>315</v>
      </c>
      <c r="M84" s="107" t="s">
        <v>316</v>
      </c>
    </row>
    <row r="85" spans="1:13" s="82" customFormat="1" ht="74.5" customHeight="1" x14ac:dyDescent="0.2">
      <c r="A85" s="261"/>
      <c r="B85" s="261"/>
      <c r="C85" s="27" t="s">
        <v>317</v>
      </c>
      <c r="D85" s="103" t="s">
        <v>318</v>
      </c>
      <c r="E85" s="107" t="s">
        <v>319</v>
      </c>
      <c r="F85" s="27"/>
      <c r="G85" s="27"/>
      <c r="H85" s="108" t="s">
        <v>488</v>
      </c>
      <c r="I85" s="211">
        <v>154</v>
      </c>
      <c r="J85" s="27"/>
      <c r="K85" s="103" t="s">
        <v>134</v>
      </c>
      <c r="L85" s="211">
        <v>154</v>
      </c>
      <c r="M85" s="27"/>
    </row>
    <row r="86" spans="1:13" s="85" customFormat="1" ht="56" customHeight="1" x14ac:dyDescent="0.2">
      <c r="A86" s="103" t="s">
        <v>759</v>
      </c>
      <c r="B86" s="116" t="s">
        <v>348</v>
      </c>
      <c r="C86" s="104" t="s">
        <v>349</v>
      </c>
      <c r="D86" s="116" t="s">
        <v>350</v>
      </c>
      <c r="E86" s="105" t="s">
        <v>351</v>
      </c>
      <c r="F86" s="116" t="s">
        <v>352</v>
      </c>
      <c r="G86" s="105" t="s">
        <v>505</v>
      </c>
      <c r="H86" s="116" t="s">
        <v>353</v>
      </c>
      <c r="I86" s="106">
        <v>879</v>
      </c>
      <c r="J86" s="104"/>
      <c r="K86" s="116" t="s">
        <v>354</v>
      </c>
      <c r="L86" s="106">
        <v>612</v>
      </c>
      <c r="M86" s="104"/>
    </row>
    <row r="87" spans="1:13" ht="30" customHeight="1" x14ac:dyDescent="0.2">
      <c r="A87" s="268" t="s">
        <v>16</v>
      </c>
      <c r="B87" s="268"/>
      <c r="C87" s="268"/>
      <c r="D87" s="268"/>
      <c r="E87" s="268"/>
      <c r="F87" s="268"/>
      <c r="G87" s="268"/>
      <c r="H87" s="268"/>
      <c r="I87" s="268"/>
      <c r="J87" s="268"/>
      <c r="K87" s="268"/>
      <c r="L87" s="268"/>
      <c r="M87" s="268"/>
    </row>
    <row r="88" spans="1:13" s="85" customFormat="1" ht="59.4" customHeight="1" x14ac:dyDescent="0.2">
      <c r="A88" s="269" t="s">
        <v>355</v>
      </c>
      <c r="B88" s="271" t="s">
        <v>356</v>
      </c>
      <c r="C88" s="104" t="s">
        <v>357</v>
      </c>
      <c r="D88" s="116" t="s">
        <v>350</v>
      </c>
      <c r="E88" s="105" t="s">
        <v>358</v>
      </c>
      <c r="F88" s="188" t="s">
        <v>247</v>
      </c>
      <c r="G88" s="189" t="s">
        <v>359</v>
      </c>
      <c r="H88" s="117" t="s">
        <v>360</v>
      </c>
      <c r="I88" s="106">
        <v>16303</v>
      </c>
      <c r="J88" s="105" t="s">
        <v>361</v>
      </c>
      <c r="K88" s="116" t="s">
        <v>134</v>
      </c>
      <c r="L88" s="106">
        <v>17665</v>
      </c>
      <c r="M88" s="104"/>
    </row>
    <row r="89" spans="1:13" s="85" customFormat="1" ht="43" customHeight="1" x14ac:dyDescent="0.2">
      <c r="A89" s="275"/>
      <c r="B89" s="276"/>
      <c r="C89" s="105" t="s">
        <v>362</v>
      </c>
      <c r="D89" s="116" t="s">
        <v>363</v>
      </c>
      <c r="E89" s="105" t="s">
        <v>364</v>
      </c>
      <c r="F89" s="104" t="s">
        <v>365</v>
      </c>
      <c r="G89" s="105" t="s">
        <v>366</v>
      </c>
      <c r="H89" s="116" t="s">
        <v>247</v>
      </c>
      <c r="I89" s="106">
        <v>35900</v>
      </c>
      <c r="J89" s="105" t="s">
        <v>367</v>
      </c>
      <c r="K89" s="116" t="s">
        <v>134</v>
      </c>
      <c r="L89" s="106">
        <v>34515</v>
      </c>
      <c r="M89" s="104"/>
    </row>
    <row r="90" spans="1:13" s="85" customFormat="1" ht="49.5" customHeight="1" x14ac:dyDescent="0.2">
      <c r="A90" s="275"/>
      <c r="B90" s="276"/>
      <c r="C90" s="105" t="s">
        <v>368</v>
      </c>
      <c r="D90" s="116" t="s">
        <v>369</v>
      </c>
      <c r="E90" s="104" t="s">
        <v>370</v>
      </c>
      <c r="F90" s="104" t="s">
        <v>71</v>
      </c>
      <c r="G90" s="104" t="s">
        <v>371</v>
      </c>
      <c r="H90" s="116" t="s">
        <v>247</v>
      </c>
      <c r="I90" s="106">
        <v>1000</v>
      </c>
      <c r="J90" s="104" t="s">
        <v>352</v>
      </c>
      <c r="K90" s="116" t="s">
        <v>352</v>
      </c>
      <c r="L90" s="219" t="s">
        <v>352</v>
      </c>
      <c r="M90" s="105" t="s">
        <v>372</v>
      </c>
    </row>
    <row r="91" spans="1:13" s="85" customFormat="1" ht="44.5" customHeight="1" x14ac:dyDescent="0.2">
      <c r="A91" s="275"/>
      <c r="B91" s="276"/>
      <c r="C91" s="105" t="s">
        <v>373</v>
      </c>
      <c r="D91" s="116" t="s">
        <v>374</v>
      </c>
      <c r="E91" s="105" t="s">
        <v>375</v>
      </c>
      <c r="F91" s="104" t="s">
        <v>20</v>
      </c>
      <c r="G91" s="104" t="s">
        <v>376</v>
      </c>
      <c r="H91" s="116" t="s">
        <v>247</v>
      </c>
      <c r="I91" s="106">
        <v>300</v>
      </c>
      <c r="J91" s="105" t="s">
        <v>377</v>
      </c>
      <c r="K91" s="116" t="s">
        <v>134</v>
      </c>
      <c r="L91" s="106">
        <v>300</v>
      </c>
      <c r="M91" s="104"/>
    </row>
    <row r="92" spans="1:13" s="85" customFormat="1" ht="43.5" customHeight="1" x14ac:dyDescent="0.2">
      <c r="A92" s="275"/>
      <c r="B92" s="276"/>
      <c r="C92" s="105" t="s">
        <v>378</v>
      </c>
      <c r="D92" s="116" t="s">
        <v>250</v>
      </c>
      <c r="E92" s="104" t="s">
        <v>379</v>
      </c>
      <c r="F92" s="104" t="s">
        <v>17</v>
      </c>
      <c r="G92" s="104" t="s">
        <v>376</v>
      </c>
      <c r="H92" s="116" t="s">
        <v>380</v>
      </c>
      <c r="I92" s="106">
        <v>1000</v>
      </c>
      <c r="J92" s="104" t="s">
        <v>352</v>
      </c>
      <c r="K92" s="116" t="s">
        <v>352</v>
      </c>
      <c r="L92" s="219" t="s">
        <v>352</v>
      </c>
      <c r="M92" s="105" t="s">
        <v>372</v>
      </c>
    </row>
    <row r="93" spans="1:13" s="85" customFormat="1" ht="62" customHeight="1" x14ac:dyDescent="0.2">
      <c r="A93" s="275"/>
      <c r="B93" s="276"/>
      <c r="C93" s="105" t="s">
        <v>381</v>
      </c>
      <c r="D93" s="116" t="s">
        <v>382</v>
      </c>
      <c r="E93" s="105" t="s">
        <v>383</v>
      </c>
      <c r="F93" s="105" t="s">
        <v>384</v>
      </c>
      <c r="G93" s="189" t="s">
        <v>385</v>
      </c>
      <c r="H93" s="218" t="s">
        <v>386</v>
      </c>
      <c r="I93" s="106">
        <v>1000</v>
      </c>
      <c r="J93" s="105" t="s">
        <v>387</v>
      </c>
      <c r="K93" s="116" t="s">
        <v>134</v>
      </c>
      <c r="L93" s="106">
        <v>1000</v>
      </c>
      <c r="M93" s="104"/>
    </row>
    <row r="94" spans="1:13" s="85" customFormat="1" ht="48.5" customHeight="1" x14ac:dyDescent="0.2">
      <c r="A94" s="270"/>
      <c r="B94" s="272"/>
      <c r="C94" s="105" t="s">
        <v>388</v>
      </c>
      <c r="D94" s="116" t="s">
        <v>382</v>
      </c>
      <c r="E94" s="105" t="s">
        <v>389</v>
      </c>
      <c r="F94" s="105" t="s">
        <v>390</v>
      </c>
      <c r="G94" s="189" t="s">
        <v>391</v>
      </c>
      <c r="H94" s="218" t="s">
        <v>392</v>
      </c>
      <c r="I94" s="106">
        <v>2100</v>
      </c>
      <c r="J94" s="105" t="s">
        <v>393</v>
      </c>
      <c r="K94" s="116" t="s">
        <v>134</v>
      </c>
      <c r="L94" s="106">
        <v>2100</v>
      </c>
      <c r="M94" s="104"/>
    </row>
    <row r="95" spans="1:13" ht="30" customHeight="1" x14ac:dyDescent="0.2">
      <c r="A95" s="281" t="s">
        <v>88</v>
      </c>
      <c r="B95" s="268"/>
      <c r="C95" s="268"/>
      <c r="D95" s="268"/>
      <c r="E95" s="268"/>
      <c r="F95" s="268"/>
      <c r="G95" s="268"/>
      <c r="H95" s="268"/>
      <c r="I95" s="268"/>
      <c r="J95" s="268"/>
      <c r="K95" s="268"/>
      <c r="L95" s="268"/>
      <c r="M95" s="268"/>
    </row>
    <row r="96" spans="1:13" ht="41.5" customHeight="1" x14ac:dyDescent="0.2">
      <c r="A96" s="34" t="s">
        <v>120</v>
      </c>
      <c r="B96" s="107" t="s">
        <v>206</v>
      </c>
      <c r="C96" s="27" t="s">
        <v>234</v>
      </c>
      <c r="D96" s="103" t="s">
        <v>123</v>
      </c>
      <c r="E96" s="107" t="s">
        <v>235</v>
      </c>
      <c r="F96" s="103"/>
      <c r="G96" s="103"/>
      <c r="H96" s="103"/>
      <c r="I96" s="139">
        <v>738</v>
      </c>
      <c r="J96" s="107"/>
      <c r="K96" s="103" t="s">
        <v>134</v>
      </c>
      <c r="L96" s="140">
        <v>462</v>
      </c>
      <c r="M96" s="107"/>
    </row>
    <row r="97" spans="1:13" s="152" customFormat="1" ht="44.5" customHeight="1" x14ac:dyDescent="0.2">
      <c r="A97" s="277" t="s">
        <v>283</v>
      </c>
      <c r="B97" s="279" t="s">
        <v>263</v>
      </c>
      <c r="C97" s="146" t="s">
        <v>300</v>
      </c>
      <c r="D97" s="148" t="s">
        <v>123</v>
      </c>
      <c r="E97" s="159" t="s">
        <v>301</v>
      </c>
      <c r="F97" s="148" t="s">
        <v>127</v>
      </c>
      <c r="G97" s="146" t="s">
        <v>126</v>
      </c>
      <c r="H97" s="148" t="s">
        <v>127</v>
      </c>
      <c r="I97" s="150">
        <v>460</v>
      </c>
      <c r="J97" s="159" t="s">
        <v>301</v>
      </c>
      <c r="K97" s="148" t="s">
        <v>134</v>
      </c>
      <c r="L97" s="148" t="s">
        <v>127</v>
      </c>
      <c r="M97" s="146"/>
    </row>
    <row r="98" spans="1:13" s="152" customFormat="1" ht="30" customHeight="1" x14ac:dyDescent="0.2">
      <c r="A98" s="278"/>
      <c r="B98" s="280"/>
      <c r="C98" s="146" t="s">
        <v>302</v>
      </c>
      <c r="D98" s="148" t="s">
        <v>131</v>
      </c>
      <c r="E98" s="159" t="s">
        <v>303</v>
      </c>
      <c r="F98" s="146" t="s">
        <v>70</v>
      </c>
      <c r="G98" s="148" t="s">
        <v>127</v>
      </c>
      <c r="H98" s="148" t="s">
        <v>127</v>
      </c>
      <c r="I98" s="150">
        <v>1060</v>
      </c>
      <c r="J98" s="159" t="s">
        <v>303</v>
      </c>
      <c r="K98" s="148" t="s">
        <v>134</v>
      </c>
      <c r="L98" s="150">
        <v>200</v>
      </c>
      <c r="M98" s="146"/>
    </row>
    <row r="99" spans="1:13" s="85" customFormat="1" ht="43.75" customHeight="1" x14ac:dyDescent="0.2">
      <c r="A99" s="269" t="s">
        <v>355</v>
      </c>
      <c r="B99" s="271" t="s">
        <v>356</v>
      </c>
      <c r="C99" s="273" t="s">
        <v>394</v>
      </c>
      <c r="D99" s="116" t="s">
        <v>312</v>
      </c>
      <c r="E99" s="105" t="s">
        <v>395</v>
      </c>
      <c r="F99" s="105" t="s">
        <v>396</v>
      </c>
      <c r="G99" s="104"/>
      <c r="H99" s="104"/>
      <c r="I99" s="106">
        <v>5024</v>
      </c>
      <c r="J99" s="105" t="s">
        <v>397</v>
      </c>
      <c r="K99" s="116" t="s">
        <v>134</v>
      </c>
      <c r="L99" s="106">
        <v>2000</v>
      </c>
      <c r="M99" s="104"/>
    </row>
    <row r="100" spans="1:13" s="85" customFormat="1" ht="43.75" customHeight="1" x14ac:dyDescent="0.2">
      <c r="A100" s="270"/>
      <c r="B100" s="272"/>
      <c r="C100" s="274"/>
      <c r="D100" s="116" t="s">
        <v>131</v>
      </c>
      <c r="E100" s="105" t="s">
        <v>398</v>
      </c>
      <c r="F100" s="105" t="s">
        <v>399</v>
      </c>
      <c r="G100" s="104"/>
      <c r="H100" s="104"/>
      <c r="I100" s="106">
        <v>65821</v>
      </c>
      <c r="J100" s="105" t="s">
        <v>400</v>
      </c>
      <c r="K100" s="116" t="s">
        <v>134</v>
      </c>
      <c r="L100" s="106">
        <v>44090</v>
      </c>
      <c r="M100" s="104"/>
    </row>
    <row r="101" spans="1:13" ht="19" x14ac:dyDescent="0.2">
      <c r="A101" s="29"/>
      <c r="G101" s="1"/>
      <c r="I101" s="11"/>
      <c r="J101"/>
      <c r="M101"/>
    </row>
  </sheetData>
  <mergeCells count="70">
    <mergeCell ref="A28:A29"/>
    <mergeCell ref="B28:B29"/>
    <mergeCell ref="A41:A42"/>
    <mergeCell ref="A75:M75"/>
    <mergeCell ref="A63:M63"/>
    <mergeCell ref="J77:J78"/>
    <mergeCell ref="K77:K78"/>
    <mergeCell ref="L77:L78"/>
    <mergeCell ref="M77:M78"/>
    <mergeCell ref="A70:A74"/>
    <mergeCell ref="B70:B74"/>
    <mergeCell ref="A77:A83"/>
    <mergeCell ref="B77:B83"/>
    <mergeCell ref="A65:A69"/>
    <mergeCell ref="C77:C78"/>
    <mergeCell ref="D77:D78"/>
    <mergeCell ref="I77:I78"/>
    <mergeCell ref="A64:L64"/>
    <mergeCell ref="B65:B69"/>
    <mergeCell ref="L5:L6"/>
    <mergeCell ref="D5:D6"/>
    <mergeCell ref="M5:M6"/>
    <mergeCell ref="A7:M7"/>
    <mergeCell ref="I5:I6"/>
    <mergeCell ref="E5:H5"/>
    <mergeCell ref="J5:K5"/>
    <mergeCell ref="A5:A6"/>
    <mergeCell ref="C5:C6"/>
    <mergeCell ref="B5:B6"/>
    <mergeCell ref="A24:A25"/>
    <mergeCell ref="B24:B25"/>
    <mergeCell ref="A26:M26"/>
    <mergeCell ref="A27:M27"/>
    <mergeCell ref="A31:M31"/>
    <mergeCell ref="A47:A54"/>
    <mergeCell ref="B56:B57"/>
    <mergeCell ref="B58:B61"/>
    <mergeCell ref="A56:A57"/>
    <mergeCell ref="A58:A62"/>
    <mergeCell ref="B49:B50"/>
    <mergeCell ref="B51:B54"/>
    <mergeCell ref="A55:M55"/>
    <mergeCell ref="C51:C54"/>
    <mergeCell ref="A99:A100"/>
    <mergeCell ref="B99:B100"/>
    <mergeCell ref="C99:C100"/>
    <mergeCell ref="B84:B85"/>
    <mergeCell ref="A88:A94"/>
    <mergeCell ref="B88:B94"/>
    <mergeCell ref="A97:A98"/>
    <mergeCell ref="B97:B98"/>
    <mergeCell ref="A95:M95"/>
    <mergeCell ref="A87:M87"/>
    <mergeCell ref="A84:A85"/>
    <mergeCell ref="B10:B13"/>
    <mergeCell ref="A9:A13"/>
    <mergeCell ref="A17:A18"/>
    <mergeCell ref="B17:B18"/>
    <mergeCell ref="A22:A23"/>
    <mergeCell ref="B22:B23"/>
    <mergeCell ref="A16:M16"/>
    <mergeCell ref="A19:A20"/>
    <mergeCell ref="A21:M21"/>
    <mergeCell ref="A32:A35"/>
    <mergeCell ref="B32:B35"/>
    <mergeCell ref="A36:A40"/>
    <mergeCell ref="B36:B40"/>
    <mergeCell ref="B45:B46"/>
    <mergeCell ref="A43:A46"/>
    <mergeCell ref="B41:B42"/>
  </mergeCells>
  <phoneticPr fontId="2"/>
  <pageMargins left="0.39370078740157483" right="0.39370078740157483" top="0.98425196850393704" bottom="0.59055118110236227" header="0.51181102362204722" footer="0.51181102362204722"/>
  <pageSetup paperSize="9" scale="70" fitToHeight="0" orientation="landscape" r:id="rId1"/>
  <headerFooter alignWithMargins="0"/>
  <rowBreaks count="6" manualBreakCount="6">
    <brk id="15" max="12" man="1"/>
    <brk id="25" max="12" man="1"/>
    <brk id="35" max="12" man="1"/>
    <brk id="46" max="12" man="1"/>
    <brk id="57" max="12" man="1"/>
    <brk id="6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5EB09-B0BE-4E8A-8716-8EA66CAE9BAF}">
  <dimension ref="A1:I102"/>
  <sheetViews>
    <sheetView view="pageBreakPreview" topLeftCell="A13" zoomScaleNormal="100" zoomScaleSheetLayoutView="100" workbookViewId="0">
      <selection activeCell="E9" sqref="E9"/>
    </sheetView>
  </sheetViews>
  <sheetFormatPr defaultColWidth="8.90625" defaultRowHeight="13" x14ac:dyDescent="0.2"/>
  <cols>
    <col min="1" max="1" width="12.08984375" style="201" customWidth="1"/>
    <col min="2" max="2" width="15.08984375" style="241" customWidth="1"/>
    <col min="3" max="3" width="20.36328125" style="241" customWidth="1"/>
    <col min="4" max="4" width="35.08984375" style="241" customWidth="1"/>
    <col min="5" max="256" width="8.90625" style="82"/>
    <col min="257" max="257" width="12.08984375" style="82" customWidth="1"/>
    <col min="258" max="258" width="15.08984375" style="82" customWidth="1"/>
    <col min="259" max="259" width="20.36328125" style="82" customWidth="1"/>
    <col min="260" max="260" width="35.08984375" style="82" customWidth="1"/>
    <col min="261" max="512" width="8.90625" style="82"/>
    <col min="513" max="513" width="12.08984375" style="82" customWidth="1"/>
    <col min="514" max="514" width="15.08984375" style="82" customWidth="1"/>
    <col min="515" max="515" width="20.36328125" style="82" customWidth="1"/>
    <col min="516" max="516" width="35.08984375" style="82" customWidth="1"/>
    <col min="517" max="768" width="8.90625" style="82"/>
    <col min="769" max="769" width="12.08984375" style="82" customWidth="1"/>
    <col min="770" max="770" width="15.08984375" style="82" customWidth="1"/>
    <col min="771" max="771" width="20.36328125" style="82" customWidth="1"/>
    <col min="772" max="772" width="35.08984375" style="82" customWidth="1"/>
    <col min="773" max="1024" width="8.90625" style="82"/>
    <col min="1025" max="1025" width="12.08984375" style="82" customWidth="1"/>
    <col min="1026" max="1026" width="15.08984375" style="82" customWidth="1"/>
    <col min="1027" max="1027" width="20.36328125" style="82" customWidth="1"/>
    <col min="1028" max="1028" width="35.08984375" style="82" customWidth="1"/>
    <col min="1029" max="1280" width="8.90625" style="82"/>
    <col min="1281" max="1281" width="12.08984375" style="82" customWidth="1"/>
    <col min="1282" max="1282" width="15.08984375" style="82" customWidth="1"/>
    <col min="1283" max="1283" width="20.36328125" style="82" customWidth="1"/>
    <col min="1284" max="1284" width="35.08984375" style="82" customWidth="1"/>
    <col min="1285" max="1536" width="8.90625" style="82"/>
    <col min="1537" max="1537" width="12.08984375" style="82" customWidth="1"/>
    <col min="1538" max="1538" width="15.08984375" style="82" customWidth="1"/>
    <col min="1539" max="1539" width="20.36328125" style="82" customWidth="1"/>
    <col min="1540" max="1540" width="35.08984375" style="82" customWidth="1"/>
    <col min="1541" max="1792" width="8.90625" style="82"/>
    <col min="1793" max="1793" width="12.08984375" style="82" customWidth="1"/>
    <col min="1794" max="1794" width="15.08984375" style="82" customWidth="1"/>
    <col min="1795" max="1795" width="20.36328125" style="82" customWidth="1"/>
    <col min="1796" max="1796" width="35.08984375" style="82" customWidth="1"/>
    <col min="1797" max="2048" width="8.90625" style="82"/>
    <col min="2049" max="2049" width="12.08984375" style="82" customWidth="1"/>
    <col min="2050" max="2050" width="15.08984375" style="82" customWidth="1"/>
    <col min="2051" max="2051" width="20.36328125" style="82" customWidth="1"/>
    <col min="2052" max="2052" width="35.08984375" style="82" customWidth="1"/>
    <col min="2053" max="2304" width="8.90625" style="82"/>
    <col min="2305" max="2305" width="12.08984375" style="82" customWidth="1"/>
    <col min="2306" max="2306" width="15.08984375" style="82" customWidth="1"/>
    <col min="2307" max="2307" width="20.36328125" style="82" customWidth="1"/>
    <col min="2308" max="2308" width="35.08984375" style="82" customWidth="1"/>
    <col min="2309" max="2560" width="8.90625" style="82"/>
    <col min="2561" max="2561" width="12.08984375" style="82" customWidth="1"/>
    <col min="2562" max="2562" width="15.08984375" style="82" customWidth="1"/>
    <col min="2563" max="2563" width="20.36328125" style="82" customWidth="1"/>
    <col min="2564" max="2564" width="35.08984375" style="82" customWidth="1"/>
    <col min="2565" max="2816" width="8.90625" style="82"/>
    <col min="2817" max="2817" width="12.08984375" style="82" customWidth="1"/>
    <col min="2818" max="2818" width="15.08984375" style="82" customWidth="1"/>
    <col min="2819" max="2819" width="20.36328125" style="82" customWidth="1"/>
    <col min="2820" max="2820" width="35.08984375" style="82" customWidth="1"/>
    <col min="2821" max="3072" width="8.90625" style="82"/>
    <col min="3073" max="3073" width="12.08984375" style="82" customWidth="1"/>
    <col min="3074" max="3074" width="15.08984375" style="82" customWidth="1"/>
    <col min="3075" max="3075" width="20.36328125" style="82" customWidth="1"/>
    <col min="3076" max="3076" width="35.08984375" style="82" customWidth="1"/>
    <col min="3077" max="3328" width="8.90625" style="82"/>
    <col min="3329" max="3329" width="12.08984375" style="82" customWidth="1"/>
    <col min="3330" max="3330" width="15.08984375" style="82" customWidth="1"/>
    <col min="3331" max="3331" width="20.36328125" style="82" customWidth="1"/>
    <col min="3332" max="3332" width="35.08984375" style="82" customWidth="1"/>
    <col min="3333" max="3584" width="8.90625" style="82"/>
    <col min="3585" max="3585" width="12.08984375" style="82" customWidth="1"/>
    <col min="3586" max="3586" width="15.08984375" style="82" customWidth="1"/>
    <col min="3587" max="3587" width="20.36328125" style="82" customWidth="1"/>
    <col min="3588" max="3588" width="35.08984375" style="82" customWidth="1"/>
    <col min="3589" max="3840" width="8.90625" style="82"/>
    <col min="3841" max="3841" width="12.08984375" style="82" customWidth="1"/>
    <col min="3842" max="3842" width="15.08984375" style="82" customWidth="1"/>
    <col min="3843" max="3843" width="20.36328125" style="82" customWidth="1"/>
    <col min="3844" max="3844" width="35.08984375" style="82" customWidth="1"/>
    <col min="3845" max="4096" width="8.90625" style="82"/>
    <col min="4097" max="4097" width="12.08984375" style="82" customWidth="1"/>
    <col min="4098" max="4098" width="15.08984375" style="82" customWidth="1"/>
    <col min="4099" max="4099" width="20.36328125" style="82" customWidth="1"/>
    <col min="4100" max="4100" width="35.08984375" style="82" customWidth="1"/>
    <col min="4101" max="4352" width="8.90625" style="82"/>
    <col min="4353" max="4353" width="12.08984375" style="82" customWidth="1"/>
    <col min="4354" max="4354" width="15.08984375" style="82" customWidth="1"/>
    <col min="4355" max="4355" width="20.36328125" style="82" customWidth="1"/>
    <col min="4356" max="4356" width="35.08984375" style="82" customWidth="1"/>
    <col min="4357" max="4608" width="8.90625" style="82"/>
    <col min="4609" max="4609" width="12.08984375" style="82" customWidth="1"/>
    <col min="4610" max="4610" width="15.08984375" style="82" customWidth="1"/>
    <col min="4611" max="4611" width="20.36328125" style="82" customWidth="1"/>
    <col min="4612" max="4612" width="35.08984375" style="82" customWidth="1"/>
    <col min="4613" max="4864" width="8.90625" style="82"/>
    <col min="4865" max="4865" width="12.08984375" style="82" customWidth="1"/>
    <col min="4866" max="4866" width="15.08984375" style="82" customWidth="1"/>
    <col min="4867" max="4867" width="20.36328125" style="82" customWidth="1"/>
    <col min="4868" max="4868" width="35.08984375" style="82" customWidth="1"/>
    <col min="4869" max="5120" width="8.90625" style="82"/>
    <col min="5121" max="5121" width="12.08984375" style="82" customWidth="1"/>
    <col min="5122" max="5122" width="15.08984375" style="82" customWidth="1"/>
    <col min="5123" max="5123" width="20.36328125" style="82" customWidth="1"/>
    <col min="5124" max="5124" width="35.08984375" style="82" customWidth="1"/>
    <col min="5125" max="5376" width="8.90625" style="82"/>
    <col min="5377" max="5377" width="12.08984375" style="82" customWidth="1"/>
    <col min="5378" max="5378" width="15.08984375" style="82" customWidth="1"/>
    <col min="5379" max="5379" width="20.36328125" style="82" customWidth="1"/>
    <col min="5380" max="5380" width="35.08984375" style="82" customWidth="1"/>
    <col min="5381" max="5632" width="8.90625" style="82"/>
    <col min="5633" max="5633" width="12.08984375" style="82" customWidth="1"/>
    <col min="5634" max="5634" width="15.08984375" style="82" customWidth="1"/>
    <col min="5635" max="5635" width="20.36328125" style="82" customWidth="1"/>
    <col min="5636" max="5636" width="35.08984375" style="82" customWidth="1"/>
    <col min="5637" max="5888" width="8.90625" style="82"/>
    <col min="5889" max="5889" width="12.08984375" style="82" customWidth="1"/>
    <col min="5890" max="5890" width="15.08984375" style="82" customWidth="1"/>
    <col min="5891" max="5891" width="20.36328125" style="82" customWidth="1"/>
    <col min="5892" max="5892" width="35.08984375" style="82" customWidth="1"/>
    <col min="5893" max="6144" width="8.90625" style="82"/>
    <col min="6145" max="6145" width="12.08984375" style="82" customWidth="1"/>
    <col min="6146" max="6146" width="15.08984375" style="82" customWidth="1"/>
    <col min="6147" max="6147" width="20.36328125" style="82" customWidth="1"/>
    <col min="6148" max="6148" width="35.08984375" style="82" customWidth="1"/>
    <col min="6149" max="6400" width="8.90625" style="82"/>
    <col min="6401" max="6401" width="12.08984375" style="82" customWidth="1"/>
    <col min="6402" max="6402" width="15.08984375" style="82" customWidth="1"/>
    <col min="6403" max="6403" width="20.36328125" style="82" customWidth="1"/>
    <col min="6404" max="6404" width="35.08984375" style="82" customWidth="1"/>
    <col min="6405" max="6656" width="8.90625" style="82"/>
    <col min="6657" max="6657" width="12.08984375" style="82" customWidth="1"/>
    <col min="6658" max="6658" width="15.08984375" style="82" customWidth="1"/>
    <col min="6659" max="6659" width="20.36328125" style="82" customWidth="1"/>
    <col min="6660" max="6660" width="35.08984375" style="82" customWidth="1"/>
    <col min="6661" max="6912" width="8.90625" style="82"/>
    <col min="6913" max="6913" width="12.08984375" style="82" customWidth="1"/>
    <col min="6914" max="6914" width="15.08984375" style="82" customWidth="1"/>
    <col min="6915" max="6915" width="20.36328125" style="82" customWidth="1"/>
    <col min="6916" max="6916" width="35.08984375" style="82" customWidth="1"/>
    <col min="6917" max="7168" width="8.90625" style="82"/>
    <col min="7169" max="7169" width="12.08984375" style="82" customWidth="1"/>
    <col min="7170" max="7170" width="15.08984375" style="82" customWidth="1"/>
    <col min="7171" max="7171" width="20.36328125" style="82" customWidth="1"/>
    <col min="7172" max="7172" width="35.08984375" style="82" customWidth="1"/>
    <col min="7173" max="7424" width="8.90625" style="82"/>
    <col min="7425" max="7425" width="12.08984375" style="82" customWidth="1"/>
    <col min="7426" max="7426" width="15.08984375" style="82" customWidth="1"/>
    <col min="7427" max="7427" width="20.36328125" style="82" customWidth="1"/>
    <col min="7428" max="7428" width="35.08984375" style="82" customWidth="1"/>
    <col min="7429" max="7680" width="8.90625" style="82"/>
    <col min="7681" max="7681" width="12.08984375" style="82" customWidth="1"/>
    <col min="7682" max="7682" width="15.08984375" style="82" customWidth="1"/>
    <col min="7683" max="7683" width="20.36328125" style="82" customWidth="1"/>
    <col min="7684" max="7684" width="35.08984375" style="82" customWidth="1"/>
    <col min="7685" max="7936" width="8.90625" style="82"/>
    <col min="7937" max="7937" width="12.08984375" style="82" customWidth="1"/>
    <col min="7938" max="7938" width="15.08984375" style="82" customWidth="1"/>
    <col min="7939" max="7939" width="20.36328125" style="82" customWidth="1"/>
    <col min="7940" max="7940" width="35.08984375" style="82" customWidth="1"/>
    <col min="7941" max="8192" width="8.90625" style="82"/>
    <col min="8193" max="8193" width="12.08984375" style="82" customWidth="1"/>
    <col min="8194" max="8194" width="15.08984375" style="82" customWidth="1"/>
    <col min="8195" max="8195" width="20.36328125" style="82" customWidth="1"/>
    <col min="8196" max="8196" width="35.08984375" style="82" customWidth="1"/>
    <col min="8197" max="8448" width="8.90625" style="82"/>
    <col min="8449" max="8449" width="12.08984375" style="82" customWidth="1"/>
    <col min="8450" max="8450" width="15.08984375" style="82" customWidth="1"/>
    <col min="8451" max="8451" width="20.36328125" style="82" customWidth="1"/>
    <col min="8452" max="8452" width="35.08984375" style="82" customWidth="1"/>
    <col min="8453" max="8704" width="8.90625" style="82"/>
    <col min="8705" max="8705" width="12.08984375" style="82" customWidth="1"/>
    <col min="8706" max="8706" width="15.08984375" style="82" customWidth="1"/>
    <col min="8707" max="8707" width="20.36328125" style="82" customWidth="1"/>
    <col min="8708" max="8708" width="35.08984375" style="82" customWidth="1"/>
    <col min="8709" max="8960" width="8.90625" style="82"/>
    <col min="8961" max="8961" width="12.08984375" style="82" customWidth="1"/>
    <col min="8962" max="8962" width="15.08984375" style="82" customWidth="1"/>
    <col min="8963" max="8963" width="20.36328125" style="82" customWidth="1"/>
    <col min="8964" max="8964" width="35.08984375" style="82" customWidth="1"/>
    <col min="8965" max="9216" width="8.90625" style="82"/>
    <col min="9217" max="9217" width="12.08984375" style="82" customWidth="1"/>
    <col min="9218" max="9218" width="15.08984375" style="82" customWidth="1"/>
    <col min="9219" max="9219" width="20.36328125" style="82" customWidth="1"/>
    <col min="9220" max="9220" width="35.08984375" style="82" customWidth="1"/>
    <col min="9221" max="9472" width="8.90625" style="82"/>
    <col min="9473" max="9473" width="12.08984375" style="82" customWidth="1"/>
    <col min="9474" max="9474" width="15.08984375" style="82" customWidth="1"/>
    <col min="9475" max="9475" width="20.36328125" style="82" customWidth="1"/>
    <col min="9476" max="9476" width="35.08984375" style="82" customWidth="1"/>
    <col min="9477" max="9728" width="8.90625" style="82"/>
    <col min="9729" max="9729" width="12.08984375" style="82" customWidth="1"/>
    <col min="9730" max="9730" width="15.08984375" style="82" customWidth="1"/>
    <col min="9731" max="9731" width="20.36328125" style="82" customWidth="1"/>
    <col min="9732" max="9732" width="35.08984375" style="82" customWidth="1"/>
    <col min="9733" max="9984" width="8.90625" style="82"/>
    <col min="9985" max="9985" width="12.08984375" style="82" customWidth="1"/>
    <col min="9986" max="9986" width="15.08984375" style="82" customWidth="1"/>
    <col min="9987" max="9987" width="20.36328125" style="82" customWidth="1"/>
    <col min="9988" max="9988" width="35.08984375" style="82" customWidth="1"/>
    <col min="9989" max="10240" width="8.90625" style="82"/>
    <col min="10241" max="10241" width="12.08984375" style="82" customWidth="1"/>
    <col min="10242" max="10242" width="15.08984375" style="82" customWidth="1"/>
    <col min="10243" max="10243" width="20.36328125" style="82" customWidth="1"/>
    <col min="10244" max="10244" width="35.08984375" style="82" customWidth="1"/>
    <col min="10245" max="10496" width="8.90625" style="82"/>
    <col min="10497" max="10497" width="12.08984375" style="82" customWidth="1"/>
    <col min="10498" max="10498" width="15.08984375" style="82" customWidth="1"/>
    <col min="10499" max="10499" width="20.36328125" style="82" customWidth="1"/>
    <col min="10500" max="10500" width="35.08984375" style="82" customWidth="1"/>
    <col min="10501" max="10752" width="8.90625" style="82"/>
    <col min="10753" max="10753" width="12.08984375" style="82" customWidth="1"/>
    <col min="10754" max="10754" width="15.08984375" style="82" customWidth="1"/>
    <col min="10755" max="10755" width="20.36328125" style="82" customWidth="1"/>
    <col min="10756" max="10756" width="35.08984375" style="82" customWidth="1"/>
    <col min="10757" max="11008" width="8.90625" style="82"/>
    <col min="11009" max="11009" width="12.08984375" style="82" customWidth="1"/>
    <col min="11010" max="11010" width="15.08984375" style="82" customWidth="1"/>
    <col min="11011" max="11011" width="20.36328125" style="82" customWidth="1"/>
    <col min="11012" max="11012" width="35.08984375" style="82" customWidth="1"/>
    <col min="11013" max="11264" width="8.90625" style="82"/>
    <col min="11265" max="11265" width="12.08984375" style="82" customWidth="1"/>
    <col min="11266" max="11266" width="15.08984375" style="82" customWidth="1"/>
    <col min="11267" max="11267" width="20.36328125" style="82" customWidth="1"/>
    <col min="11268" max="11268" width="35.08984375" style="82" customWidth="1"/>
    <col min="11269" max="11520" width="8.90625" style="82"/>
    <col min="11521" max="11521" width="12.08984375" style="82" customWidth="1"/>
    <col min="11522" max="11522" width="15.08984375" style="82" customWidth="1"/>
    <col min="11523" max="11523" width="20.36328125" style="82" customWidth="1"/>
    <col min="11524" max="11524" width="35.08984375" style="82" customWidth="1"/>
    <col min="11525" max="11776" width="8.90625" style="82"/>
    <col min="11777" max="11777" width="12.08984375" style="82" customWidth="1"/>
    <col min="11778" max="11778" width="15.08984375" style="82" customWidth="1"/>
    <col min="11779" max="11779" width="20.36328125" style="82" customWidth="1"/>
    <col min="11780" max="11780" width="35.08984375" style="82" customWidth="1"/>
    <col min="11781" max="12032" width="8.90625" style="82"/>
    <col min="12033" max="12033" width="12.08984375" style="82" customWidth="1"/>
    <col min="12034" max="12034" width="15.08984375" style="82" customWidth="1"/>
    <col min="12035" max="12035" width="20.36328125" style="82" customWidth="1"/>
    <col min="12036" max="12036" width="35.08984375" style="82" customWidth="1"/>
    <col min="12037" max="12288" width="8.90625" style="82"/>
    <col min="12289" max="12289" width="12.08984375" style="82" customWidth="1"/>
    <col min="12290" max="12290" width="15.08984375" style="82" customWidth="1"/>
    <col min="12291" max="12291" width="20.36328125" style="82" customWidth="1"/>
    <col min="12292" max="12292" width="35.08984375" style="82" customWidth="1"/>
    <col min="12293" max="12544" width="8.90625" style="82"/>
    <col min="12545" max="12545" width="12.08984375" style="82" customWidth="1"/>
    <col min="12546" max="12546" width="15.08984375" style="82" customWidth="1"/>
    <col min="12547" max="12547" width="20.36328125" style="82" customWidth="1"/>
    <col min="12548" max="12548" width="35.08984375" style="82" customWidth="1"/>
    <col min="12549" max="12800" width="8.90625" style="82"/>
    <col min="12801" max="12801" width="12.08984375" style="82" customWidth="1"/>
    <col min="12802" max="12802" width="15.08984375" style="82" customWidth="1"/>
    <col min="12803" max="12803" width="20.36328125" style="82" customWidth="1"/>
    <col min="12804" max="12804" width="35.08984375" style="82" customWidth="1"/>
    <col min="12805" max="13056" width="8.90625" style="82"/>
    <col min="13057" max="13057" width="12.08984375" style="82" customWidth="1"/>
    <col min="13058" max="13058" width="15.08984375" style="82" customWidth="1"/>
    <col min="13059" max="13059" width="20.36328125" style="82" customWidth="1"/>
    <col min="13060" max="13060" width="35.08984375" style="82" customWidth="1"/>
    <col min="13061" max="13312" width="8.90625" style="82"/>
    <col min="13313" max="13313" width="12.08984375" style="82" customWidth="1"/>
    <col min="13314" max="13314" width="15.08984375" style="82" customWidth="1"/>
    <col min="13315" max="13315" width="20.36328125" style="82" customWidth="1"/>
    <col min="13316" max="13316" width="35.08984375" style="82" customWidth="1"/>
    <col min="13317" max="13568" width="8.90625" style="82"/>
    <col min="13569" max="13569" width="12.08984375" style="82" customWidth="1"/>
    <col min="13570" max="13570" width="15.08984375" style="82" customWidth="1"/>
    <col min="13571" max="13571" width="20.36328125" style="82" customWidth="1"/>
    <col min="13572" max="13572" width="35.08984375" style="82" customWidth="1"/>
    <col min="13573" max="13824" width="8.90625" style="82"/>
    <col min="13825" max="13825" width="12.08984375" style="82" customWidth="1"/>
    <col min="13826" max="13826" width="15.08984375" style="82" customWidth="1"/>
    <col min="13827" max="13827" width="20.36328125" style="82" customWidth="1"/>
    <col min="13828" max="13828" width="35.08984375" style="82" customWidth="1"/>
    <col min="13829" max="14080" width="8.90625" style="82"/>
    <col min="14081" max="14081" width="12.08984375" style="82" customWidth="1"/>
    <col min="14082" max="14082" width="15.08984375" style="82" customWidth="1"/>
    <col min="14083" max="14083" width="20.36328125" style="82" customWidth="1"/>
    <col min="14084" max="14084" width="35.08984375" style="82" customWidth="1"/>
    <col min="14085" max="14336" width="8.90625" style="82"/>
    <col min="14337" max="14337" width="12.08984375" style="82" customWidth="1"/>
    <col min="14338" max="14338" width="15.08984375" style="82" customWidth="1"/>
    <col min="14339" max="14339" width="20.36328125" style="82" customWidth="1"/>
    <col min="14340" max="14340" width="35.08984375" style="82" customWidth="1"/>
    <col min="14341" max="14592" width="8.90625" style="82"/>
    <col min="14593" max="14593" width="12.08984375" style="82" customWidth="1"/>
    <col min="14594" max="14594" width="15.08984375" style="82" customWidth="1"/>
    <col min="14595" max="14595" width="20.36328125" style="82" customWidth="1"/>
    <col min="14596" max="14596" width="35.08984375" style="82" customWidth="1"/>
    <col min="14597" max="14848" width="8.90625" style="82"/>
    <col min="14849" max="14849" width="12.08984375" style="82" customWidth="1"/>
    <col min="14850" max="14850" width="15.08984375" style="82" customWidth="1"/>
    <col min="14851" max="14851" width="20.36328125" style="82" customWidth="1"/>
    <col min="14852" max="14852" width="35.08984375" style="82" customWidth="1"/>
    <col min="14853" max="15104" width="8.90625" style="82"/>
    <col min="15105" max="15105" width="12.08984375" style="82" customWidth="1"/>
    <col min="15106" max="15106" width="15.08984375" style="82" customWidth="1"/>
    <col min="15107" max="15107" width="20.36328125" style="82" customWidth="1"/>
    <col min="15108" max="15108" width="35.08984375" style="82" customWidth="1"/>
    <col min="15109" max="15360" width="8.90625" style="82"/>
    <col min="15361" max="15361" width="12.08984375" style="82" customWidth="1"/>
    <col min="15362" max="15362" width="15.08984375" style="82" customWidth="1"/>
    <col min="15363" max="15363" width="20.36328125" style="82" customWidth="1"/>
    <col min="15364" max="15364" width="35.08984375" style="82" customWidth="1"/>
    <col min="15365" max="15616" width="8.90625" style="82"/>
    <col min="15617" max="15617" width="12.08984375" style="82" customWidth="1"/>
    <col min="15618" max="15618" width="15.08984375" style="82" customWidth="1"/>
    <col min="15619" max="15619" width="20.36328125" style="82" customWidth="1"/>
    <col min="15620" max="15620" width="35.08984375" style="82" customWidth="1"/>
    <col min="15621" max="15872" width="8.90625" style="82"/>
    <col min="15873" max="15873" width="12.08984375" style="82" customWidth="1"/>
    <col min="15874" max="15874" width="15.08984375" style="82" customWidth="1"/>
    <col min="15875" max="15875" width="20.36328125" style="82" customWidth="1"/>
    <col min="15876" max="15876" width="35.08984375" style="82" customWidth="1"/>
    <col min="15877" max="16128" width="8.90625" style="82"/>
    <col min="16129" max="16129" width="12.08984375" style="82" customWidth="1"/>
    <col min="16130" max="16130" width="15.08984375" style="82" customWidth="1"/>
    <col min="16131" max="16131" width="20.36328125" style="82" customWidth="1"/>
    <col min="16132" max="16132" width="35.08984375" style="82" customWidth="1"/>
    <col min="16133" max="16384" width="8.90625" style="82"/>
  </cols>
  <sheetData>
    <row r="1" spans="1:4" ht="20.149999999999999" customHeight="1" x14ac:dyDescent="0.2">
      <c r="A1" s="241" t="s">
        <v>21</v>
      </c>
    </row>
    <row r="2" spans="1:4" ht="20.149999999999999" customHeight="1" x14ac:dyDescent="0.2"/>
    <row r="3" spans="1:4" ht="20.149999999999999" customHeight="1" x14ac:dyDescent="0.2">
      <c r="A3" s="78" t="s">
        <v>110</v>
      </c>
    </row>
    <row r="4" spans="1:4" ht="20.149999999999999" customHeight="1" x14ac:dyDescent="0.2"/>
    <row r="5" spans="1:4" s="201" customFormat="1" ht="39.9" customHeight="1" x14ac:dyDescent="0.2">
      <c r="A5" s="242" t="s">
        <v>7</v>
      </c>
      <c r="B5" s="242" t="s">
        <v>8</v>
      </c>
      <c r="C5" s="242" t="s">
        <v>22</v>
      </c>
      <c r="D5" s="242" t="s">
        <v>23</v>
      </c>
    </row>
    <row r="6" spans="1:4" s="244" customFormat="1" ht="69.5" customHeight="1" x14ac:dyDescent="0.2">
      <c r="A6" s="318" t="s">
        <v>148</v>
      </c>
      <c r="B6" s="318" t="s">
        <v>149</v>
      </c>
      <c r="C6" s="243" t="s">
        <v>513</v>
      </c>
      <c r="D6" s="243" t="s">
        <v>514</v>
      </c>
    </row>
    <row r="7" spans="1:4" s="244" customFormat="1" ht="47" customHeight="1" x14ac:dyDescent="0.2">
      <c r="A7" s="320"/>
      <c r="B7" s="320"/>
      <c r="C7" s="245" t="s">
        <v>515</v>
      </c>
      <c r="D7" s="245" t="s">
        <v>516</v>
      </c>
    </row>
    <row r="8" spans="1:4" s="246" customFormat="1" ht="47" customHeight="1" x14ac:dyDescent="0.2">
      <c r="A8" s="320"/>
      <c r="B8" s="319"/>
      <c r="C8" s="245" t="s">
        <v>517</v>
      </c>
      <c r="D8" s="245" t="s">
        <v>518</v>
      </c>
    </row>
    <row r="9" spans="1:4" s="244" customFormat="1" ht="117.75" customHeight="1" x14ac:dyDescent="0.2">
      <c r="A9" s="320"/>
      <c r="B9" s="310" t="s">
        <v>519</v>
      </c>
      <c r="C9" s="213" t="s">
        <v>520</v>
      </c>
      <c r="D9" s="243" t="s">
        <v>521</v>
      </c>
    </row>
    <row r="10" spans="1:4" s="244" customFormat="1" ht="80.150000000000006" customHeight="1" x14ac:dyDescent="0.2">
      <c r="A10" s="319"/>
      <c r="B10" s="312"/>
      <c r="C10" s="247" t="s">
        <v>522</v>
      </c>
      <c r="D10" s="243" t="s">
        <v>523</v>
      </c>
    </row>
    <row r="11" spans="1:4" s="244" customFormat="1" ht="98" customHeight="1" x14ac:dyDescent="0.2">
      <c r="A11" s="318" t="s">
        <v>524</v>
      </c>
      <c r="B11" s="125" t="s">
        <v>525</v>
      </c>
      <c r="C11" s="245" t="s">
        <v>526</v>
      </c>
      <c r="D11" s="245" t="s">
        <v>527</v>
      </c>
    </row>
    <row r="12" spans="1:4" s="244" customFormat="1" ht="30" customHeight="1" x14ac:dyDescent="0.2">
      <c r="A12" s="319"/>
      <c r="B12" s="125" t="s">
        <v>528</v>
      </c>
      <c r="C12" s="41" t="s">
        <v>529</v>
      </c>
      <c r="D12" s="245" t="s">
        <v>530</v>
      </c>
    </row>
    <row r="13" spans="1:4" s="244" customFormat="1" ht="65" x14ac:dyDescent="0.2">
      <c r="A13" s="318" t="s">
        <v>120</v>
      </c>
      <c r="B13" s="248" t="s">
        <v>163</v>
      </c>
      <c r="C13" s="243" t="s">
        <v>531</v>
      </c>
      <c r="D13" s="243" t="s">
        <v>532</v>
      </c>
    </row>
    <row r="14" spans="1:4" s="244" customFormat="1" ht="46" customHeight="1" x14ac:dyDescent="0.2">
      <c r="A14" s="320"/>
      <c r="B14" s="314" t="s">
        <v>533</v>
      </c>
      <c r="C14" s="243" t="s">
        <v>534</v>
      </c>
      <c r="D14" s="243" t="s">
        <v>535</v>
      </c>
    </row>
    <row r="15" spans="1:4" s="244" customFormat="1" ht="46" customHeight="1" x14ac:dyDescent="0.2">
      <c r="A15" s="319"/>
      <c r="B15" s="316"/>
      <c r="C15" s="243" t="s">
        <v>536</v>
      </c>
      <c r="D15" s="243" t="s">
        <v>537</v>
      </c>
    </row>
    <row r="16" spans="1:4" s="244" customFormat="1" ht="46" customHeight="1" x14ac:dyDescent="0.2">
      <c r="A16" s="318" t="s">
        <v>236</v>
      </c>
      <c r="B16" s="314" t="s">
        <v>538</v>
      </c>
      <c r="C16" s="243" t="s">
        <v>539</v>
      </c>
      <c r="D16" s="243" t="s">
        <v>540</v>
      </c>
    </row>
    <row r="17" spans="1:4" s="244" customFormat="1" ht="46" customHeight="1" x14ac:dyDescent="0.2">
      <c r="A17" s="320"/>
      <c r="B17" s="315"/>
      <c r="C17" s="245" t="s">
        <v>541</v>
      </c>
      <c r="D17" s="245" t="s">
        <v>542</v>
      </c>
    </row>
    <row r="18" spans="1:4" s="246" customFormat="1" ht="60.65" customHeight="1" x14ac:dyDescent="0.2">
      <c r="A18" s="319"/>
      <c r="B18" s="316"/>
      <c r="C18" s="249" t="s">
        <v>543</v>
      </c>
      <c r="D18" s="245" t="s">
        <v>544</v>
      </c>
    </row>
    <row r="19" spans="1:4" s="244" customFormat="1" ht="35" customHeight="1" x14ac:dyDescent="0.2">
      <c r="A19" s="318" t="s">
        <v>242</v>
      </c>
      <c r="B19" s="125" t="s">
        <v>545</v>
      </c>
      <c r="C19" s="245" t="s">
        <v>546</v>
      </c>
      <c r="D19" s="245" t="s">
        <v>547</v>
      </c>
    </row>
    <row r="20" spans="1:4" s="244" customFormat="1" ht="253" customHeight="1" x14ac:dyDescent="0.2">
      <c r="A20" s="320"/>
      <c r="B20" s="310" t="s">
        <v>548</v>
      </c>
      <c r="C20" s="243" t="s">
        <v>549</v>
      </c>
      <c r="D20" s="243" t="s">
        <v>550</v>
      </c>
    </row>
    <row r="21" spans="1:4" s="244" customFormat="1" ht="62.4" customHeight="1" x14ac:dyDescent="0.2">
      <c r="A21" s="320"/>
      <c r="B21" s="312"/>
      <c r="C21" s="245" t="s">
        <v>551</v>
      </c>
      <c r="D21" s="245" t="s">
        <v>552</v>
      </c>
    </row>
    <row r="22" spans="1:4" s="244" customFormat="1" ht="50" customHeight="1" x14ac:dyDescent="0.2">
      <c r="A22" s="320"/>
      <c r="B22" s="250" t="s">
        <v>553</v>
      </c>
      <c r="C22" s="245" t="s">
        <v>554</v>
      </c>
      <c r="D22" s="245" t="s">
        <v>555</v>
      </c>
    </row>
    <row r="23" spans="1:4" s="244" customFormat="1" ht="50" customHeight="1" x14ac:dyDescent="0.2">
      <c r="A23" s="320"/>
      <c r="B23" s="310" t="s">
        <v>556</v>
      </c>
      <c r="C23" s="245" t="s">
        <v>557</v>
      </c>
      <c r="D23" s="245" t="s">
        <v>558</v>
      </c>
    </row>
    <row r="24" spans="1:4" s="244" customFormat="1" ht="50" customHeight="1" x14ac:dyDescent="0.2">
      <c r="A24" s="320"/>
      <c r="B24" s="312"/>
      <c r="C24" s="245" t="s">
        <v>559</v>
      </c>
      <c r="D24" s="245" t="s">
        <v>560</v>
      </c>
    </row>
    <row r="25" spans="1:4" s="244" customFormat="1" ht="49.5" customHeight="1" x14ac:dyDescent="0.2">
      <c r="A25" s="319"/>
      <c r="B25" s="250" t="s">
        <v>561</v>
      </c>
      <c r="C25" s="245" t="s">
        <v>562</v>
      </c>
      <c r="D25" s="245" t="s">
        <v>563</v>
      </c>
    </row>
    <row r="26" spans="1:4" s="244" customFormat="1" ht="100" customHeight="1" x14ac:dyDescent="0.2">
      <c r="A26" s="318" t="s">
        <v>242</v>
      </c>
      <c r="B26" s="310" t="s">
        <v>561</v>
      </c>
      <c r="C26" s="245" t="s">
        <v>564</v>
      </c>
      <c r="D26" s="245" t="s">
        <v>565</v>
      </c>
    </row>
    <row r="27" spans="1:4" s="246" customFormat="1" ht="45" customHeight="1" x14ac:dyDescent="0.2">
      <c r="A27" s="319"/>
      <c r="B27" s="312"/>
      <c r="C27" s="245" t="s">
        <v>566</v>
      </c>
      <c r="D27" s="245" t="s">
        <v>567</v>
      </c>
    </row>
    <row r="28" spans="1:4" s="244" customFormat="1" ht="45" customHeight="1" x14ac:dyDescent="0.2">
      <c r="A28" s="250" t="s">
        <v>568</v>
      </c>
      <c r="B28" s="250" t="s">
        <v>569</v>
      </c>
      <c r="C28" s="245" t="s">
        <v>570</v>
      </c>
      <c r="D28" s="245" t="s">
        <v>571</v>
      </c>
    </row>
    <row r="29" spans="1:4" s="244" customFormat="1" ht="38.25" customHeight="1" x14ac:dyDescent="0.2">
      <c r="A29" s="125" t="s">
        <v>572</v>
      </c>
      <c r="B29" s="250" t="s">
        <v>263</v>
      </c>
      <c r="C29" s="41" t="s">
        <v>573</v>
      </c>
      <c r="D29" s="245" t="s">
        <v>574</v>
      </c>
    </row>
    <row r="30" spans="1:4" s="244" customFormat="1" ht="38.25" customHeight="1" x14ac:dyDescent="0.2">
      <c r="A30" s="318" t="s">
        <v>309</v>
      </c>
      <c r="B30" s="310" t="s">
        <v>575</v>
      </c>
      <c r="C30" s="245" t="s">
        <v>576</v>
      </c>
      <c r="D30" s="245" t="s">
        <v>577</v>
      </c>
    </row>
    <row r="31" spans="1:4" s="244" customFormat="1" ht="38.25" customHeight="1" x14ac:dyDescent="0.2">
      <c r="A31" s="320"/>
      <c r="B31" s="311"/>
      <c r="C31" s="245" t="s">
        <v>578</v>
      </c>
      <c r="D31" s="245" t="s">
        <v>579</v>
      </c>
    </row>
    <row r="32" spans="1:4" s="246" customFormat="1" ht="38.25" customHeight="1" x14ac:dyDescent="0.2">
      <c r="A32" s="320"/>
      <c r="B32" s="311"/>
      <c r="C32" s="245" t="s">
        <v>580</v>
      </c>
      <c r="D32" s="245" t="s">
        <v>581</v>
      </c>
    </row>
    <row r="33" spans="1:4" s="244" customFormat="1" ht="38.25" customHeight="1" x14ac:dyDescent="0.2">
      <c r="A33" s="320"/>
      <c r="B33" s="311"/>
      <c r="C33" s="245" t="s">
        <v>582</v>
      </c>
      <c r="D33" s="245" t="s">
        <v>583</v>
      </c>
    </row>
    <row r="34" spans="1:4" s="244" customFormat="1" ht="38.25" customHeight="1" x14ac:dyDescent="0.2">
      <c r="A34" s="320"/>
      <c r="B34" s="311"/>
      <c r="C34" s="245" t="s">
        <v>584</v>
      </c>
      <c r="D34" s="245" t="s">
        <v>585</v>
      </c>
    </row>
    <row r="35" spans="1:4" s="246" customFormat="1" ht="38.25" customHeight="1" x14ac:dyDescent="0.2">
      <c r="A35" s="320"/>
      <c r="B35" s="312"/>
      <c r="C35" s="245" t="s">
        <v>586</v>
      </c>
      <c r="D35" s="245" t="s">
        <v>585</v>
      </c>
    </row>
    <row r="36" spans="1:4" s="244" customFormat="1" ht="59.5" customHeight="1" x14ac:dyDescent="0.2">
      <c r="A36" s="319"/>
      <c r="B36" s="251" t="s">
        <v>587</v>
      </c>
      <c r="C36" s="245" t="s">
        <v>588</v>
      </c>
      <c r="D36" s="245" t="s">
        <v>589</v>
      </c>
    </row>
    <row r="37" spans="1:4" s="244" customFormat="1" ht="32" customHeight="1" x14ac:dyDescent="0.2">
      <c r="A37" s="318" t="s">
        <v>590</v>
      </c>
      <c r="B37" s="125" t="s">
        <v>591</v>
      </c>
      <c r="C37" s="245" t="s">
        <v>592</v>
      </c>
      <c r="D37" s="245" t="s">
        <v>593</v>
      </c>
    </row>
    <row r="38" spans="1:4" s="244" customFormat="1" ht="32" customHeight="1" x14ac:dyDescent="0.2">
      <c r="A38" s="320"/>
      <c r="B38" s="125" t="s">
        <v>594</v>
      </c>
      <c r="C38" s="41" t="s">
        <v>595</v>
      </c>
      <c r="D38" s="245" t="s">
        <v>596</v>
      </c>
    </row>
    <row r="39" spans="1:4" s="244" customFormat="1" ht="32" customHeight="1" x14ac:dyDescent="0.2">
      <c r="A39" s="320"/>
      <c r="B39" s="318" t="s">
        <v>597</v>
      </c>
      <c r="C39" s="245" t="s">
        <v>598</v>
      </c>
      <c r="D39" s="245" t="s">
        <v>599</v>
      </c>
    </row>
    <row r="40" spans="1:4" s="244" customFormat="1" ht="60" customHeight="1" x14ac:dyDescent="0.2">
      <c r="A40" s="320"/>
      <c r="B40" s="320"/>
      <c r="C40" s="245" t="s">
        <v>600</v>
      </c>
      <c r="D40" s="245" t="s">
        <v>601</v>
      </c>
    </row>
    <row r="41" spans="1:4" s="244" customFormat="1" ht="70" customHeight="1" x14ac:dyDescent="0.2">
      <c r="A41" s="319"/>
      <c r="B41" s="319"/>
      <c r="C41" s="245" t="s">
        <v>602</v>
      </c>
      <c r="D41" s="245" t="s">
        <v>603</v>
      </c>
    </row>
    <row r="42" spans="1:4" s="244" customFormat="1" ht="100" customHeight="1" x14ac:dyDescent="0.2">
      <c r="A42" s="125" t="s">
        <v>604</v>
      </c>
      <c r="B42" s="125" t="s">
        <v>605</v>
      </c>
      <c r="C42" s="41" t="s">
        <v>606</v>
      </c>
      <c r="D42" s="245" t="s">
        <v>607</v>
      </c>
    </row>
    <row r="43" spans="1:4" s="244" customFormat="1" ht="35" customHeight="1" x14ac:dyDescent="0.2">
      <c r="A43" s="250" t="s">
        <v>608</v>
      </c>
      <c r="B43" s="250" t="s">
        <v>609</v>
      </c>
      <c r="C43" s="245" t="s">
        <v>610</v>
      </c>
      <c r="D43" s="245" t="s">
        <v>611</v>
      </c>
    </row>
    <row r="44" spans="1:4" s="244" customFormat="1" ht="120.5" customHeight="1" x14ac:dyDescent="0.2">
      <c r="A44" s="125" t="s">
        <v>135</v>
      </c>
      <c r="B44" s="125" t="s">
        <v>612</v>
      </c>
      <c r="C44" s="245" t="s">
        <v>613</v>
      </c>
      <c r="D44" s="245" t="s">
        <v>614</v>
      </c>
    </row>
    <row r="45" spans="1:4" s="244" customFormat="1" ht="62" customHeight="1" x14ac:dyDescent="0.2">
      <c r="A45" s="318" t="s">
        <v>615</v>
      </c>
      <c r="B45" s="250" t="s">
        <v>616</v>
      </c>
      <c r="C45" s="245" t="s">
        <v>617</v>
      </c>
      <c r="D45" s="245" t="s">
        <v>618</v>
      </c>
    </row>
    <row r="46" spans="1:4" s="244" customFormat="1" ht="58" customHeight="1" x14ac:dyDescent="0.2">
      <c r="A46" s="320"/>
      <c r="B46" s="310" t="s">
        <v>619</v>
      </c>
      <c r="C46" s="41" t="s">
        <v>620</v>
      </c>
      <c r="D46" s="245" t="s">
        <v>621</v>
      </c>
    </row>
    <row r="47" spans="1:4" s="244" customFormat="1" ht="42.75" customHeight="1" x14ac:dyDescent="0.2">
      <c r="A47" s="320"/>
      <c r="B47" s="311"/>
      <c r="C47" s="245" t="s">
        <v>622</v>
      </c>
      <c r="D47" s="245" t="s">
        <v>623</v>
      </c>
    </row>
    <row r="48" spans="1:4" s="244" customFormat="1" ht="60" customHeight="1" x14ac:dyDescent="0.2">
      <c r="A48" s="320"/>
      <c r="B48" s="311"/>
      <c r="C48" s="245" t="s">
        <v>624</v>
      </c>
      <c r="D48" s="245" t="s">
        <v>625</v>
      </c>
    </row>
    <row r="49" spans="1:5" s="244" customFormat="1" ht="32" customHeight="1" x14ac:dyDescent="0.2">
      <c r="A49" s="320"/>
      <c r="B49" s="311"/>
      <c r="C49" s="245" t="s">
        <v>626</v>
      </c>
      <c r="D49" s="245" t="s">
        <v>627</v>
      </c>
    </row>
    <row r="50" spans="1:5" s="244" customFormat="1" ht="65" x14ac:dyDescent="0.2">
      <c r="A50" s="320"/>
      <c r="B50" s="311"/>
      <c r="C50" s="245" t="s">
        <v>628</v>
      </c>
      <c r="D50" s="245" t="s">
        <v>629</v>
      </c>
    </row>
    <row r="51" spans="1:5" s="246" customFormat="1" ht="124.5" customHeight="1" x14ac:dyDescent="0.2">
      <c r="A51" s="319"/>
      <c r="B51" s="312"/>
      <c r="C51" s="245" t="s">
        <v>630</v>
      </c>
      <c r="D51" s="245" t="s">
        <v>631</v>
      </c>
    </row>
    <row r="52" spans="1:5" s="244" customFormat="1" ht="58" customHeight="1" x14ac:dyDescent="0.2">
      <c r="A52" s="314" t="s">
        <v>632</v>
      </c>
      <c r="B52" s="310" t="s">
        <v>633</v>
      </c>
      <c r="C52" s="243" t="s">
        <v>634</v>
      </c>
      <c r="D52" s="243" t="s">
        <v>635</v>
      </c>
    </row>
    <row r="53" spans="1:5" s="244" customFormat="1" ht="58" customHeight="1" x14ac:dyDescent="0.2">
      <c r="A53" s="315"/>
      <c r="B53" s="311"/>
      <c r="C53" s="243" t="s">
        <v>636</v>
      </c>
      <c r="D53" s="243" t="s">
        <v>637</v>
      </c>
    </row>
    <row r="54" spans="1:5" s="244" customFormat="1" ht="86" customHeight="1" x14ac:dyDescent="0.2">
      <c r="A54" s="315"/>
      <c r="B54" s="311"/>
      <c r="C54" s="243" t="s">
        <v>620</v>
      </c>
      <c r="D54" s="243" t="s">
        <v>638</v>
      </c>
      <c r="E54" s="246"/>
    </row>
    <row r="55" spans="1:5" s="244" customFormat="1" ht="45" customHeight="1" x14ac:dyDescent="0.2">
      <c r="A55" s="315"/>
      <c r="B55" s="311"/>
      <c r="C55" s="243" t="s">
        <v>639</v>
      </c>
      <c r="D55" s="243" t="s">
        <v>640</v>
      </c>
    </row>
    <row r="56" spans="1:5" s="244" customFormat="1" ht="58" customHeight="1" x14ac:dyDescent="0.2">
      <c r="A56" s="315"/>
      <c r="B56" s="311"/>
      <c r="C56" s="243" t="s">
        <v>641</v>
      </c>
      <c r="D56" s="243" t="s">
        <v>642</v>
      </c>
    </row>
    <row r="57" spans="1:5" s="244" customFormat="1" ht="50" customHeight="1" x14ac:dyDescent="0.2">
      <c r="A57" s="315"/>
      <c r="B57" s="312"/>
      <c r="C57" s="243" t="s">
        <v>643</v>
      </c>
      <c r="D57" s="243" t="s">
        <v>644</v>
      </c>
      <c r="E57" s="244" t="s">
        <v>645</v>
      </c>
    </row>
    <row r="58" spans="1:5" s="244" customFormat="1" ht="58" customHeight="1" x14ac:dyDescent="0.2">
      <c r="A58" s="315"/>
      <c r="B58" s="317" t="s">
        <v>646</v>
      </c>
      <c r="C58" s="243" t="s">
        <v>647</v>
      </c>
      <c r="D58" s="243" t="s">
        <v>648</v>
      </c>
    </row>
    <row r="59" spans="1:5" s="244" customFormat="1" ht="98" customHeight="1" x14ac:dyDescent="0.2">
      <c r="A59" s="315"/>
      <c r="B59" s="317"/>
      <c r="C59" s="243" t="s">
        <v>649</v>
      </c>
      <c r="D59" s="243" t="s">
        <v>650</v>
      </c>
    </row>
    <row r="60" spans="1:5" s="246" customFormat="1" ht="86" customHeight="1" x14ac:dyDescent="0.2">
      <c r="A60" s="315"/>
      <c r="B60" s="317"/>
      <c r="C60" s="243" t="s">
        <v>651</v>
      </c>
      <c r="D60" s="243" t="s">
        <v>652</v>
      </c>
    </row>
    <row r="61" spans="1:5" s="244" customFormat="1" ht="81.5" customHeight="1" x14ac:dyDescent="0.2">
      <c r="A61" s="316"/>
      <c r="B61" s="317"/>
      <c r="C61" s="243" t="s">
        <v>653</v>
      </c>
      <c r="D61" s="243" t="s">
        <v>654</v>
      </c>
    </row>
    <row r="62" spans="1:5" s="244" customFormat="1" ht="103.5" customHeight="1" x14ac:dyDescent="0.2">
      <c r="A62" s="250" t="s">
        <v>655</v>
      </c>
      <c r="B62" s="250" t="s">
        <v>656</v>
      </c>
      <c r="C62" s="41" t="s">
        <v>657</v>
      </c>
      <c r="D62" s="245" t="s">
        <v>658</v>
      </c>
    </row>
    <row r="63" spans="1:5" s="244" customFormat="1" ht="91" x14ac:dyDescent="0.2">
      <c r="A63" s="125" t="s">
        <v>120</v>
      </c>
      <c r="B63" s="250" t="s">
        <v>659</v>
      </c>
      <c r="C63" s="245" t="s">
        <v>660</v>
      </c>
      <c r="D63" s="245" t="s">
        <v>661</v>
      </c>
    </row>
    <row r="64" spans="1:5" s="244" customFormat="1" ht="26.4" customHeight="1" x14ac:dyDescent="0.2">
      <c r="A64" s="318" t="s">
        <v>662</v>
      </c>
      <c r="B64" s="318" t="s">
        <v>663</v>
      </c>
      <c r="C64" s="245" t="s">
        <v>664</v>
      </c>
      <c r="D64" s="245" t="s">
        <v>665</v>
      </c>
    </row>
    <row r="65" spans="1:9" s="244" customFormat="1" ht="32" customHeight="1" x14ac:dyDescent="0.2">
      <c r="A65" s="319"/>
      <c r="B65" s="319"/>
      <c r="C65" s="245" t="s">
        <v>666</v>
      </c>
      <c r="D65" s="245" t="s">
        <v>667</v>
      </c>
    </row>
    <row r="66" spans="1:9" s="244" customFormat="1" ht="45" customHeight="1" x14ac:dyDescent="0.2">
      <c r="A66" s="318" t="s">
        <v>135</v>
      </c>
      <c r="B66" s="318" t="s">
        <v>668</v>
      </c>
      <c r="C66" s="245" t="s">
        <v>669</v>
      </c>
      <c r="D66" s="245" t="s">
        <v>670</v>
      </c>
    </row>
    <row r="67" spans="1:9" s="244" customFormat="1" ht="30" customHeight="1" x14ac:dyDescent="0.2">
      <c r="A67" s="320"/>
      <c r="B67" s="319"/>
      <c r="C67" s="245" t="s">
        <v>671</v>
      </c>
      <c r="D67" s="245" t="s">
        <v>672</v>
      </c>
    </row>
    <row r="68" spans="1:9" s="244" customFormat="1" ht="26.4" customHeight="1" x14ac:dyDescent="0.2">
      <c r="A68" s="320"/>
      <c r="B68" s="318" t="s">
        <v>673</v>
      </c>
      <c r="C68" s="245" t="s">
        <v>674</v>
      </c>
      <c r="D68" s="245" t="s">
        <v>675</v>
      </c>
    </row>
    <row r="69" spans="1:9" s="244" customFormat="1" ht="26.4" customHeight="1" x14ac:dyDescent="0.2">
      <c r="A69" s="319"/>
      <c r="B69" s="319"/>
      <c r="C69" s="245" t="s">
        <v>676</v>
      </c>
      <c r="D69" s="245" t="s">
        <v>677</v>
      </c>
    </row>
    <row r="70" spans="1:9" s="244" customFormat="1" ht="45" customHeight="1" x14ac:dyDescent="0.2">
      <c r="A70" s="309" t="s">
        <v>438</v>
      </c>
      <c r="B70" s="310" t="s">
        <v>678</v>
      </c>
      <c r="C70" s="41" t="s">
        <v>679</v>
      </c>
      <c r="D70" s="245" t="s">
        <v>680</v>
      </c>
    </row>
    <row r="71" spans="1:9" s="244" customFormat="1" ht="45" customHeight="1" x14ac:dyDescent="0.2">
      <c r="A71" s="309"/>
      <c r="B71" s="311"/>
      <c r="C71" s="245" t="s">
        <v>681</v>
      </c>
      <c r="D71" s="245" t="s">
        <v>682</v>
      </c>
    </row>
    <row r="72" spans="1:9" s="244" customFormat="1" ht="60" customHeight="1" x14ac:dyDescent="0.2">
      <c r="A72" s="309"/>
      <c r="B72" s="312"/>
      <c r="C72" s="245" t="s">
        <v>683</v>
      </c>
      <c r="D72" s="245" t="s">
        <v>684</v>
      </c>
    </row>
    <row r="73" spans="1:9" s="244" customFormat="1" ht="50" customHeight="1" x14ac:dyDescent="0.2">
      <c r="A73" s="309"/>
      <c r="B73" s="309" t="s">
        <v>685</v>
      </c>
      <c r="C73" s="245" t="s">
        <v>686</v>
      </c>
      <c r="D73" s="245" t="s">
        <v>687</v>
      </c>
    </row>
    <row r="74" spans="1:9" s="252" customFormat="1" ht="48" customHeight="1" x14ac:dyDescent="0.2">
      <c r="A74" s="309"/>
      <c r="B74" s="309"/>
      <c r="C74" s="245" t="s">
        <v>688</v>
      </c>
      <c r="D74" s="245" t="s">
        <v>689</v>
      </c>
    </row>
    <row r="75" spans="1:9" s="252" customFormat="1" ht="85" customHeight="1" x14ac:dyDescent="0.2">
      <c r="A75" s="309"/>
      <c r="B75" s="250" t="s">
        <v>690</v>
      </c>
      <c r="C75" s="245" t="s">
        <v>691</v>
      </c>
      <c r="D75" s="245" t="s">
        <v>692</v>
      </c>
    </row>
    <row r="76" spans="1:9" s="252" customFormat="1" ht="60" customHeight="1" x14ac:dyDescent="0.2">
      <c r="A76" s="309"/>
      <c r="B76" s="311" t="s">
        <v>693</v>
      </c>
      <c r="C76" s="245" t="s">
        <v>694</v>
      </c>
      <c r="D76" s="245" t="s">
        <v>695</v>
      </c>
    </row>
    <row r="77" spans="1:9" s="252" customFormat="1" ht="60" customHeight="1" x14ac:dyDescent="0.2">
      <c r="A77" s="309"/>
      <c r="B77" s="311"/>
      <c r="C77" s="245" t="s">
        <v>696</v>
      </c>
      <c r="D77" s="245" t="s">
        <v>697</v>
      </c>
    </row>
    <row r="78" spans="1:9" s="252" customFormat="1" ht="50" customHeight="1" x14ac:dyDescent="0.2">
      <c r="A78" s="309"/>
      <c r="B78" s="312"/>
      <c r="C78" s="245" t="s">
        <v>698</v>
      </c>
      <c r="D78" s="245" t="s">
        <v>699</v>
      </c>
      <c r="I78" s="253"/>
    </row>
    <row r="79" spans="1:9" s="252" customFormat="1" ht="48" customHeight="1" x14ac:dyDescent="0.2">
      <c r="A79" s="309" t="s">
        <v>438</v>
      </c>
      <c r="B79" s="310" t="s">
        <v>700</v>
      </c>
      <c r="C79" s="245" t="s">
        <v>701</v>
      </c>
      <c r="D79" s="245" t="s">
        <v>702</v>
      </c>
    </row>
    <row r="80" spans="1:9" s="252" customFormat="1" ht="35" customHeight="1" x14ac:dyDescent="0.2">
      <c r="A80" s="309"/>
      <c r="B80" s="311"/>
      <c r="C80" s="245" t="s">
        <v>703</v>
      </c>
      <c r="D80" s="245" t="s">
        <v>702</v>
      </c>
    </row>
    <row r="81" spans="1:4" s="252" customFormat="1" ht="35" customHeight="1" x14ac:dyDescent="0.2">
      <c r="A81" s="309"/>
      <c r="B81" s="311"/>
      <c r="C81" s="245" t="s">
        <v>704</v>
      </c>
      <c r="D81" s="245" t="s">
        <v>705</v>
      </c>
    </row>
    <row r="82" spans="1:4" s="252" customFormat="1" ht="35" customHeight="1" x14ac:dyDescent="0.2">
      <c r="A82" s="309"/>
      <c r="B82" s="311"/>
      <c r="C82" s="245" t="s">
        <v>706</v>
      </c>
      <c r="D82" s="245" t="s">
        <v>707</v>
      </c>
    </row>
    <row r="83" spans="1:4" s="252" customFormat="1" ht="45" customHeight="1" x14ac:dyDescent="0.2">
      <c r="A83" s="309"/>
      <c r="B83" s="312"/>
      <c r="C83" s="245" t="s">
        <v>708</v>
      </c>
      <c r="D83" s="245" t="s">
        <v>709</v>
      </c>
    </row>
    <row r="84" spans="1:4" s="252" customFormat="1" ht="45" customHeight="1" x14ac:dyDescent="0.2">
      <c r="A84" s="309"/>
      <c r="B84" s="313" t="s">
        <v>710</v>
      </c>
      <c r="C84" s="245" t="s">
        <v>711</v>
      </c>
      <c r="D84" s="245" t="s">
        <v>712</v>
      </c>
    </row>
    <row r="85" spans="1:4" s="252" customFormat="1" ht="45" customHeight="1" x14ac:dyDescent="0.2">
      <c r="A85" s="309"/>
      <c r="B85" s="313"/>
      <c r="C85" s="245" t="s">
        <v>713</v>
      </c>
      <c r="D85" s="245" t="s">
        <v>714</v>
      </c>
    </row>
    <row r="86" spans="1:4" s="252" customFormat="1" ht="67.5" customHeight="1" x14ac:dyDescent="0.2">
      <c r="A86" s="309"/>
      <c r="B86" s="310" t="s">
        <v>715</v>
      </c>
      <c r="C86" s="245" t="s">
        <v>716</v>
      </c>
      <c r="D86" s="245" t="s">
        <v>717</v>
      </c>
    </row>
    <row r="87" spans="1:4" s="252" customFormat="1" ht="35" customHeight="1" x14ac:dyDescent="0.2">
      <c r="A87" s="309"/>
      <c r="B87" s="311"/>
      <c r="C87" s="245" t="s">
        <v>718</v>
      </c>
      <c r="D87" s="245" t="s">
        <v>719</v>
      </c>
    </row>
    <row r="88" spans="1:4" s="252" customFormat="1" ht="45" customHeight="1" x14ac:dyDescent="0.2">
      <c r="A88" s="309"/>
      <c r="B88" s="311"/>
      <c r="C88" s="245" t="s">
        <v>720</v>
      </c>
      <c r="D88" s="245" t="s">
        <v>721</v>
      </c>
    </row>
    <row r="89" spans="1:4" s="252" customFormat="1" ht="45" customHeight="1" x14ac:dyDescent="0.2">
      <c r="A89" s="309"/>
      <c r="B89" s="311"/>
      <c r="C89" s="245" t="s">
        <v>722</v>
      </c>
      <c r="D89" s="245" t="s">
        <v>723</v>
      </c>
    </row>
    <row r="90" spans="1:4" s="252" customFormat="1" ht="45" customHeight="1" x14ac:dyDescent="0.2">
      <c r="A90" s="309"/>
      <c r="B90" s="250" t="s">
        <v>724</v>
      </c>
      <c r="C90" s="245" t="s">
        <v>725</v>
      </c>
      <c r="D90" s="245" t="s">
        <v>726</v>
      </c>
    </row>
    <row r="91" spans="1:4" s="252" customFormat="1" ht="45" customHeight="1" x14ac:dyDescent="0.2">
      <c r="A91" s="309"/>
      <c r="B91" s="250" t="s">
        <v>727</v>
      </c>
      <c r="C91" s="245" t="s">
        <v>728</v>
      </c>
      <c r="D91" s="245" t="s">
        <v>729</v>
      </c>
    </row>
    <row r="92" spans="1:4" s="252" customFormat="1" ht="45" customHeight="1" x14ac:dyDescent="0.2">
      <c r="A92" s="309"/>
      <c r="B92" s="313" t="s">
        <v>420</v>
      </c>
      <c r="C92" s="245" t="s">
        <v>730</v>
      </c>
      <c r="D92" s="245" t="s">
        <v>731</v>
      </c>
    </row>
    <row r="93" spans="1:4" s="252" customFormat="1" ht="45" customHeight="1" x14ac:dyDescent="0.2">
      <c r="A93" s="309"/>
      <c r="B93" s="313"/>
      <c r="C93" s="245" t="s">
        <v>732</v>
      </c>
      <c r="D93" s="245" t="s">
        <v>733</v>
      </c>
    </row>
    <row r="94" spans="1:4" s="252" customFormat="1" ht="45" customHeight="1" x14ac:dyDescent="0.2">
      <c r="A94" s="309"/>
      <c r="B94" s="313"/>
      <c r="C94" s="245" t="s">
        <v>734</v>
      </c>
      <c r="D94" s="245" t="s">
        <v>735</v>
      </c>
    </row>
    <row r="95" spans="1:4" s="252" customFormat="1" ht="70" customHeight="1" x14ac:dyDescent="0.2">
      <c r="A95" s="309"/>
      <c r="B95" s="313"/>
      <c r="C95" s="245" t="s">
        <v>736</v>
      </c>
      <c r="D95" s="245" t="s">
        <v>737</v>
      </c>
    </row>
    <row r="96" spans="1:4" s="252" customFormat="1" ht="66.75" customHeight="1" x14ac:dyDescent="0.2">
      <c r="A96" s="309" t="s">
        <v>738</v>
      </c>
      <c r="B96" s="250" t="s">
        <v>739</v>
      </c>
      <c r="C96" s="245" t="s">
        <v>740</v>
      </c>
      <c r="D96" s="245" t="s">
        <v>741</v>
      </c>
    </row>
    <row r="97" spans="1:4" s="252" customFormat="1" ht="56.25" customHeight="1" x14ac:dyDescent="0.2">
      <c r="A97" s="309"/>
      <c r="B97" s="310" t="s">
        <v>422</v>
      </c>
      <c r="C97" s="245" t="s">
        <v>742</v>
      </c>
      <c r="D97" s="245" t="s">
        <v>743</v>
      </c>
    </row>
    <row r="98" spans="1:4" s="252" customFormat="1" ht="60" customHeight="1" x14ac:dyDescent="0.2">
      <c r="A98" s="309"/>
      <c r="B98" s="311"/>
      <c r="C98" s="245" t="s">
        <v>744</v>
      </c>
      <c r="D98" s="245" t="s">
        <v>745</v>
      </c>
    </row>
    <row r="99" spans="1:4" s="252" customFormat="1" ht="60" customHeight="1" x14ac:dyDescent="0.2">
      <c r="A99" s="309"/>
      <c r="B99" s="312"/>
      <c r="C99" s="245" t="s">
        <v>746</v>
      </c>
      <c r="D99" s="245" t="s">
        <v>747</v>
      </c>
    </row>
    <row r="100" spans="1:4" s="252" customFormat="1" ht="55.5" customHeight="1" x14ac:dyDescent="0.2">
      <c r="A100" s="309"/>
      <c r="B100" s="250" t="s">
        <v>748</v>
      </c>
      <c r="C100" s="245" t="s">
        <v>749</v>
      </c>
      <c r="D100" s="245" t="s">
        <v>750</v>
      </c>
    </row>
    <row r="101" spans="1:4" s="252" customFormat="1" ht="53.25" customHeight="1" x14ac:dyDescent="0.2">
      <c r="A101" s="309"/>
      <c r="B101" s="250" t="s">
        <v>751</v>
      </c>
      <c r="C101" s="245" t="s">
        <v>752</v>
      </c>
      <c r="D101" s="245" t="s">
        <v>753</v>
      </c>
    </row>
    <row r="102" spans="1:4" s="252" customFormat="1" ht="59.25" customHeight="1" x14ac:dyDescent="0.2">
      <c r="A102" s="309"/>
      <c r="B102" s="250" t="s">
        <v>754</v>
      </c>
      <c r="C102" s="245" t="s">
        <v>755</v>
      </c>
      <c r="D102" s="245" t="s">
        <v>756</v>
      </c>
    </row>
  </sheetData>
  <mergeCells count="38">
    <mergeCell ref="A26:A27"/>
    <mergeCell ref="B26:B27"/>
    <mergeCell ref="A6:A10"/>
    <mergeCell ref="B6:B8"/>
    <mergeCell ref="B9:B10"/>
    <mergeCell ref="A11:A12"/>
    <mergeCell ref="A13:A15"/>
    <mergeCell ref="B14:B15"/>
    <mergeCell ref="A16:A18"/>
    <mergeCell ref="B16:B18"/>
    <mergeCell ref="A19:A25"/>
    <mergeCell ref="B20:B21"/>
    <mergeCell ref="B23:B24"/>
    <mergeCell ref="A66:A69"/>
    <mergeCell ref="B66:B67"/>
    <mergeCell ref="B68:B69"/>
    <mergeCell ref="A30:A36"/>
    <mergeCell ref="B30:B35"/>
    <mergeCell ref="A37:A41"/>
    <mergeCell ref="B39:B41"/>
    <mergeCell ref="A45:A51"/>
    <mergeCell ref="B46:B51"/>
    <mergeCell ref="A52:A61"/>
    <mergeCell ref="B52:B57"/>
    <mergeCell ref="B58:B61"/>
    <mergeCell ref="A64:A65"/>
    <mergeCell ref="B64:B65"/>
    <mergeCell ref="A96:A102"/>
    <mergeCell ref="B97:B99"/>
    <mergeCell ref="A70:A78"/>
    <mergeCell ref="B70:B72"/>
    <mergeCell ref="B73:B74"/>
    <mergeCell ref="B76:B78"/>
    <mergeCell ref="A79:A95"/>
    <mergeCell ref="B79:B83"/>
    <mergeCell ref="B84:B85"/>
    <mergeCell ref="B86:B89"/>
    <mergeCell ref="B92:B95"/>
  </mergeCells>
  <phoneticPr fontId="2"/>
  <printOptions horizontalCentered="1"/>
  <pageMargins left="0.78740157480314965" right="0.78740157480314965" top="0.98425196850393704" bottom="0.98425196850393704" header="0.51181102362204722" footer="0.51181102362204722"/>
  <pageSetup paperSize="9" scale="95" fitToHeight="0" orientation="portrait" r:id="rId1"/>
  <headerFooter alignWithMargins="0"/>
  <rowBreaks count="1" manualBreakCount="1">
    <brk id="5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2A0B-20D6-4DD9-8DD9-C40D86C531ED}">
  <sheetPr>
    <pageSetUpPr fitToPage="1"/>
  </sheetPr>
  <dimension ref="A1:C60"/>
  <sheetViews>
    <sheetView view="pageBreakPreview" topLeftCell="A49" zoomScale="115" zoomScaleNormal="115" zoomScaleSheetLayoutView="115" workbookViewId="0">
      <selection activeCell="B8" sqref="B8"/>
    </sheetView>
  </sheetViews>
  <sheetFormatPr defaultColWidth="9" defaultRowHeight="13" x14ac:dyDescent="0.2"/>
  <cols>
    <col min="1" max="1" width="23.36328125" style="254" customWidth="1"/>
    <col min="2" max="2" width="23.1796875" style="254" customWidth="1"/>
    <col min="3" max="3" width="40.36328125" style="254" customWidth="1"/>
    <col min="4" max="256" width="9" style="254"/>
    <col min="257" max="257" width="23.36328125" style="254" customWidth="1"/>
    <col min="258" max="258" width="23.1796875" style="254" customWidth="1"/>
    <col min="259" max="259" width="40.36328125" style="254" customWidth="1"/>
    <col min="260" max="512" width="9" style="254"/>
    <col min="513" max="513" width="23.36328125" style="254" customWidth="1"/>
    <col min="514" max="514" width="23.1796875" style="254" customWidth="1"/>
    <col min="515" max="515" width="40.36328125" style="254" customWidth="1"/>
    <col min="516" max="768" width="9" style="254"/>
    <col min="769" max="769" width="23.36328125" style="254" customWidth="1"/>
    <col min="770" max="770" width="23.1796875" style="254" customWidth="1"/>
    <col min="771" max="771" width="40.36328125" style="254" customWidth="1"/>
    <col min="772" max="1024" width="9" style="254"/>
    <col min="1025" max="1025" width="23.36328125" style="254" customWidth="1"/>
    <col min="1026" max="1026" width="23.1796875" style="254" customWidth="1"/>
    <col min="1027" max="1027" width="40.36328125" style="254" customWidth="1"/>
    <col min="1028" max="1280" width="9" style="254"/>
    <col min="1281" max="1281" width="23.36328125" style="254" customWidth="1"/>
    <col min="1282" max="1282" width="23.1796875" style="254" customWidth="1"/>
    <col min="1283" max="1283" width="40.36328125" style="254" customWidth="1"/>
    <col min="1284" max="1536" width="9" style="254"/>
    <col min="1537" max="1537" width="23.36328125" style="254" customWidth="1"/>
    <col min="1538" max="1538" width="23.1796875" style="254" customWidth="1"/>
    <col min="1539" max="1539" width="40.36328125" style="254" customWidth="1"/>
    <col min="1540" max="1792" width="9" style="254"/>
    <col min="1793" max="1793" width="23.36328125" style="254" customWidth="1"/>
    <col min="1794" max="1794" width="23.1796875" style="254" customWidth="1"/>
    <col min="1795" max="1795" width="40.36328125" style="254" customWidth="1"/>
    <col min="1796" max="2048" width="9" style="254"/>
    <col min="2049" max="2049" width="23.36328125" style="254" customWidth="1"/>
    <col min="2050" max="2050" width="23.1796875" style="254" customWidth="1"/>
    <col min="2051" max="2051" width="40.36328125" style="254" customWidth="1"/>
    <col min="2052" max="2304" width="9" style="254"/>
    <col min="2305" max="2305" width="23.36328125" style="254" customWidth="1"/>
    <col min="2306" max="2306" width="23.1796875" style="254" customWidth="1"/>
    <col min="2307" max="2307" width="40.36328125" style="254" customWidth="1"/>
    <col min="2308" max="2560" width="9" style="254"/>
    <col min="2561" max="2561" width="23.36328125" style="254" customWidth="1"/>
    <col min="2562" max="2562" width="23.1796875" style="254" customWidth="1"/>
    <col min="2563" max="2563" width="40.36328125" style="254" customWidth="1"/>
    <col min="2564" max="2816" width="9" style="254"/>
    <col min="2817" max="2817" width="23.36328125" style="254" customWidth="1"/>
    <col min="2818" max="2818" width="23.1796875" style="254" customWidth="1"/>
    <col min="2819" max="2819" width="40.36328125" style="254" customWidth="1"/>
    <col min="2820" max="3072" width="9" style="254"/>
    <col min="3073" max="3073" width="23.36328125" style="254" customWidth="1"/>
    <col min="3074" max="3074" width="23.1796875" style="254" customWidth="1"/>
    <col min="3075" max="3075" width="40.36328125" style="254" customWidth="1"/>
    <col min="3076" max="3328" width="9" style="254"/>
    <col min="3329" max="3329" width="23.36328125" style="254" customWidth="1"/>
    <col min="3330" max="3330" width="23.1796875" style="254" customWidth="1"/>
    <col min="3331" max="3331" width="40.36328125" style="254" customWidth="1"/>
    <col min="3332" max="3584" width="9" style="254"/>
    <col min="3585" max="3585" width="23.36328125" style="254" customWidth="1"/>
    <col min="3586" max="3586" width="23.1796875" style="254" customWidth="1"/>
    <col min="3587" max="3587" width="40.36328125" style="254" customWidth="1"/>
    <col min="3588" max="3840" width="9" style="254"/>
    <col min="3841" max="3841" width="23.36328125" style="254" customWidth="1"/>
    <col min="3842" max="3842" width="23.1796875" style="254" customWidth="1"/>
    <col min="3843" max="3843" width="40.36328125" style="254" customWidth="1"/>
    <col min="3844" max="4096" width="9" style="254"/>
    <col min="4097" max="4097" width="23.36328125" style="254" customWidth="1"/>
    <col min="4098" max="4098" width="23.1796875" style="254" customWidth="1"/>
    <col min="4099" max="4099" width="40.36328125" style="254" customWidth="1"/>
    <col min="4100" max="4352" width="9" style="254"/>
    <col min="4353" max="4353" width="23.36328125" style="254" customWidth="1"/>
    <col min="4354" max="4354" width="23.1796875" style="254" customWidth="1"/>
    <col min="4355" max="4355" width="40.36328125" style="254" customWidth="1"/>
    <col min="4356" max="4608" width="9" style="254"/>
    <col min="4609" max="4609" width="23.36328125" style="254" customWidth="1"/>
    <col min="4610" max="4610" width="23.1796875" style="254" customWidth="1"/>
    <col min="4611" max="4611" width="40.36328125" style="254" customWidth="1"/>
    <col min="4612" max="4864" width="9" style="254"/>
    <col min="4865" max="4865" width="23.36328125" style="254" customWidth="1"/>
    <col min="4866" max="4866" width="23.1796875" style="254" customWidth="1"/>
    <col min="4867" max="4867" width="40.36328125" style="254" customWidth="1"/>
    <col min="4868" max="5120" width="9" style="254"/>
    <col min="5121" max="5121" width="23.36328125" style="254" customWidth="1"/>
    <col min="5122" max="5122" width="23.1796875" style="254" customWidth="1"/>
    <col min="5123" max="5123" width="40.36328125" style="254" customWidth="1"/>
    <col min="5124" max="5376" width="9" style="254"/>
    <col min="5377" max="5377" width="23.36328125" style="254" customWidth="1"/>
    <col min="5378" max="5378" width="23.1796875" style="254" customWidth="1"/>
    <col min="5379" max="5379" width="40.36328125" style="254" customWidth="1"/>
    <col min="5380" max="5632" width="9" style="254"/>
    <col min="5633" max="5633" width="23.36328125" style="254" customWidth="1"/>
    <col min="5634" max="5634" width="23.1796875" style="254" customWidth="1"/>
    <col min="5635" max="5635" width="40.36328125" style="254" customWidth="1"/>
    <col min="5636" max="5888" width="9" style="254"/>
    <col min="5889" max="5889" width="23.36328125" style="254" customWidth="1"/>
    <col min="5890" max="5890" width="23.1796875" style="254" customWidth="1"/>
    <col min="5891" max="5891" width="40.36328125" style="254" customWidth="1"/>
    <col min="5892" max="6144" width="9" style="254"/>
    <col min="6145" max="6145" width="23.36328125" style="254" customWidth="1"/>
    <col min="6146" max="6146" width="23.1796875" style="254" customWidth="1"/>
    <col min="6147" max="6147" width="40.36328125" style="254" customWidth="1"/>
    <col min="6148" max="6400" width="9" style="254"/>
    <col min="6401" max="6401" width="23.36328125" style="254" customWidth="1"/>
    <col min="6402" max="6402" width="23.1796875" style="254" customWidth="1"/>
    <col min="6403" max="6403" width="40.36328125" style="254" customWidth="1"/>
    <col min="6404" max="6656" width="9" style="254"/>
    <col min="6657" max="6657" width="23.36328125" style="254" customWidth="1"/>
    <col min="6658" max="6658" width="23.1796875" style="254" customWidth="1"/>
    <col min="6659" max="6659" width="40.36328125" style="254" customWidth="1"/>
    <col min="6660" max="6912" width="9" style="254"/>
    <col min="6913" max="6913" width="23.36328125" style="254" customWidth="1"/>
    <col min="6914" max="6914" width="23.1796875" style="254" customWidth="1"/>
    <col min="6915" max="6915" width="40.36328125" style="254" customWidth="1"/>
    <col min="6916" max="7168" width="9" style="254"/>
    <col min="7169" max="7169" width="23.36328125" style="254" customWidth="1"/>
    <col min="7170" max="7170" width="23.1796875" style="254" customWidth="1"/>
    <col min="7171" max="7171" width="40.36328125" style="254" customWidth="1"/>
    <col min="7172" max="7424" width="9" style="254"/>
    <col min="7425" max="7425" width="23.36328125" style="254" customWidth="1"/>
    <col min="7426" max="7426" width="23.1796875" style="254" customWidth="1"/>
    <col min="7427" max="7427" width="40.36328125" style="254" customWidth="1"/>
    <col min="7428" max="7680" width="9" style="254"/>
    <col min="7681" max="7681" width="23.36328125" style="254" customWidth="1"/>
    <col min="7682" max="7682" width="23.1796875" style="254" customWidth="1"/>
    <col min="7683" max="7683" width="40.36328125" style="254" customWidth="1"/>
    <col min="7684" max="7936" width="9" style="254"/>
    <col min="7937" max="7937" width="23.36328125" style="254" customWidth="1"/>
    <col min="7938" max="7938" width="23.1796875" style="254" customWidth="1"/>
    <col min="7939" max="7939" width="40.36328125" style="254" customWidth="1"/>
    <col min="7940" max="8192" width="9" style="254"/>
    <col min="8193" max="8193" width="23.36328125" style="254" customWidth="1"/>
    <col min="8194" max="8194" width="23.1796875" style="254" customWidth="1"/>
    <col min="8195" max="8195" width="40.36328125" style="254" customWidth="1"/>
    <col min="8196" max="8448" width="9" style="254"/>
    <col min="8449" max="8449" width="23.36328125" style="254" customWidth="1"/>
    <col min="8450" max="8450" width="23.1796875" style="254" customWidth="1"/>
    <col min="8451" max="8451" width="40.36328125" style="254" customWidth="1"/>
    <col min="8452" max="8704" width="9" style="254"/>
    <col min="8705" max="8705" width="23.36328125" style="254" customWidth="1"/>
    <col min="8706" max="8706" width="23.1796875" style="254" customWidth="1"/>
    <col min="8707" max="8707" width="40.36328125" style="254" customWidth="1"/>
    <col min="8708" max="8960" width="9" style="254"/>
    <col min="8961" max="8961" width="23.36328125" style="254" customWidth="1"/>
    <col min="8962" max="8962" width="23.1796875" style="254" customWidth="1"/>
    <col min="8963" max="8963" width="40.36328125" style="254" customWidth="1"/>
    <col min="8964" max="9216" width="9" style="254"/>
    <col min="9217" max="9217" width="23.36328125" style="254" customWidth="1"/>
    <col min="9218" max="9218" width="23.1796875" style="254" customWidth="1"/>
    <col min="9219" max="9219" width="40.36328125" style="254" customWidth="1"/>
    <col min="9220" max="9472" width="9" style="254"/>
    <col min="9473" max="9473" width="23.36328125" style="254" customWidth="1"/>
    <col min="9474" max="9474" width="23.1796875" style="254" customWidth="1"/>
    <col min="9475" max="9475" width="40.36328125" style="254" customWidth="1"/>
    <col min="9476" max="9728" width="9" style="254"/>
    <col min="9729" max="9729" width="23.36328125" style="254" customWidth="1"/>
    <col min="9730" max="9730" width="23.1796875" style="254" customWidth="1"/>
    <col min="9731" max="9731" width="40.36328125" style="254" customWidth="1"/>
    <col min="9732" max="9984" width="9" style="254"/>
    <col min="9985" max="9985" width="23.36328125" style="254" customWidth="1"/>
    <col min="9986" max="9986" width="23.1796875" style="254" customWidth="1"/>
    <col min="9987" max="9987" width="40.36328125" style="254" customWidth="1"/>
    <col min="9988" max="10240" width="9" style="254"/>
    <col min="10241" max="10241" width="23.36328125" style="254" customWidth="1"/>
    <col min="10242" max="10242" width="23.1796875" style="254" customWidth="1"/>
    <col min="10243" max="10243" width="40.36328125" style="254" customWidth="1"/>
    <col min="10244" max="10496" width="9" style="254"/>
    <col min="10497" max="10497" width="23.36328125" style="254" customWidth="1"/>
    <col min="10498" max="10498" width="23.1796875" style="254" customWidth="1"/>
    <col min="10499" max="10499" width="40.36328125" style="254" customWidth="1"/>
    <col min="10500" max="10752" width="9" style="254"/>
    <col min="10753" max="10753" width="23.36328125" style="254" customWidth="1"/>
    <col min="10754" max="10754" width="23.1796875" style="254" customWidth="1"/>
    <col min="10755" max="10755" width="40.36328125" style="254" customWidth="1"/>
    <col min="10756" max="11008" width="9" style="254"/>
    <col min="11009" max="11009" width="23.36328125" style="254" customWidth="1"/>
    <col min="11010" max="11010" width="23.1796875" style="254" customWidth="1"/>
    <col min="11011" max="11011" width="40.36328125" style="254" customWidth="1"/>
    <col min="11012" max="11264" width="9" style="254"/>
    <col min="11265" max="11265" width="23.36328125" style="254" customWidth="1"/>
    <col min="11266" max="11266" width="23.1796875" style="254" customWidth="1"/>
    <col min="11267" max="11267" width="40.36328125" style="254" customWidth="1"/>
    <col min="11268" max="11520" width="9" style="254"/>
    <col min="11521" max="11521" width="23.36328125" style="254" customWidth="1"/>
    <col min="11522" max="11522" width="23.1796875" style="254" customWidth="1"/>
    <col min="11523" max="11523" width="40.36328125" style="254" customWidth="1"/>
    <col min="11524" max="11776" width="9" style="254"/>
    <col min="11777" max="11777" width="23.36328125" style="254" customWidth="1"/>
    <col min="11778" max="11778" width="23.1796875" style="254" customWidth="1"/>
    <col min="11779" max="11779" width="40.36328125" style="254" customWidth="1"/>
    <col min="11780" max="12032" width="9" style="254"/>
    <col min="12033" max="12033" width="23.36328125" style="254" customWidth="1"/>
    <col min="12034" max="12034" width="23.1796875" style="254" customWidth="1"/>
    <col min="12035" max="12035" width="40.36328125" style="254" customWidth="1"/>
    <col min="12036" max="12288" width="9" style="254"/>
    <col min="12289" max="12289" width="23.36328125" style="254" customWidth="1"/>
    <col min="12290" max="12290" width="23.1796875" style="254" customWidth="1"/>
    <col min="12291" max="12291" width="40.36328125" style="254" customWidth="1"/>
    <col min="12292" max="12544" width="9" style="254"/>
    <col min="12545" max="12545" width="23.36328125" style="254" customWidth="1"/>
    <col min="12546" max="12546" width="23.1796875" style="254" customWidth="1"/>
    <col min="12547" max="12547" width="40.36328125" style="254" customWidth="1"/>
    <col min="12548" max="12800" width="9" style="254"/>
    <col min="12801" max="12801" width="23.36328125" style="254" customWidth="1"/>
    <col min="12802" max="12802" width="23.1796875" style="254" customWidth="1"/>
    <col min="12803" max="12803" width="40.36328125" style="254" customWidth="1"/>
    <col min="12804" max="13056" width="9" style="254"/>
    <col min="13057" max="13057" width="23.36328125" style="254" customWidth="1"/>
    <col min="13058" max="13058" width="23.1796875" style="254" customWidth="1"/>
    <col min="13059" max="13059" width="40.36328125" style="254" customWidth="1"/>
    <col min="13060" max="13312" width="9" style="254"/>
    <col min="13313" max="13313" width="23.36328125" style="254" customWidth="1"/>
    <col min="13314" max="13314" width="23.1796875" style="254" customWidth="1"/>
    <col min="13315" max="13315" width="40.36328125" style="254" customWidth="1"/>
    <col min="13316" max="13568" width="9" style="254"/>
    <col min="13569" max="13569" width="23.36328125" style="254" customWidth="1"/>
    <col min="13570" max="13570" width="23.1796875" style="254" customWidth="1"/>
    <col min="13571" max="13571" width="40.36328125" style="254" customWidth="1"/>
    <col min="13572" max="13824" width="9" style="254"/>
    <col min="13825" max="13825" width="23.36328125" style="254" customWidth="1"/>
    <col min="13826" max="13826" width="23.1796875" style="254" customWidth="1"/>
    <col min="13827" max="13827" width="40.36328125" style="254" customWidth="1"/>
    <col min="13828" max="14080" width="9" style="254"/>
    <col min="14081" max="14081" width="23.36328125" style="254" customWidth="1"/>
    <col min="14082" max="14082" width="23.1796875" style="254" customWidth="1"/>
    <col min="14083" max="14083" width="40.36328125" style="254" customWidth="1"/>
    <col min="14084" max="14336" width="9" style="254"/>
    <col min="14337" max="14337" width="23.36328125" style="254" customWidth="1"/>
    <col min="14338" max="14338" width="23.1796875" style="254" customWidth="1"/>
    <col min="14339" max="14339" width="40.36328125" style="254" customWidth="1"/>
    <col min="14340" max="14592" width="9" style="254"/>
    <col min="14593" max="14593" width="23.36328125" style="254" customWidth="1"/>
    <col min="14594" max="14594" width="23.1796875" style="254" customWidth="1"/>
    <col min="14595" max="14595" width="40.36328125" style="254" customWidth="1"/>
    <col min="14596" max="14848" width="9" style="254"/>
    <col min="14849" max="14849" width="23.36328125" style="254" customWidth="1"/>
    <col min="14850" max="14850" width="23.1796875" style="254" customWidth="1"/>
    <col min="14851" max="14851" width="40.36328125" style="254" customWidth="1"/>
    <col min="14852" max="15104" width="9" style="254"/>
    <col min="15105" max="15105" width="23.36328125" style="254" customWidth="1"/>
    <col min="15106" max="15106" width="23.1796875" style="254" customWidth="1"/>
    <col min="15107" max="15107" width="40.36328125" style="254" customWidth="1"/>
    <col min="15108" max="15360" width="9" style="254"/>
    <col min="15361" max="15361" width="23.36328125" style="254" customWidth="1"/>
    <col min="15362" max="15362" width="23.1796875" style="254" customWidth="1"/>
    <col min="15363" max="15363" width="40.36328125" style="254" customWidth="1"/>
    <col min="15364" max="15616" width="9" style="254"/>
    <col min="15617" max="15617" width="23.36328125" style="254" customWidth="1"/>
    <col min="15618" max="15618" width="23.1796875" style="254" customWidth="1"/>
    <col min="15619" max="15619" width="40.36328125" style="254" customWidth="1"/>
    <col min="15620" max="15872" width="9" style="254"/>
    <col min="15873" max="15873" width="23.36328125" style="254" customWidth="1"/>
    <col min="15874" max="15874" width="23.1796875" style="254" customWidth="1"/>
    <col min="15875" max="15875" width="40.36328125" style="254" customWidth="1"/>
    <col min="15876" max="16128" width="9" style="254"/>
    <col min="16129" max="16129" width="23.36328125" style="254" customWidth="1"/>
    <col min="16130" max="16130" width="23.1796875" style="254" customWidth="1"/>
    <col min="16131" max="16131" width="40.36328125" style="254" customWidth="1"/>
    <col min="16132" max="16384" width="9" style="254"/>
  </cols>
  <sheetData>
    <row r="1" spans="1:3" x14ac:dyDescent="0.2">
      <c r="A1" s="254" t="s">
        <v>24</v>
      </c>
    </row>
    <row r="3" spans="1:3" ht="19" x14ac:dyDescent="0.2">
      <c r="A3" s="78" t="s">
        <v>111</v>
      </c>
    </row>
    <row r="5" spans="1:3" ht="36" customHeight="1" x14ac:dyDescent="0.2">
      <c r="A5" s="242" t="s">
        <v>25</v>
      </c>
      <c r="B5" s="242" t="s">
        <v>22</v>
      </c>
      <c r="C5" s="242" t="s">
        <v>26</v>
      </c>
    </row>
    <row r="6" spans="1:3" ht="36" customHeight="1" x14ac:dyDescent="0.2">
      <c r="A6" s="255" t="s">
        <v>761</v>
      </c>
      <c r="B6" s="74" t="s">
        <v>762</v>
      </c>
      <c r="C6" s="74" t="s">
        <v>763</v>
      </c>
    </row>
    <row r="7" spans="1:3" ht="48.75" customHeight="1" x14ac:dyDescent="0.2">
      <c r="A7" s="255" t="s">
        <v>764</v>
      </c>
      <c r="B7" s="74" t="s">
        <v>765</v>
      </c>
      <c r="C7" s="74" t="s">
        <v>766</v>
      </c>
    </row>
    <row r="8" spans="1:3" ht="35.5" customHeight="1" x14ac:dyDescent="0.2">
      <c r="A8" s="242" t="s">
        <v>633</v>
      </c>
      <c r="B8" s="28" t="s">
        <v>762</v>
      </c>
      <c r="C8" s="28" t="s">
        <v>767</v>
      </c>
    </row>
    <row r="9" spans="1:3" ht="35.5" customHeight="1" x14ac:dyDescent="0.2">
      <c r="A9" s="242" t="s">
        <v>768</v>
      </c>
      <c r="B9" s="28" t="s">
        <v>769</v>
      </c>
      <c r="C9" s="28" t="s">
        <v>770</v>
      </c>
    </row>
    <row r="10" spans="1:3" ht="30" customHeight="1" x14ac:dyDescent="0.2">
      <c r="A10" s="321" t="s">
        <v>771</v>
      </c>
      <c r="B10" s="28" t="s">
        <v>772</v>
      </c>
      <c r="C10" s="28" t="s">
        <v>773</v>
      </c>
    </row>
    <row r="11" spans="1:3" ht="30" customHeight="1" x14ac:dyDescent="0.2">
      <c r="A11" s="323"/>
      <c r="B11" s="40" t="s">
        <v>774</v>
      </c>
      <c r="C11" s="28" t="s">
        <v>775</v>
      </c>
    </row>
    <row r="12" spans="1:3" ht="30" customHeight="1" x14ac:dyDescent="0.2">
      <c r="A12" s="323"/>
      <c r="B12" s="28" t="s">
        <v>776</v>
      </c>
      <c r="C12" s="28" t="s">
        <v>777</v>
      </c>
    </row>
    <row r="13" spans="1:3" ht="30" customHeight="1" x14ac:dyDescent="0.2">
      <c r="A13" s="322"/>
      <c r="B13" s="74" t="s">
        <v>778</v>
      </c>
      <c r="C13" s="40" t="s">
        <v>779</v>
      </c>
    </row>
    <row r="14" spans="1:3" ht="30" customHeight="1" x14ac:dyDescent="0.2">
      <c r="A14" s="328" t="s">
        <v>780</v>
      </c>
      <c r="B14" s="74" t="s">
        <v>781</v>
      </c>
      <c r="C14" s="74" t="s">
        <v>782</v>
      </c>
    </row>
    <row r="15" spans="1:3" ht="30" customHeight="1" x14ac:dyDescent="0.2">
      <c r="A15" s="328"/>
      <c r="B15" s="74" t="s">
        <v>783</v>
      </c>
      <c r="C15" s="256" t="s">
        <v>784</v>
      </c>
    </row>
    <row r="16" spans="1:3" ht="30" customHeight="1" x14ac:dyDescent="0.2">
      <c r="A16" s="328"/>
      <c r="B16" s="74" t="s">
        <v>674</v>
      </c>
      <c r="C16" s="256" t="s">
        <v>785</v>
      </c>
    </row>
    <row r="17" spans="1:3" ht="30" customHeight="1" x14ac:dyDescent="0.2">
      <c r="A17" s="321" t="s">
        <v>786</v>
      </c>
      <c r="B17" s="257" t="s">
        <v>787</v>
      </c>
      <c r="C17" s="257" t="s">
        <v>788</v>
      </c>
    </row>
    <row r="18" spans="1:3" ht="30" customHeight="1" x14ac:dyDescent="0.2">
      <c r="A18" s="323"/>
      <c r="B18" s="74" t="s">
        <v>789</v>
      </c>
      <c r="C18" s="74" t="s">
        <v>790</v>
      </c>
    </row>
    <row r="19" spans="1:3" ht="30" customHeight="1" x14ac:dyDescent="0.2">
      <c r="A19" s="322"/>
      <c r="B19" s="74" t="s">
        <v>791</v>
      </c>
      <c r="C19" s="74" t="s">
        <v>792</v>
      </c>
    </row>
    <row r="20" spans="1:3" ht="30" customHeight="1" x14ac:dyDescent="0.2">
      <c r="A20" s="321" t="s">
        <v>793</v>
      </c>
      <c r="B20" s="74" t="s">
        <v>794</v>
      </c>
      <c r="C20" s="257" t="s">
        <v>795</v>
      </c>
    </row>
    <row r="21" spans="1:3" ht="30" customHeight="1" x14ac:dyDescent="0.2">
      <c r="A21" s="323"/>
      <c r="B21" s="74" t="s">
        <v>796</v>
      </c>
      <c r="C21" s="257" t="s">
        <v>797</v>
      </c>
    </row>
    <row r="22" spans="1:3" ht="30" customHeight="1" x14ac:dyDescent="0.2">
      <c r="A22" s="323"/>
      <c r="B22" s="74" t="s">
        <v>674</v>
      </c>
      <c r="C22" s="257" t="s">
        <v>798</v>
      </c>
    </row>
    <row r="23" spans="1:3" ht="30" customHeight="1" x14ac:dyDescent="0.2">
      <c r="A23" s="322"/>
      <c r="B23" s="257" t="s">
        <v>799</v>
      </c>
      <c r="C23" s="257" t="s">
        <v>800</v>
      </c>
    </row>
    <row r="24" spans="1:3" ht="30" customHeight="1" x14ac:dyDescent="0.2">
      <c r="A24" s="321" t="s">
        <v>801</v>
      </c>
      <c r="B24" s="40" t="s">
        <v>802</v>
      </c>
      <c r="C24" s="40" t="s">
        <v>803</v>
      </c>
    </row>
    <row r="25" spans="1:3" ht="90" customHeight="1" x14ac:dyDescent="0.2">
      <c r="A25" s="323"/>
      <c r="B25" s="40" t="s">
        <v>804</v>
      </c>
      <c r="C25" s="40" t="s">
        <v>805</v>
      </c>
    </row>
    <row r="26" spans="1:3" ht="30" customHeight="1" x14ac:dyDescent="0.2">
      <c r="A26" s="323"/>
      <c r="B26" s="40" t="s">
        <v>806</v>
      </c>
      <c r="C26" s="40" t="s">
        <v>807</v>
      </c>
    </row>
    <row r="27" spans="1:3" ht="30" customHeight="1" x14ac:dyDescent="0.2">
      <c r="A27" s="323"/>
      <c r="B27" s="40" t="s">
        <v>808</v>
      </c>
      <c r="C27" s="40" t="s">
        <v>809</v>
      </c>
    </row>
    <row r="28" spans="1:3" ht="39" x14ac:dyDescent="0.2">
      <c r="A28" s="322"/>
      <c r="B28" s="40" t="s">
        <v>810</v>
      </c>
      <c r="C28" s="40" t="s">
        <v>811</v>
      </c>
    </row>
    <row r="29" spans="1:3" ht="30" customHeight="1" x14ac:dyDescent="0.2">
      <c r="A29" s="250" t="s">
        <v>812</v>
      </c>
      <c r="B29" s="41" t="s">
        <v>813</v>
      </c>
      <c r="C29" s="41" t="s">
        <v>814</v>
      </c>
    </row>
    <row r="30" spans="1:3" ht="37.5" customHeight="1" x14ac:dyDescent="0.2">
      <c r="A30" s="125" t="s">
        <v>815</v>
      </c>
      <c r="B30" s="41" t="s">
        <v>816</v>
      </c>
      <c r="C30" s="41" t="s">
        <v>817</v>
      </c>
    </row>
    <row r="31" spans="1:3" ht="30" customHeight="1" x14ac:dyDescent="0.2">
      <c r="A31" s="310" t="s">
        <v>818</v>
      </c>
      <c r="B31" s="258" t="s">
        <v>819</v>
      </c>
      <c r="C31" s="258" t="s">
        <v>820</v>
      </c>
    </row>
    <row r="32" spans="1:3" ht="37.5" customHeight="1" x14ac:dyDescent="0.2">
      <c r="A32" s="312"/>
      <c r="B32" s="258" t="s">
        <v>821</v>
      </c>
      <c r="C32" s="258" t="s">
        <v>822</v>
      </c>
    </row>
    <row r="33" spans="1:3" ht="30" customHeight="1" x14ac:dyDescent="0.2">
      <c r="A33" s="324" t="s">
        <v>823</v>
      </c>
      <c r="B33" s="40" t="s">
        <v>824</v>
      </c>
      <c r="C33" s="40" t="s">
        <v>825</v>
      </c>
    </row>
    <row r="34" spans="1:3" ht="40" customHeight="1" x14ac:dyDescent="0.2">
      <c r="A34" s="325"/>
      <c r="B34" s="40" t="s">
        <v>826</v>
      </c>
      <c r="C34" s="40" t="s">
        <v>827</v>
      </c>
    </row>
    <row r="35" spans="1:3" ht="40" customHeight="1" x14ac:dyDescent="0.2">
      <c r="A35" s="325"/>
      <c r="B35" s="40" t="s">
        <v>828</v>
      </c>
      <c r="C35" s="40" t="s">
        <v>829</v>
      </c>
    </row>
    <row r="36" spans="1:3" ht="30" customHeight="1" x14ac:dyDescent="0.2">
      <c r="A36" s="326"/>
      <c r="B36" s="40" t="s">
        <v>830</v>
      </c>
      <c r="C36" s="40" t="s">
        <v>831</v>
      </c>
    </row>
    <row r="37" spans="1:3" ht="30" customHeight="1" x14ac:dyDescent="0.2">
      <c r="A37" s="321" t="s">
        <v>832</v>
      </c>
      <c r="B37" s="74" t="s">
        <v>833</v>
      </c>
      <c r="C37" s="74" t="s">
        <v>834</v>
      </c>
    </row>
    <row r="38" spans="1:3" ht="54" customHeight="1" x14ac:dyDescent="0.2">
      <c r="A38" s="323"/>
      <c r="B38" s="74" t="s">
        <v>674</v>
      </c>
      <c r="C38" s="74" t="s">
        <v>835</v>
      </c>
    </row>
    <row r="39" spans="1:3" ht="37.5" customHeight="1" x14ac:dyDescent="0.2">
      <c r="A39" s="322"/>
      <c r="B39" s="74" t="s">
        <v>836</v>
      </c>
      <c r="C39" s="74" t="s">
        <v>837</v>
      </c>
    </row>
    <row r="40" spans="1:3" ht="30" customHeight="1" x14ac:dyDescent="0.2">
      <c r="A40" s="321" t="s">
        <v>838</v>
      </c>
      <c r="B40" s="257" t="s">
        <v>839</v>
      </c>
      <c r="C40" s="257" t="s">
        <v>840</v>
      </c>
    </row>
    <row r="41" spans="1:3" ht="30" customHeight="1" x14ac:dyDescent="0.2">
      <c r="A41" s="323"/>
      <c r="B41" s="74" t="s">
        <v>674</v>
      </c>
      <c r="C41" s="257" t="s">
        <v>841</v>
      </c>
    </row>
    <row r="42" spans="1:3" ht="30" customHeight="1" x14ac:dyDescent="0.2">
      <c r="A42" s="322"/>
      <c r="B42" s="257" t="s">
        <v>842</v>
      </c>
      <c r="C42" s="257" t="s">
        <v>843</v>
      </c>
    </row>
    <row r="43" spans="1:3" ht="30" customHeight="1" x14ac:dyDescent="0.2">
      <c r="A43" s="242" t="s">
        <v>844</v>
      </c>
      <c r="B43" s="257" t="s">
        <v>845</v>
      </c>
      <c r="C43" s="257" t="s">
        <v>760</v>
      </c>
    </row>
    <row r="44" spans="1:3" ht="30" customHeight="1" x14ac:dyDescent="0.2">
      <c r="A44" s="242" t="s">
        <v>846</v>
      </c>
      <c r="B44" s="257" t="s">
        <v>847</v>
      </c>
      <c r="C44" s="257" t="s">
        <v>848</v>
      </c>
    </row>
    <row r="45" spans="1:3" ht="30" customHeight="1" x14ac:dyDescent="0.2">
      <c r="A45" s="310" t="s">
        <v>849</v>
      </c>
      <c r="B45" s="245" t="s">
        <v>850</v>
      </c>
      <c r="C45" s="245" t="s">
        <v>851</v>
      </c>
    </row>
    <row r="46" spans="1:3" ht="26" x14ac:dyDescent="0.2">
      <c r="A46" s="311"/>
      <c r="B46" s="245" t="s">
        <v>852</v>
      </c>
      <c r="C46" s="245" t="s">
        <v>851</v>
      </c>
    </row>
    <row r="47" spans="1:3" ht="39" x14ac:dyDescent="0.2">
      <c r="A47" s="311"/>
      <c r="B47" s="245" t="s">
        <v>853</v>
      </c>
      <c r="C47" s="245" t="s">
        <v>851</v>
      </c>
    </row>
    <row r="48" spans="1:3" ht="30" customHeight="1" x14ac:dyDescent="0.2">
      <c r="A48" s="311"/>
      <c r="B48" s="245" t="s">
        <v>854</v>
      </c>
      <c r="C48" s="257" t="s">
        <v>855</v>
      </c>
    </row>
    <row r="49" spans="1:3" ht="30" customHeight="1" x14ac:dyDescent="0.2">
      <c r="A49" s="312"/>
      <c r="B49" s="245" t="s">
        <v>856</v>
      </c>
      <c r="C49" s="257" t="s">
        <v>855</v>
      </c>
    </row>
    <row r="50" spans="1:3" ht="30" customHeight="1" x14ac:dyDescent="0.2">
      <c r="A50" s="327" t="s">
        <v>857</v>
      </c>
      <c r="B50" s="257" t="s">
        <v>858</v>
      </c>
      <c r="C50" s="257" t="s">
        <v>859</v>
      </c>
    </row>
    <row r="51" spans="1:3" ht="30" customHeight="1" x14ac:dyDescent="0.2">
      <c r="A51" s="327"/>
      <c r="B51" s="74" t="s">
        <v>778</v>
      </c>
      <c r="C51" s="257" t="s">
        <v>860</v>
      </c>
    </row>
    <row r="52" spans="1:3" ht="30" customHeight="1" x14ac:dyDescent="0.2">
      <c r="A52" s="327" t="s">
        <v>861</v>
      </c>
      <c r="B52" s="28" t="s">
        <v>862</v>
      </c>
      <c r="C52" s="28" t="s">
        <v>863</v>
      </c>
    </row>
    <row r="53" spans="1:3" ht="37.5" customHeight="1" x14ac:dyDescent="0.2">
      <c r="A53" s="327"/>
      <c r="B53" s="40" t="s">
        <v>864</v>
      </c>
      <c r="C53" s="28" t="s">
        <v>865</v>
      </c>
    </row>
    <row r="54" spans="1:3" ht="26" x14ac:dyDescent="0.2">
      <c r="A54" s="255" t="s">
        <v>866</v>
      </c>
      <c r="B54" s="74" t="s">
        <v>867</v>
      </c>
      <c r="C54" s="74" t="s">
        <v>868</v>
      </c>
    </row>
    <row r="55" spans="1:3" ht="30" customHeight="1" x14ac:dyDescent="0.2">
      <c r="A55" s="321" t="s">
        <v>663</v>
      </c>
      <c r="B55" s="257" t="s">
        <v>869</v>
      </c>
      <c r="C55" s="257" t="s">
        <v>870</v>
      </c>
    </row>
    <row r="56" spans="1:3" ht="30" customHeight="1" x14ac:dyDescent="0.2">
      <c r="A56" s="322"/>
      <c r="B56" s="74" t="s">
        <v>871</v>
      </c>
      <c r="C56" s="257" t="s">
        <v>872</v>
      </c>
    </row>
    <row r="57" spans="1:3" ht="39" x14ac:dyDescent="0.2">
      <c r="A57" s="321" t="s">
        <v>668</v>
      </c>
      <c r="B57" s="74" t="s">
        <v>873</v>
      </c>
      <c r="C57" s="257" t="s">
        <v>670</v>
      </c>
    </row>
    <row r="58" spans="1:3" ht="39" x14ac:dyDescent="0.2">
      <c r="A58" s="323"/>
      <c r="B58" s="74" t="s">
        <v>874</v>
      </c>
      <c r="C58" s="74" t="s">
        <v>875</v>
      </c>
    </row>
    <row r="59" spans="1:3" ht="30" customHeight="1" x14ac:dyDescent="0.2">
      <c r="A59" s="322"/>
      <c r="B59" s="257" t="s">
        <v>671</v>
      </c>
      <c r="C59" s="257" t="s">
        <v>672</v>
      </c>
    </row>
    <row r="60" spans="1:3" ht="30" customHeight="1" x14ac:dyDescent="0.2">
      <c r="A60" s="242" t="s">
        <v>438</v>
      </c>
      <c r="B60" s="257" t="s">
        <v>876</v>
      </c>
      <c r="C60" s="257" t="s">
        <v>760</v>
      </c>
    </row>
  </sheetData>
  <mergeCells count="14">
    <mergeCell ref="A31:A32"/>
    <mergeCell ref="A10:A13"/>
    <mergeCell ref="A14:A16"/>
    <mergeCell ref="A17:A19"/>
    <mergeCell ref="A20:A23"/>
    <mergeCell ref="A24:A28"/>
    <mergeCell ref="A55:A56"/>
    <mergeCell ref="A57:A59"/>
    <mergeCell ref="A33:A36"/>
    <mergeCell ref="A37:A39"/>
    <mergeCell ref="A40:A42"/>
    <mergeCell ref="A45:A49"/>
    <mergeCell ref="A50:A51"/>
    <mergeCell ref="A52:A53"/>
  </mergeCells>
  <phoneticPr fontId="2"/>
  <pageMargins left="0.78740157480314965" right="0.78740157480314965" top="0.98425196850393704" bottom="0.98425196850393704" header="0.51181102362204722" footer="0.51181102362204722"/>
  <pageSetup paperSize="9" fitToHeight="0" orientation="portrait" r:id="rId1"/>
  <headerFooter alignWithMargins="0"/>
  <rowBreaks count="1" manualBreakCount="1">
    <brk id="2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view="pageBreakPreview" zoomScale="90" zoomScaleNormal="80" zoomScaleSheetLayoutView="90" workbookViewId="0">
      <selection activeCell="B16" sqref="B16"/>
    </sheetView>
  </sheetViews>
  <sheetFormatPr defaultRowHeight="13" x14ac:dyDescent="0.2"/>
  <cols>
    <col min="1" max="1" width="14.453125" style="1" customWidth="1"/>
    <col min="2" max="2" width="36.6328125" customWidth="1"/>
    <col min="3" max="3" width="6.6328125" style="1" customWidth="1"/>
    <col min="4" max="4" width="33.90625" customWidth="1"/>
    <col min="5" max="5" width="17.453125" customWidth="1"/>
  </cols>
  <sheetData>
    <row r="1" spans="1:5" x14ac:dyDescent="0.2">
      <c r="A1" s="1" t="s">
        <v>27</v>
      </c>
    </row>
    <row r="3" spans="1:5" ht="19" x14ac:dyDescent="0.2">
      <c r="A3" s="30" t="s">
        <v>112</v>
      </c>
    </row>
    <row r="5" spans="1:5" s="1" customFormat="1" ht="36" customHeight="1" x14ac:dyDescent="0.2">
      <c r="A5" s="75" t="s">
        <v>28</v>
      </c>
      <c r="B5" s="75" t="s">
        <v>29</v>
      </c>
      <c r="C5" s="75" t="s">
        <v>30</v>
      </c>
      <c r="D5" s="75" t="s">
        <v>31</v>
      </c>
      <c r="E5" s="76" t="s">
        <v>32</v>
      </c>
    </row>
    <row r="6" spans="1:5" ht="45.75" customHeight="1" x14ac:dyDescent="0.2">
      <c r="A6" s="212">
        <v>44735</v>
      </c>
      <c r="B6" s="213" t="s">
        <v>489</v>
      </c>
      <c r="C6" s="214">
        <v>2</v>
      </c>
      <c r="D6" s="213" t="s">
        <v>490</v>
      </c>
      <c r="E6" s="213" t="s">
        <v>147</v>
      </c>
    </row>
    <row r="7" spans="1:5" ht="71" customHeight="1" x14ac:dyDescent="0.2">
      <c r="A7" s="77">
        <v>44476</v>
      </c>
      <c r="B7" s="112" t="s">
        <v>491</v>
      </c>
      <c r="C7" s="75">
        <v>4</v>
      </c>
      <c r="D7" s="112" t="s">
        <v>492</v>
      </c>
      <c r="E7" s="112" t="s">
        <v>493</v>
      </c>
    </row>
  </sheetData>
  <phoneticPr fontId="2"/>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7"/>
  <sheetViews>
    <sheetView view="pageBreakPreview" zoomScaleNormal="100" zoomScaleSheetLayoutView="100" workbookViewId="0">
      <selection activeCell="A3" sqref="A3"/>
    </sheetView>
  </sheetViews>
  <sheetFormatPr defaultRowHeight="13" x14ac:dyDescent="0.2"/>
  <cols>
    <col min="1" max="1" width="11.81640625" customWidth="1"/>
    <col min="2" max="2" width="25" customWidth="1"/>
    <col min="3" max="4" width="18.81640625" style="1" customWidth="1"/>
    <col min="5" max="5" width="9" customWidth="1"/>
  </cols>
  <sheetData>
    <row r="1" spans="1:5" x14ac:dyDescent="0.2">
      <c r="A1" t="s">
        <v>33</v>
      </c>
    </row>
    <row r="2" spans="1:5" ht="19" x14ac:dyDescent="0.2">
      <c r="A2" s="4" t="s">
        <v>506</v>
      </c>
    </row>
    <row r="4" spans="1:5" s="11" customFormat="1" ht="30" customHeight="1" x14ac:dyDescent="0.2">
      <c r="A4" s="331" t="s">
        <v>347</v>
      </c>
      <c r="B4" s="331"/>
      <c r="C4" s="331"/>
      <c r="D4" s="331"/>
      <c r="E4" s="10"/>
    </row>
    <row r="5" spans="1:5" ht="7.5" customHeight="1" x14ac:dyDescent="0.2">
      <c r="A5" s="10"/>
      <c r="B5" s="10"/>
      <c r="C5" s="10"/>
      <c r="D5" s="10"/>
      <c r="E5" s="10"/>
    </row>
    <row r="6" spans="1:5" ht="13.5" customHeight="1" x14ac:dyDescent="0.2">
      <c r="A6" s="287" t="s">
        <v>65</v>
      </c>
      <c r="B6" s="332"/>
      <c r="C6" s="333" t="s">
        <v>34</v>
      </c>
      <c r="D6" s="42"/>
    </row>
    <row r="7" spans="1:5" x14ac:dyDescent="0.2">
      <c r="A7" s="332"/>
      <c r="B7" s="332"/>
      <c r="C7" s="333"/>
      <c r="D7" s="43" t="s">
        <v>66</v>
      </c>
    </row>
    <row r="8" spans="1:5" ht="14" x14ac:dyDescent="0.2">
      <c r="A8" s="44"/>
      <c r="B8" s="172" t="s">
        <v>17</v>
      </c>
      <c r="C8" s="173">
        <v>274</v>
      </c>
      <c r="D8" s="46">
        <f t="shared" ref="D8:D54" si="0">C8/$C$54*100</f>
        <v>39.825581395348834</v>
      </c>
    </row>
    <row r="9" spans="1:5" ht="14" x14ac:dyDescent="0.2">
      <c r="A9" s="47"/>
      <c r="B9" s="174" t="s">
        <v>97</v>
      </c>
      <c r="C9" s="175">
        <v>66</v>
      </c>
      <c r="D9" s="48">
        <f t="shared" si="0"/>
        <v>9.5930232558139537</v>
      </c>
    </row>
    <row r="10" spans="1:5" ht="14" x14ac:dyDescent="0.2">
      <c r="A10" s="47"/>
      <c r="B10" s="174" t="s">
        <v>320</v>
      </c>
      <c r="C10" s="175">
        <v>57</v>
      </c>
      <c r="D10" s="48">
        <f t="shared" si="0"/>
        <v>8.2848837209302317</v>
      </c>
    </row>
    <row r="11" spans="1:5" ht="14" x14ac:dyDescent="0.2">
      <c r="A11" s="47"/>
      <c r="B11" s="174" t="s">
        <v>321</v>
      </c>
      <c r="C11" s="175">
        <v>42</v>
      </c>
      <c r="D11" s="48">
        <f t="shared" si="0"/>
        <v>6.104651162790697</v>
      </c>
    </row>
    <row r="12" spans="1:5" ht="14" x14ac:dyDescent="0.2">
      <c r="A12" s="47"/>
      <c r="B12" s="174" t="s">
        <v>322</v>
      </c>
      <c r="C12" s="175">
        <v>34</v>
      </c>
      <c r="D12" s="48">
        <f t="shared" si="0"/>
        <v>4.941860465116279</v>
      </c>
    </row>
    <row r="13" spans="1:5" ht="14" x14ac:dyDescent="0.2">
      <c r="A13" s="47"/>
      <c r="B13" s="174" t="s">
        <v>19</v>
      </c>
      <c r="C13" s="175">
        <v>19</v>
      </c>
      <c r="D13" s="48">
        <f t="shared" si="0"/>
        <v>2.7616279069767442</v>
      </c>
    </row>
    <row r="14" spans="1:5" ht="14" x14ac:dyDescent="0.2">
      <c r="A14" s="113" t="s">
        <v>69</v>
      </c>
      <c r="B14" s="174" t="s">
        <v>323</v>
      </c>
      <c r="C14" s="175">
        <v>18</v>
      </c>
      <c r="D14" s="48">
        <f t="shared" si="0"/>
        <v>2.6162790697674421</v>
      </c>
    </row>
    <row r="15" spans="1:5" ht="14" x14ac:dyDescent="0.2">
      <c r="A15" s="47"/>
      <c r="B15" s="174" t="s">
        <v>324</v>
      </c>
      <c r="C15" s="175">
        <v>19</v>
      </c>
      <c r="D15" s="48">
        <f t="shared" si="0"/>
        <v>2.7616279069767442</v>
      </c>
    </row>
    <row r="16" spans="1:5" ht="14" x14ac:dyDescent="0.2">
      <c r="A16" s="47"/>
      <c r="B16" s="174" t="s">
        <v>325</v>
      </c>
      <c r="C16" s="175">
        <v>11</v>
      </c>
      <c r="D16" s="48">
        <f t="shared" si="0"/>
        <v>1.5988372093023258</v>
      </c>
    </row>
    <row r="17" spans="1:4" ht="14" x14ac:dyDescent="0.2">
      <c r="A17" s="47"/>
      <c r="B17" s="174" t="s">
        <v>20</v>
      </c>
      <c r="C17" s="175">
        <v>9</v>
      </c>
      <c r="D17" s="48">
        <f t="shared" si="0"/>
        <v>1.308139534883721</v>
      </c>
    </row>
    <row r="18" spans="1:4" ht="14" x14ac:dyDescent="0.2">
      <c r="A18" s="47"/>
      <c r="B18" s="176" t="s">
        <v>326</v>
      </c>
      <c r="C18" s="177">
        <v>5</v>
      </c>
      <c r="D18" s="48">
        <f t="shared" si="0"/>
        <v>0.72674418604651159</v>
      </c>
    </row>
    <row r="19" spans="1:4" ht="14" x14ac:dyDescent="0.2">
      <c r="A19" s="47"/>
      <c r="B19" s="176" t="s">
        <v>327</v>
      </c>
      <c r="C19" s="177">
        <v>5</v>
      </c>
      <c r="D19" s="50">
        <f t="shared" si="0"/>
        <v>0.72674418604651159</v>
      </c>
    </row>
    <row r="20" spans="1:4" ht="14" x14ac:dyDescent="0.2">
      <c r="A20" s="47"/>
      <c r="B20" s="174" t="s">
        <v>328</v>
      </c>
      <c r="C20" s="175">
        <v>4</v>
      </c>
      <c r="D20" s="50">
        <f t="shared" si="0"/>
        <v>0.58139534883720934</v>
      </c>
    </row>
    <row r="21" spans="1:4" ht="14" x14ac:dyDescent="0.2">
      <c r="A21" s="51"/>
      <c r="B21" s="174" t="s">
        <v>329</v>
      </c>
      <c r="C21" s="175">
        <v>1</v>
      </c>
      <c r="D21" s="50">
        <f t="shared" si="0"/>
        <v>0.14534883720930233</v>
      </c>
    </row>
    <row r="22" spans="1:4" ht="14" x14ac:dyDescent="0.2">
      <c r="A22" s="51"/>
      <c r="B22" s="174" t="s">
        <v>330</v>
      </c>
      <c r="C22" s="175">
        <v>1</v>
      </c>
      <c r="D22" s="50">
        <f t="shared" si="0"/>
        <v>0.14534883720930233</v>
      </c>
    </row>
    <row r="23" spans="1:4" ht="14" x14ac:dyDescent="0.2">
      <c r="A23" s="51"/>
      <c r="B23" s="178" t="s">
        <v>331</v>
      </c>
      <c r="C23" s="179">
        <v>1</v>
      </c>
      <c r="D23" s="50">
        <f t="shared" si="0"/>
        <v>0.14534883720930233</v>
      </c>
    </row>
    <row r="24" spans="1:4" x14ac:dyDescent="0.2">
      <c r="A24" s="53"/>
      <c r="B24" s="54" t="s">
        <v>51</v>
      </c>
      <c r="C24" s="55">
        <f>SUM(C8:C23)</f>
        <v>566</v>
      </c>
      <c r="D24" s="56">
        <f t="shared" si="0"/>
        <v>82.267441860465112</v>
      </c>
    </row>
    <row r="25" spans="1:4" ht="14" x14ac:dyDescent="0.2">
      <c r="A25" s="334" t="s">
        <v>72</v>
      </c>
      <c r="B25" s="57" t="s">
        <v>73</v>
      </c>
      <c r="C25" s="180">
        <v>2</v>
      </c>
      <c r="D25" s="58">
        <f t="shared" si="0"/>
        <v>0.29069767441860467</v>
      </c>
    </row>
    <row r="26" spans="1:4" x14ac:dyDescent="0.2">
      <c r="A26" s="335"/>
      <c r="B26" s="54" t="s">
        <v>51</v>
      </c>
      <c r="C26" s="55">
        <f>SUM(C25)</f>
        <v>2</v>
      </c>
      <c r="D26" s="56">
        <f t="shared" si="0"/>
        <v>0.29069767441860467</v>
      </c>
    </row>
    <row r="27" spans="1:4" ht="14" x14ac:dyDescent="0.2">
      <c r="A27" s="44"/>
      <c r="B27" s="45" t="s">
        <v>36</v>
      </c>
      <c r="C27" s="173">
        <v>64</v>
      </c>
      <c r="D27" s="46">
        <f t="shared" si="0"/>
        <v>9.3023255813953494</v>
      </c>
    </row>
    <row r="28" spans="1:4" ht="14" x14ac:dyDescent="0.2">
      <c r="A28" s="113" t="s">
        <v>52</v>
      </c>
      <c r="B28" s="52" t="s">
        <v>74</v>
      </c>
      <c r="C28" s="181">
        <v>1</v>
      </c>
      <c r="D28" s="59">
        <f t="shared" si="0"/>
        <v>0.14534883720930233</v>
      </c>
    </row>
    <row r="29" spans="1:4" x14ac:dyDescent="0.2">
      <c r="A29" s="53"/>
      <c r="B29" s="54" t="s">
        <v>51</v>
      </c>
      <c r="C29" s="55">
        <f>SUM(C27:C28)</f>
        <v>65</v>
      </c>
      <c r="D29" s="56">
        <f t="shared" si="0"/>
        <v>9.4476744186046506</v>
      </c>
    </row>
    <row r="30" spans="1:4" ht="14" x14ac:dyDescent="0.2">
      <c r="A30" s="44"/>
      <c r="B30" s="172" t="s">
        <v>332</v>
      </c>
      <c r="C30" s="173">
        <v>7</v>
      </c>
      <c r="D30" s="46">
        <f t="shared" si="0"/>
        <v>1.0174418604651163</v>
      </c>
    </row>
    <row r="31" spans="1:4" ht="14" x14ac:dyDescent="0.2">
      <c r="A31" s="47"/>
      <c r="B31" s="174" t="s">
        <v>333</v>
      </c>
      <c r="C31" s="175">
        <v>5</v>
      </c>
      <c r="D31" s="48">
        <f t="shared" si="0"/>
        <v>0.72674418604651159</v>
      </c>
    </row>
    <row r="32" spans="1:4" ht="14" x14ac:dyDescent="0.2">
      <c r="A32" s="47"/>
      <c r="B32" s="174" t="s">
        <v>334</v>
      </c>
      <c r="C32" s="175">
        <v>4</v>
      </c>
      <c r="D32" s="48">
        <f t="shared" si="0"/>
        <v>0.58139534883720934</v>
      </c>
    </row>
    <row r="33" spans="1:5" ht="14" x14ac:dyDescent="0.2">
      <c r="A33" s="47"/>
      <c r="B33" s="174" t="s">
        <v>335</v>
      </c>
      <c r="C33" s="175">
        <v>2</v>
      </c>
      <c r="D33" s="48">
        <f t="shared" si="0"/>
        <v>0.29069767441860467</v>
      </c>
    </row>
    <row r="34" spans="1:5" ht="14" x14ac:dyDescent="0.2">
      <c r="A34" s="47"/>
      <c r="B34" s="174" t="s">
        <v>336</v>
      </c>
      <c r="C34" s="175">
        <v>3</v>
      </c>
      <c r="D34" s="48">
        <f t="shared" si="0"/>
        <v>0.43604651162790697</v>
      </c>
    </row>
    <row r="35" spans="1:5" ht="14" x14ac:dyDescent="0.2">
      <c r="A35" s="47"/>
      <c r="B35" s="174" t="s">
        <v>337</v>
      </c>
      <c r="C35" s="175">
        <v>3</v>
      </c>
      <c r="D35" s="48">
        <f t="shared" si="0"/>
        <v>0.43604651162790697</v>
      </c>
    </row>
    <row r="36" spans="1:5" ht="14" x14ac:dyDescent="0.2">
      <c r="A36" s="26" t="s">
        <v>53</v>
      </c>
      <c r="B36" s="174" t="s">
        <v>338</v>
      </c>
      <c r="C36" s="175">
        <v>1</v>
      </c>
      <c r="D36" s="48">
        <f t="shared" si="0"/>
        <v>0.14534883720930233</v>
      </c>
    </row>
    <row r="37" spans="1:5" ht="14" x14ac:dyDescent="0.2">
      <c r="A37" s="26" t="s">
        <v>76</v>
      </c>
      <c r="B37" s="174" t="s">
        <v>339</v>
      </c>
      <c r="C37" s="175">
        <v>1</v>
      </c>
      <c r="D37" s="48">
        <f t="shared" si="0"/>
        <v>0.14534883720930233</v>
      </c>
    </row>
    <row r="38" spans="1:5" ht="14" x14ac:dyDescent="0.2">
      <c r="A38" s="47"/>
      <c r="B38" s="174" t="s">
        <v>340</v>
      </c>
      <c r="C38" s="175">
        <v>1</v>
      </c>
      <c r="D38" s="48">
        <f t="shared" si="0"/>
        <v>0.14534883720930233</v>
      </c>
    </row>
    <row r="39" spans="1:5" ht="14" x14ac:dyDescent="0.2">
      <c r="A39" s="47"/>
      <c r="B39" s="174" t="s">
        <v>341</v>
      </c>
      <c r="C39" s="175">
        <v>1</v>
      </c>
      <c r="D39" s="48">
        <f t="shared" si="0"/>
        <v>0.14534883720930233</v>
      </c>
    </row>
    <row r="40" spans="1:5" ht="14" x14ac:dyDescent="0.2">
      <c r="A40" s="47"/>
      <c r="B40" s="174" t="s">
        <v>342</v>
      </c>
      <c r="C40" s="175">
        <v>1</v>
      </c>
      <c r="D40" s="48">
        <f t="shared" si="0"/>
        <v>0.14534883720930233</v>
      </c>
    </row>
    <row r="41" spans="1:5" ht="14" x14ac:dyDescent="0.2">
      <c r="A41" s="47"/>
      <c r="B41" s="174" t="s">
        <v>343</v>
      </c>
      <c r="C41" s="175">
        <v>1</v>
      </c>
      <c r="D41" s="48">
        <f t="shared" si="0"/>
        <v>0.14534883720930233</v>
      </c>
    </row>
    <row r="42" spans="1:5" ht="14" x14ac:dyDescent="0.2">
      <c r="A42" s="47"/>
      <c r="B42" s="182" t="s">
        <v>344</v>
      </c>
      <c r="C42" s="181">
        <v>1</v>
      </c>
      <c r="D42" s="50">
        <f t="shared" si="0"/>
        <v>0.14534883720930233</v>
      </c>
    </row>
    <row r="43" spans="1:5" x14ac:dyDescent="0.2">
      <c r="A43" s="53"/>
      <c r="B43" s="79" t="s">
        <v>51</v>
      </c>
      <c r="C43" s="55">
        <f>SUM(C30:C42)</f>
        <v>31</v>
      </c>
      <c r="D43" s="56">
        <f t="shared" si="0"/>
        <v>4.5058139534883717</v>
      </c>
    </row>
    <row r="44" spans="1:5" ht="14" x14ac:dyDescent="0.2">
      <c r="A44" s="44"/>
      <c r="B44" s="80" t="s">
        <v>77</v>
      </c>
      <c r="C44" s="173">
        <v>15</v>
      </c>
      <c r="D44" s="50">
        <f t="shared" si="0"/>
        <v>2.1802325581395348</v>
      </c>
    </row>
    <row r="45" spans="1:5" ht="14" x14ac:dyDescent="0.2">
      <c r="A45" s="336" t="s">
        <v>54</v>
      </c>
      <c r="B45" s="49" t="s">
        <v>78</v>
      </c>
      <c r="C45" s="175">
        <v>4</v>
      </c>
      <c r="D45" s="50">
        <f t="shared" si="0"/>
        <v>0.58139534883720934</v>
      </c>
    </row>
    <row r="46" spans="1:5" ht="14" x14ac:dyDescent="0.2">
      <c r="A46" s="336"/>
      <c r="B46" s="52" t="s">
        <v>79</v>
      </c>
      <c r="C46" s="181">
        <v>1</v>
      </c>
      <c r="D46" s="59">
        <f t="shared" si="0"/>
        <v>0.14534883720930233</v>
      </c>
    </row>
    <row r="47" spans="1:5" x14ac:dyDescent="0.2">
      <c r="A47" s="53"/>
      <c r="B47" s="54" t="s">
        <v>51</v>
      </c>
      <c r="C47" s="55">
        <f>SUM(C44:C46)</f>
        <v>20</v>
      </c>
      <c r="D47" s="56">
        <f t="shared" si="0"/>
        <v>2.9069767441860463</v>
      </c>
    </row>
    <row r="48" spans="1:5" ht="13.5" customHeight="1" x14ac:dyDescent="0.2">
      <c r="A48" s="44"/>
      <c r="B48" s="60" t="s">
        <v>37</v>
      </c>
      <c r="C48" s="173">
        <v>1</v>
      </c>
      <c r="D48" s="61">
        <f t="shared" si="0"/>
        <v>0.14534883720930233</v>
      </c>
      <c r="E48" s="11"/>
    </row>
    <row r="49" spans="1:5" ht="13.5" customHeight="1" x14ac:dyDescent="0.2">
      <c r="A49" s="113" t="s">
        <v>55</v>
      </c>
      <c r="B49" s="183" t="s">
        <v>345</v>
      </c>
      <c r="C49" s="181">
        <v>1</v>
      </c>
      <c r="D49" s="59">
        <f t="shared" si="0"/>
        <v>0.14534883720930233</v>
      </c>
      <c r="E49" s="12"/>
    </row>
    <row r="50" spans="1:5" x14ac:dyDescent="0.2">
      <c r="A50" s="53"/>
      <c r="B50" s="54" t="s">
        <v>51</v>
      </c>
      <c r="C50" s="55">
        <f>SUM(C48:C49)</f>
        <v>2</v>
      </c>
      <c r="D50" s="56">
        <f t="shared" si="0"/>
        <v>0.29069767441860467</v>
      </c>
    </row>
    <row r="51" spans="1:5" ht="14" x14ac:dyDescent="0.2">
      <c r="A51" s="62" t="s">
        <v>80</v>
      </c>
      <c r="B51" s="184" t="s">
        <v>81</v>
      </c>
      <c r="C51" s="173">
        <v>1</v>
      </c>
      <c r="D51" s="46">
        <f t="shared" si="0"/>
        <v>0.14534883720930233</v>
      </c>
    </row>
    <row r="52" spans="1:5" ht="14" x14ac:dyDescent="0.2">
      <c r="A52" s="185"/>
      <c r="B52" s="186" t="s">
        <v>346</v>
      </c>
      <c r="C52" s="181">
        <v>1</v>
      </c>
      <c r="D52" s="187">
        <f t="shared" si="0"/>
        <v>0.14534883720930233</v>
      </c>
    </row>
    <row r="53" spans="1:5" ht="13.5" thickBot="1" x14ac:dyDescent="0.25">
      <c r="A53" s="51"/>
      <c r="B53" s="54" t="s">
        <v>51</v>
      </c>
      <c r="C53" s="55">
        <f>SUM(C51:C52)</f>
        <v>2</v>
      </c>
      <c r="D53" s="63">
        <f t="shared" si="0"/>
        <v>0.29069767441860467</v>
      </c>
    </row>
    <row r="54" spans="1:5" ht="13.5" thickTop="1" x14ac:dyDescent="0.2">
      <c r="A54" s="329" t="s">
        <v>82</v>
      </c>
      <c r="B54" s="330"/>
      <c r="C54" s="64">
        <f>C24+C26+C29+C43+C47+C50+C53</f>
        <v>688</v>
      </c>
      <c r="D54" s="65">
        <f t="shared" si="0"/>
        <v>100</v>
      </c>
    </row>
    <row r="55" spans="1:5" x14ac:dyDescent="0.2">
      <c r="A55" s="11" t="s">
        <v>56</v>
      </c>
      <c r="B55" s="11"/>
      <c r="C55" s="11"/>
      <c r="D55" s="11"/>
    </row>
    <row r="56" spans="1:5" ht="16.5" x14ac:dyDescent="0.2">
      <c r="A56" s="13"/>
      <c r="C56"/>
      <c r="D56"/>
    </row>
    <row r="57" spans="1:5" x14ac:dyDescent="0.2">
      <c r="C57"/>
      <c r="D57"/>
    </row>
  </sheetData>
  <mergeCells count="6">
    <mergeCell ref="A54:B54"/>
    <mergeCell ref="A4:D4"/>
    <mergeCell ref="A6:B7"/>
    <mergeCell ref="C6:C7"/>
    <mergeCell ref="A25:A26"/>
    <mergeCell ref="A45:A46"/>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4"/>
  <sheetViews>
    <sheetView view="pageBreakPreview" topLeftCell="A7" zoomScale="85" zoomScaleNormal="100" zoomScaleSheetLayoutView="85" workbookViewId="0">
      <selection activeCell="G48" sqref="G48"/>
    </sheetView>
  </sheetViews>
  <sheetFormatPr defaultRowHeight="13" x14ac:dyDescent="0.2"/>
  <cols>
    <col min="2" max="2" width="10.6328125" customWidth="1"/>
    <col min="3" max="3" width="14.90625" customWidth="1"/>
    <col min="4" max="4" width="11.1796875" customWidth="1"/>
    <col min="10" max="10" width="12.1796875" customWidth="1"/>
  </cols>
  <sheetData>
    <row r="1" spans="1:8" x14ac:dyDescent="0.2">
      <c r="A1" s="14" t="s">
        <v>98</v>
      </c>
      <c r="B1" s="15"/>
      <c r="C1" s="15"/>
      <c r="D1" s="15"/>
      <c r="E1" s="15"/>
      <c r="F1" s="15"/>
      <c r="G1" s="15"/>
      <c r="H1" s="15"/>
    </row>
    <row r="2" spans="1:8" ht="19" x14ac:dyDescent="0.2">
      <c r="A2" s="16" t="s">
        <v>507</v>
      </c>
      <c r="B2" s="14"/>
      <c r="C2" s="14"/>
      <c r="D2" s="14"/>
      <c r="E2" s="14"/>
      <c r="F2" s="14"/>
      <c r="G2" s="14"/>
      <c r="H2" s="14"/>
    </row>
    <row r="3" spans="1:8" ht="16.5" x14ac:dyDescent="0.2">
      <c r="A3" s="17"/>
      <c r="B3" s="15"/>
      <c r="C3" s="15"/>
      <c r="D3" s="15"/>
      <c r="E3" s="15"/>
      <c r="F3" s="15"/>
      <c r="G3" s="15"/>
      <c r="H3" s="15"/>
    </row>
    <row r="4" spans="1:8" ht="16.5" x14ac:dyDescent="0.2">
      <c r="A4" s="18" t="s">
        <v>57</v>
      </c>
      <c r="B4" s="14"/>
      <c r="C4" s="15"/>
      <c r="D4" s="15"/>
      <c r="E4" s="15"/>
      <c r="F4" s="15"/>
      <c r="G4" s="15"/>
      <c r="H4" s="15"/>
    </row>
    <row r="6" spans="1:8" s="85" customFormat="1" x14ac:dyDescent="0.2">
      <c r="A6" s="85" t="s">
        <v>114</v>
      </c>
    </row>
    <row r="7" spans="1:8" x14ac:dyDescent="0.2">
      <c r="A7" s="92" t="s">
        <v>38</v>
      </c>
      <c r="B7" s="92" t="s">
        <v>39</v>
      </c>
      <c r="C7" s="92" t="s">
        <v>40</v>
      </c>
      <c r="D7" s="92" t="s">
        <v>41</v>
      </c>
    </row>
    <row r="8" spans="1:8" x14ac:dyDescent="0.2">
      <c r="A8" s="92">
        <v>1</v>
      </c>
      <c r="B8" s="93" t="s">
        <v>20</v>
      </c>
      <c r="C8" s="19">
        <v>130610</v>
      </c>
      <c r="D8" s="20">
        <f>+C8/C14</f>
        <v>0.48263247357918854</v>
      </c>
    </row>
    <row r="9" spans="1:8" x14ac:dyDescent="0.2">
      <c r="A9" s="92">
        <v>2</v>
      </c>
      <c r="B9" s="93" t="s">
        <v>18</v>
      </c>
      <c r="C9" s="19">
        <v>25390</v>
      </c>
      <c r="D9" s="20">
        <f>+C9/C14</f>
        <v>9.3821594856256005E-2</v>
      </c>
    </row>
    <row r="10" spans="1:8" x14ac:dyDescent="0.2">
      <c r="A10" s="92">
        <v>3</v>
      </c>
      <c r="B10" s="93" t="s">
        <v>17</v>
      </c>
      <c r="C10" s="19">
        <v>24590</v>
      </c>
      <c r="D10" s="20">
        <f>+C10/C14</f>
        <v>9.0865420146330644E-2</v>
      </c>
    </row>
    <row r="11" spans="1:8" x14ac:dyDescent="0.2">
      <c r="A11" s="92">
        <v>4</v>
      </c>
      <c r="B11" s="93" t="s">
        <v>95</v>
      </c>
      <c r="C11" s="19">
        <v>16430</v>
      </c>
      <c r="D11" s="20">
        <f>+C11/C14</f>
        <v>6.0712438105092012E-2</v>
      </c>
    </row>
    <row r="12" spans="1:8" x14ac:dyDescent="0.2">
      <c r="A12" s="92">
        <v>5</v>
      </c>
      <c r="B12" s="93" t="s">
        <v>96</v>
      </c>
      <c r="C12" s="19">
        <v>11880</v>
      </c>
      <c r="D12" s="20">
        <f>+C12/C14</f>
        <v>4.3899194442391543E-2</v>
      </c>
    </row>
    <row r="13" spans="1:8" x14ac:dyDescent="0.2">
      <c r="A13" s="92"/>
      <c r="B13" s="93" t="s">
        <v>42</v>
      </c>
      <c r="C13" s="19">
        <f>C14-SUM(C8:C12)</f>
        <v>61720</v>
      </c>
      <c r="D13" s="20">
        <f>+C13/C14</f>
        <v>0.22806887887074126</v>
      </c>
    </row>
    <row r="14" spans="1:8" x14ac:dyDescent="0.2">
      <c r="A14" s="92"/>
      <c r="B14" s="93" t="s">
        <v>43</v>
      </c>
      <c r="C14" s="19">
        <v>270620</v>
      </c>
      <c r="D14" s="20">
        <f>+C14/C14</f>
        <v>1</v>
      </c>
    </row>
    <row r="16" spans="1:8" x14ac:dyDescent="0.2">
      <c r="A16" s="82" t="s">
        <v>115</v>
      </c>
      <c r="B16" s="81"/>
      <c r="C16" s="81"/>
    </row>
    <row r="17" spans="1:4" x14ac:dyDescent="0.2">
      <c r="A17" s="8" t="s">
        <v>38</v>
      </c>
      <c r="B17" s="8" t="s">
        <v>39</v>
      </c>
      <c r="C17" s="8" t="s">
        <v>40</v>
      </c>
      <c r="D17" s="8" t="s">
        <v>41</v>
      </c>
    </row>
    <row r="18" spans="1:4" x14ac:dyDescent="0.2">
      <c r="A18" s="8">
        <v>1</v>
      </c>
      <c r="B18" s="9" t="s">
        <v>20</v>
      </c>
      <c r="C18" s="19">
        <v>126610</v>
      </c>
      <c r="D18" s="20">
        <f>+C18/C24</f>
        <v>0.46063450483882706</v>
      </c>
    </row>
    <row r="19" spans="1:4" x14ac:dyDescent="0.2">
      <c r="A19" s="8">
        <v>2</v>
      </c>
      <c r="B19" s="9" t="s">
        <v>17</v>
      </c>
      <c r="C19" s="19">
        <v>32370</v>
      </c>
      <c r="D19" s="20">
        <f>+C19/C24</f>
        <v>0.11776904605981227</v>
      </c>
    </row>
    <row r="20" spans="1:4" x14ac:dyDescent="0.2">
      <c r="A20" s="8">
        <v>3</v>
      </c>
      <c r="B20" s="9" t="s">
        <v>18</v>
      </c>
      <c r="C20" s="19">
        <v>26830</v>
      </c>
      <c r="D20" s="20">
        <f>+C20/C24</f>
        <v>9.7613330422760672E-2</v>
      </c>
    </row>
    <row r="21" spans="1:4" x14ac:dyDescent="0.2">
      <c r="A21" s="8">
        <v>4</v>
      </c>
      <c r="B21" s="9" t="s">
        <v>97</v>
      </c>
      <c r="C21" s="19">
        <v>18630</v>
      </c>
      <c r="D21" s="20">
        <f>+C21/C24</f>
        <v>6.777996070726916E-2</v>
      </c>
    </row>
    <row r="22" spans="1:4" x14ac:dyDescent="0.2">
      <c r="A22" s="8">
        <v>5</v>
      </c>
      <c r="B22" s="9" t="s">
        <v>19</v>
      </c>
      <c r="C22" s="19">
        <v>13760</v>
      </c>
      <c r="D22" s="20">
        <f>+C22/C24</f>
        <v>5.006184966892236E-2</v>
      </c>
    </row>
    <row r="23" spans="1:4" x14ac:dyDescent="0.2">
      <c r="A23" s="8"/>
      <c r="B23" s="9" t="s">
        <v>42</v>
      </c>
      <c r="C23" s="19">
        <v>56660</v>
      </c>
      <c r="D23" s="20">
        <f>+C23/C24</f>
        <v>0.20614130830240851</v>
      </c>
    </row>
    <row r="24" spans="1:4" x14ac:dyDescent="0.2">
      <c r="A24" s="8"/>
      <c r="B24" s="9" t="s">
        <v>43</v>
      </c>
      <c r="C24" s="19">
        <f>SUM(C18:C23)</f>
        <v>274860</v>
      </c>
      <c r="D24" s="20">
        <f>+C24/C24</f>
        <v>1</v>
      </c>
    </row>
    <row r="26" spans="1:4" x14ac:dyDescent="0.2">
      <c r="A26" s="82" t="s">
        <v>116</v>
      </c>
      <c r="B26" s="82"/>
      <c r="C26" s="82"/>
      <c r="D26" s="82"/>
    </row>
    <row r="27" spans="1:4" x14ac:dyDescent="0.2">
      <c r="A27" s="86" t="s">
        <v>38</v>
      </c>
      <c r="B27" s="86" t="s">
        <v>39</v>
      </c>
      <c r="C27" s="86" t="s">
        <v>40</v>
      </c>
      <c r="D27" s="86" t="s">
        <v>41</v>
      </c>
    </row>
    <row r="28" spans="1:4" x14ac:dyDescent="0.2">
      <c r="A28" s="86">
        <v>1</v>
      </c>
      <c r="B28" s="83" t="s">
        <v>20</v>
      </c>
      <c r="C28" s="84">
        <v>114780</v>
      </c>
      <c r="D28" s="97">
        <f>+C28/C34</f>
        <v>0.42654873834033225</v>
      </c>
    </row>
    <row r="29" spans="1:4" x14ac:dyDescent="0.2">
      <c r="A29" s="86">
        <v>2</v>
      </c>
      <c r="B29" s="83" t="s">
        <v>17</v>
      </c>
      <c r="C29" s="84">
        <v>36950</v>
      </c>
      <c r="D29" s="97">
        <f>+C29/C34</f>
        <v>0.13731465309004423</v>
      </c>
    </row>
    <row r="30" spans="1:4" x14ac:dyDescent="0.2">
      <c r="A30" s="86">
        <v>3</v>
      </c>
      <c r="B30" s="83" t="s">
        <v>18</v>
      </c>
      <c r="C30" s="84">
        <v>25560</v>
      </c>
      <c r="D30" s="97">
        <f>+C30/C34</f>
        <v>9.498680738786279E-2</v>
      </c>
    </row>
    <row r="31" spans="1:4" x14ac:dyDescent="0.2">
      <c r="A31" s="86">
        <v>4</v>
      </c>
      <c r="B31" s="83" t="s">
        <v>35</v>
      </c>
      <c r="C31" s="84">
        <v>19440</v>
      </c>
      <c r="D31" s="97">
        <f>+C31/C34</f>
        <v>7.2243487309078744E-2</v>
      </c>
    </row>
    <row r="32" spans="1:4" x14ac:dyDescent="0.2">
      <c r="A32" s="86">
        <v>5</v>
      </c>
      <c r="B32" s="83" t="s">
        <v>19</v>
      </c>
      <c r="C32" s="84">
        <v>10690</v>
      </c>
      <c r="D32" s="97">
        <f>+C32/C34</f>
        <v>3.9726485562451223E-2</v>
      </c>
    </row>
    <row r="33" spans="1:4" x14ac:dyDescent="0.2">
      <c r="A33" s="86"/>
      <c r="B33" s="83" t="s">
        <v>42</v>
      </c>
      <c r="C33" s="98">
        <v>61670</v>
      </c>
      <c r="D33" s="97">
        <f>+C33/C34</f>
        <v>0.22917982831023079</v>
      </c>
    </row>
    <row r="34" spans="1:4" x14ac:dyDescent="0.2">
      <c r="A34" s="86"/>
      <c r="B34" s="83" t="s">
        <v>43</v>
      </c>
      <c r="C34" s="84">
        <f>SUM(C28:C33)</f>
        <v>269090</v>
      </c>
      <c r="D34" s="97">
        <f>+C34/C34</f>
        <v>1</v>
      </c>
    </row>
    <row r="35" spans="1:4" x14ac:dyDescent="0.2">
      <c r="A35" s="99"/>
      <c r="B35" s="100"/>
      <c r="C35" s="101"/>
      <c r="D35" s="102"/>
    </row>
    <row r="36" spans="1:4" x14ac:dyDescent="0.2">
      <c r="A36" s="82" t="s">
        <v>117</v>
      </c>
      <c r="B36" s="81"/>
      <c r="C36" s="81"/>
    </row>
    <row r="37" spans="1:4" x14ac:dyDescent="0.2">
      <c r="A37" s="8" t="s">
        <v>38</v>
      </c>
      <c r="B37" s="8" t="s">
        <v>39</v>
      </c>
      <c r="C37" s="8" t="s">
        <v>40</v>
      </c>
      <c r="D37" s="8" t="s">
        <v>41</v>
      </c>
    </row>
    <row r="38" spans="1:4" x14ac:dyDescent="0.2">
      <c r="A38" s="8">
        <v>1</v>
      </c>
      <c r="B38" s="9" t="s">
        <v>20</v>
      </c>
      <c r="C38" s="19">
        <v>18120</v>
      </c>
      <c r="D38" s="20">
        <f>+C38/C44</f>
        <v>0.27812739831158861</v>
      </c>
    </row>
    <row r="39" spans="1:4" x14ac:dyDescent="0.2">
      <c r="A39" s="8">
        <v>2</v>
      </c>
      <c r="B39" s="9" t="s">
        <v>17</v>
      </c>
      <c r="C39" s="19">
        <v>9810</v>
      </c>
      <c r="D39" s="20">
        <f>+C39/C44</f>
        <v>0.150575594781274</v>
      </c>
    </row>
    <row r="40" spans="1:4" x14ac:dyDescent="0.2">
      <c r="A40" s="8">
        <v>3</v>
      </c>
      <c r="B40" s="9" t="s">
        <v>18</v>
      </c>
      <c r="C40" s="19">
        <v>6590</v>
      </c>
      <c r="D40" s="20">
        <f>+C40/C44</f>
        <v>0.10115118956254797</v>
      </c>
    </row>
    <row r="41" spans="1:4" x14ac:dyDescent="0.2">
      <c r="A41" s="8">
        <v>4</v>
      </c>
      <c r="B41" s="9" t="s">
        <v>97</v>
      </c>
      <c r="C41" s="19">
        <v>5390</v>
      </c>
      <c r="D41" s="20">
        <f>+C41/C44</f>
        <v>8.2732156561780512E-2</v>
      </c>
    </row>
    <row r="42" spans="1:4" x14ac:dyDescent="0.2">
      <c r="A42" s="8">
        <v>5</v>
      </c>
      <c r="B42" s="9" t="s">
        <v>113</v>
      </c>
      <c r="C42" s="19">
        <v>4540</v>
      </c>
      <c r="D42" s="20">
        <f>+C42/C44</f>
        <v>6.9685341519570218E-2</v>
      </c>
    </row>
    <row r="43" spans="1:4" x14ac:dyDescent="0.2">
      <c r="A43" s="8"/>
      <c r="B43" s="9" t="s">
        <v>42</v>
      </c>
      <c r="C43" s="19">
        <v>20700</v>
      </c>
      <c r="D43" s="20">
        <f>+C43/C44</f>
        <v>0.31772831926323869</v>
      </c>
    </row>
    <row r="44" spans="1:4" x14ac:dyDescent="0.2">
      <c r="A44" s="8"/>
      <c r="B44" s="9" t="s">
        <v>43</v>
      </c>
      <c r="C44" s="19">
        <f>SUM(C38:C43)</f>
        <v>65150</v>
      </c>
      <c r="D44" s="20">
        <f>+C44/C44</f>
        <v>1</v>
      </c>
    </row>
    <row r="46" spans="1:4" x14ac:dyDescent="0.2">
      <c r="A46" s="82" t="s">
        <v>118</v>
      </c>
      <c r="B46" s="82"/>
      <c r="C46" s="82"/>
      <c r="D46" s="82"/>
    </row>
    <row r="47" spans="1:4" x14ac:dyDescent="0.2">
      <c r="A47" s="86" t="s">
        <v>38</v>
      </c>
      <c r="B47" s="86" t="s">
        <v>39</v>
      </c>
      <c r="C47" s="86" t="s">
        <v>40</v>
      </c>
      <c r="D47" s="86" t="s">
        <v>41</v>
      </c>
    </row>
    <row r="48" spans="1:4" x14ac:dyDescent="0.2">
      <c r="A48" s="86">
        <v>1</v>
      </c>
      <c r="B48" s="83" t="s">
        <v>17</v>
      </c>
      <c r="C48" s="84">
        <v>2630</v>
      </c>
      <c r="D48" s="97">
        <f>+C48/C54</f>
        <v>0.21312803889789303</v>
      </c>
    </row>
    <row r="49" spans="1:10" x14ac:dyDescent="0.2">
      <c r="A49" s="86">
        <v>2</v>
      </c>
      <c r="B49" s="83" t="s">
        <v>68</v>
      </c>
      <c r="C49" s="84">
        <v>1980</v>
      </c>
      <c r="D49" s="97">
        <f>+C49/C54</f>
        <v>0.16045380875202594</v>
      </c>
    </row>
    <row r="50" spans="1:10" x14ac:dyDescent="0.2">
      <c r="A50" s="86">
        <v>3</v>
      </c>
      <c r="B50" s="83" t="s">
        <v>19</v>
      </c>
      <c r="C50" s="84">
        <v>840</v>
      </c>
      <c r="D50" s="97">
        <f>+C50/C54</f>
        <v>6.8071312803889783E-2</v>
      </c>
    </row>
    <row r="51" spans="1:10" x14ac:dyDescent="0.2">
      <c r="A51" s="86">
        <v>4</v>
      </c>
      <c r="B51" s="83" t="s">
        <v>36</v>
      </c>
      <c r="C51" s="84">
        <v>680</v>
      </c>
      <c r="D51" s="97">
        <f>+C51/C54</f>
        <v>5.5105348460291734E-2</v>
      </c>
    </row>
    <row r="52" spans="1:10" x14ac:dyDescent="0.2">
      <c r="A52" s="86">
        <v>5</v>
      </c>
      <c r="B52" s="83" t="s">
        <v>67</v>
      </c>
      <c r="C52" s="84">
        <v>570</v>
      </c>
      <c r="D52" s="97">
        <f>+C52/C54</f>
        <v>4.6191247974068074E-2</v>
      </c>
      <c r="J52" s="190"/>
    </row>
    <row r="53" spans="1:10" x14ac:dyDescent="0.2">
      <c r="A53" s="86"/>
      <c r="B53" s="83" t="s">
        <v>42</v>
      </c>
      <c r="C53" s="84">
        <v>5640</v>
      </c>
      <c r="D53" s="97">
        <f>+C53/C54</f>
        <v>0.45705024311183146</v>
      </c>
      <c r="J53" s="191"/>
    </row>
    <row r="54" spans="1:10" x14ac:dyDescent="0.2">
      <c r="A54" s="86"/>
      <c r="B54" s="83" t="s">
        <v>43</v>
      </c>
      <c r="C54" s="84">
        <f>SUM(C48:C53)</f>
        <v>12340</v>
      </c>
      <c r="D54" s="97">
        <f>+C54/C54</f>
        <v>1</v>
      </c>
      <c r="J54" s="190"/>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2"/>
  <sheetViews>
    <sheetView view="pageBreakPreview" zoomScaleNormal="100" zoomScaleSheetLayoutView="100" workbookViewId="0">
      <selection activeCell="J17" sqref="J17"/>
    </sheetView>
  </sheetViews>
  <sheetFormatPr defaultColWidth="9" defaultRowHeight="13" x14ac:dyDescent="0.2"/>
  <cols>
    <col min="1" max="1" width="15.90625" style="73" customWidth="1"/>
    <col min="2" max="2" width="12.453125" style="85" customWidth="1"/>
    <col min="3" max="7" width="11.1796875" style="73" customWidth="1"/>
    <col min="8" max="16384" width="9" style="73"/>
  </cols>
  <sheetData>
    <row r="1" spans="1:7" s="23" customFormat="1" x14ac:dyDescent="0.2">
      <c r="A1" s="66" t="s">
        <v>99</v>
      </c>
      <c r="B1" s="161"/>
      <c r="C1" s="22"/>
      <c r="D1" s="22"/>
      <c r="E1" s="22"/>
      <c r="F1" s="22"/>
      <c r="G1" s="22"/>
    </row>
    <row r="2" spans="1:7" s="23" customFormat="1" ht="16.5" x14ac:dyDescent="0.2">
      <c r="A2" s="36" t="s">
        <v>508</v>
      </c>
      <c r="B2" s="162"/>
      <c r="C2" s="66"/>
      <c r="D2" s="66"/>
      <c r="E2" s="66"/>
      <c r="F2" s="66"/>
      <c r="G2" s="66"/>
    </row>
    <row r="3" spans="1:7" s="23" customFormat="1" ht="13.5" customHeight="1" x14ac:dyDescent="0.2">
      <c r="A3" s="67"/>
      <c r="B3" s="163"/>
    </row>
    <row r="4" spans="1:7" s="23" customFormat="1" x14ac:dyDescent="0.2">
      <c r="A4" s="23" t="s">
        <v>89</v>
      </c>
      <c r="B4" s="163"/>
      <c r="D4" s="68"/>
      <c r="E4" s="68"/>
      <c r="F4" s="68"/>
      <c r="G4" s="68" t="s">
        <v>49</v>
      </c>
    </row>
    <row r="5" spans="1:7" s="69" customFormat="1" ht="16.5" customHeight="1" thickBot="1" x14ac:dyDescent="0.25">
      <c r="A5" s="87" t="s">
        <v>44</v>
      </c>
      <c r="B5" s="164" t="s">
        <v>45</v>
      </c>
      <c r="C5" s="87" t="s">
        <v>102</v>
      </c>
      <c r="D5" s="87" t="s">
        <v>90</v>
      </c>
      <c r="E5" s="87" t="s">
        <v>103</v>
      </c>
      <c r="F5" s="87" t="s">
        <v>104</v>
      </c>
      <c r="G5" s="87" t="s">
        <v>119</v>
      </c>
    </row>
    <row r="6" spans="1:7" s="23" customFormat="1" ht="52.5" thickTop="1" x14ac:dyDescent="0.2">
      <c r="A6" s="71" t="s">
        <v>46</v>
      </c>
      <c r="B6" s="165" t="s">
        <v>304</v>
      </c>
      <c r="C6" s="88">
        <v>696387</v>
      </c>
      <c r="D6" s="88">
        <v>666996</v>
      </c>
      <c r="E6" s="95">
        <v>783949</v>
      </c>
      <c r="F6" s="95">
        <v>643377</v>
      </c>
      <c r="G6" s="88">
        <v>879226</v>
      </c>
    </row>
    <row r="7" spans="1:7" s="23" customFormat="1" ht="39" x14ac:dyDescent="0.2">
      <c r="A7" s="72" t="s">
        <v>83</v>
      </c>
      <c r="B7" s="166" t="s">
        <v>305</v>
      </c>
      <c r="C7" s="89">
        <v>313089</v>
      </c>
      <c r="D7" s="89">
        <v>334058</v>
      </c>
      <c r="E7" s="96">
        <v>351042</v>
      </c>
      <c r="F7" s="96">
        <v>405941</v>
      </c>
      <c r="G7" s="89">
        <v>468323</v>
      </c>
    </row>
    <row r="8" spans="1:7" s="23" customFormat="1" ht="13.15" customHeight="1" x14ac:dyDescent="0.2">
      <c r="A8" s="344" t="s">
        <v>86</v>
      </c>
      <c r="B8" s="347" t="s">
        <v>306</v>
      </c>
      <c r="C8" s="350">
        <v>35964</v>
      </c>
      <c r="D8" s="353">
        <v>48391</v>
      </c>
      <c r="E8" s="356">
        <v>116172</v>
      </c>
      <c r="F8" s="356">
        <v>23232</v>
      </c>
      <c r="G8" s="340">
        <v>9281</v>
      </c>
    </row>
    <row r="9" spans="1:7" s="23" customFormat="1" x14ac:dyDescent="0.2">
      <c r="A9" s="345"/>
      <c r="B9" s="348"/>
      <c r="C9" s="351"/>
      <c r="D9" s="354"/>
      <c r="E9" s="357"/>
      <c r="F9" s="357"/>
      <c r="G9" s="342"/>
    </row>
    <row r="10" spans="1:7" s="23" customFormat="1" x14ac:dyDescent="0.2">
      <c r="A10" s="346"/>
      <c r="B10" s="349"/>
      <c r="C10" s="352"/>
      <c r="D10" s="355"/>
      <c r="E10" s="358"/>
      <c r="F10" s="358"/>
      <c r="G10" s="343"/>
    </row>
    <row r="11" spans="1:7" s="23" customFormat="1" ht="52" x14ac:dyDescent="0.2">
      <c r="A11" s="72" t="s">
        <v>47</v>
      </c>
      <c r="B11" s="167" t="s">
        <v>307</v>
      </c>
      <c r="C11" s="89">
        <v>2554</v>
      </c>
      <c r="D11" s="89">
        <v>5405</v>
      </c>
      <c r="E11" s="96">
        <v>12080</v>
      </c>
      <c r="F11" s="96">
        <v>29139</v>
      </c>
      <c r="G11" s="89">
        <v>48435</v>
      </c>
    </row>
    <row r="12" spans="1:7" s="23" customFormat="1" ht="24" customHeight="1" x14ac:dyDescent="0.2">
      <c r="A12" s="338" t="s">
        <v>85</v>
      </c>
      <c r="B12" s="360" t="s">
        <v>308</v>
      </c>
      <c r="C12" s="340"/>
      <c r="D12" s="340">
        <v>3867</v>
      </c>
      <c r="E12" s="356">
        <v>3255</v>
      </c>
      <c r="F12" s="356">
        <v>8694</v>
      </c>
      <c r="G12" s="340">
        <v>3802</v>
      </c>
    </row>
    <row r="13" spans="1:7" s="23" customFormat="1" ht="24" customHeight="1" thickBot="1" x14ac:dyDescent="0.25">
      <c r="A13" s="339"/>
      <c r="B13" s="361"/>
      <c r="C13" s="341"/>
      <c r="D13" s="341"/>
      <c r="E13" s="359"/>
      <c r="F13" s="359"/>
      <c r="G13" s="341"/>
    </row>
    <row r="14" spans="1:7" customFormat="1" ht="13.5" thickTop="1" x14ac:dyDescent="0.2">
      <c r="A14" s="90" t="s">
        <v>50</v>
      </c>
      <c r="B14" s="168"/>
      <c r="C14" s="91">
        <f>SUM(C6:C13)</f>
        <v>1047994</v>
      </c>
      <c r="D14" s="91">
        <f>SUM(D6:D13)</f>
        <v>1058717</v>
      </c>
      <c r="E14" s="91">
        <f>SUM(E6:E13)</f>
        <v>1266498</v>
      </c>
      <c r="F14" s="91">
        <f>SUM(F6:F13)</f>
        <v>1110383</v>
      </c>
      <c r="G14" s="91">
        <f>SUM(G6:G13)</f>
        <v>1409067</v>
      </c>
    </row>
    <row r="15" spans="1:7" s="23" customFormat="1" ht="14" x14ac:dyDescent="0.2">
      <c r="A15" s="70" t="s">
        <v>48</v>
      </c>
      <c r="B15" s="163"/>
    </row>
    <row r="16" spans="1:7" s="23" customFormat="1" x14ac:dyDescent="0.2">
      <c r="B16" s="163"/>
    </row>
    <row r="17" spans="1:5" s="23" customFormat="1" ht="27" customHeight="1" x14ac:dyDescent="0.2">
      <c r="A17" s="337"/>
      <c r="B17" s="337"/>
      <c r="C17" s="337"/>
      <c r="D17" s="337"/>
      <c r="E17" s="337"/>
    </row>
    <row r="18" spans="1:5" s="23" customFormat="1" ht="27" customHeight="1" x14ac:dyDescent="0.2">
      <c r="A18" s="94"/>
      <c r="B18" s="169"/>
      <c r="C18" s="94"/>
    </row>
    <row r="19" spans="1:5" s="23" customFormat="1" ht="14" x14ac:dyDescent="0.2">
      <c r="A19" s="24"/>
      <c r="B19" s="163"/>
    </row>
    <row r="20" spans="1:5" s="23" customFormat="1" ht="14" x14ac:dyDescent="0.2">
      <c r="A20" s="24"/>
      <c r="B20" s="163"/>
    </row>
    <row r="21" spans="1:5" s="23" customFormat="1" x14ac:dyDescent="0.2">
      <c r="B21" s="163"/>
    </row>
    <row r="22" spans="1:5" s="23" customFormat="1" x14ac:dyDescent="0.2">
      <c r="B22" s="163"/>
    </row>
  </sheetData>
  <mergeCells count="15">
    <mergeCell ref="A17:E17"/>
    <mergeCell ref="A12:A13"/>
    <mergeCell ref="C12:C13"/>
    <mergeCell ref="G8:G10"/>
    <mergeCell ref="A8:A10"/>
    <mergeCell ref="B8:B10"/>
    <mergeCell ref="C8:C10"/>
    <mergeCell ref="D8:D10"/>
    <mergeCell ref="E8:E10"/>
    <mergeCell ref="F8:F10"/>
    <mergeCell ref="D12:D13"/>
    <mergeCell ref="E12:E13"/>
    <mergeCell ref="G12:G13"/>
    <mergeCell ref="B12:B13"/>
    <mergeCell ref="F12:F13"/>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様式１ </vt:lpstr>
      <vt:lpstr>様式２</vt:lpstr>
      <vt:lpstr>様式３</vt:lpstr>
      <vt:lpstr>様式４</vt:lpstr>
      <vt:lpstr>様式5（地域企業支援課）</vt:lpstr>
      <vt:lpstr>様式6（観光魅力創出課）</vt:lpstr>
      <vt:lpstr>様式7（ぐんまブランド推進課）</vt:lpstr>
      <vt:lpstr>'様式１ '!Print_Area</vt:lpstr>
      <vt:lpstr>様式２!Print_Area</vt:lpstr>
      <vt:lpstr>様式３!Print_Area</vt:lpstr>
      <vt:lpstr>様式４!Print_Area</vt:lpstr>
      <vt:lpstr>'様式5（地域企業支援課）'!Print_Area</vt:lpstr>
      <vt:lpstr>'様式6（観光魅力創出課）'!Print_Area</vt:lpstr>
      <vt:lpstr>'様式7（ぐんまブランド推進課）'!Print_Area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2014-01-24T06:12:11Z</dcterms:created>
  <dcterms:modified xsi:type="dcterms:W3CDTF">2022-10-09T08:11:49Z</dcterms:modified>
</cp:coreProperties>
</file>