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/>
  <xr:revisionPtr revIDLastSave="0" documentId="13_ncr:1_{70DBB311-4981-445D-88C0-75CACF2A5FA1}" xr6:coauthVersionLast="47" xr6:coauthVersionMax="47" xr10:uidLastSave="{00000000-0000-0000-0000-000000000000}"/>
  <bookViews>
    <workbookView xWindow="-120" yWindow="-120" windowWidth="29040" windowHeight="15840" tabRatio="667" xr2:uid="{00000000-000D-0000-FFFF-FFFF00000000}"/>
  </bookViews>
  <sheets>
    <sheet name="入力用シート" sheetId="2" r:id="rId1"/>
    <sheet name="印刷用シート" sheetId="12" r:id="rId2"/>
  </sheets>
  <definedNames>
    <definedName name="_xlnm.Print_Area" localSheetId="1">印刷用シート!$A$2:$CZ$90</definedName>
    <definedName name="_xlnm.Print_Area" localSheetId="0">入力用シート!$A$1:$T$32</definedName>
    <definedName name="入力項目">入力用シート!$C$3,入力用シート!$C$4,入力用シート!$C$7,入力用シート!$C$9,入力用シート!$C$10,入力用シート!$F$10,入力用シート!$H$10,入力用シート!$C$11,入力用シート!$F$11,入力用シート!$H$11,入力用シート!$C$12,入力用シート!$F$12,入力用シート!$H$12,入力用シート!$C$14,入力用シート!$C$15,入力用シート!$C$16,入力用シート!$C$17,入力用シート!$C$19,入力用シート!$C$20,入力用シート!$C$21,入力用シート!$C$22,入力用シート!$C$23,入力用シート!$C$25,入力用シート!$C$26,入力用シート!$C$27,入力用シート!$C$28,入力用シート!$C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9" i="12" l="1"/>
  <c r="AO79" i="12" s="1"/>
  <c r="L32" i="2"/>
  <c r="U32" i="2" s="1"/>
  <c r="M31" i="2"/>
  <c r="C31" i="2"/>
  <c r="L31" i="2"/>
  <c r="U30" i="2"/>
  <c r="U29" i="2"/>
  <c r="U28" i="2"/>
  <c r="AF27" i="2"/>
  <c r="AF68" i="12" s="1"/>
  <c r="AE27" i="2"/>
  <c r="AD27" i="2"/>
  <c r="AB68" i="12" s="1"/>
  <c r="AC27" i="2"/>
  <c r="Z68" i="12" s="1"/>
  <c r="AB27" i="2"/>
  <c r="X68" i="12" s="1"/>
  <c r="AA27" i="2"/>
  <c r="V68" i="12" s="1"/>
  <c r="BD68" i="12" s="1"/>
  <c r="Z27" i="2"/>
  <c r="T68" i="12" s="1"/>
  <c r="BB68" i="12" s="1"/>
  <c r="Y27" i="2"/>
  <c r="R68" i="12" s="1"/>
  <c r="CH68" i="12" s="1"/>
  <c r="X27" i="2"/>
  <c r="P68" i="12"/>
  <c r="W27" i="2"/>
  <c r="N68" i="12"/>
  <c r="AV68" i="12" s="1"/>
  <c r="V27" i="2"/>
  <c r="L68" i="12"/>
  <c r="AT68" i="12" s="1"/>
  <c r="U27" i="2"/>
  <c r="AF26" i="2"/>
  <c r="AF65" i="12" s="1"/>
  <c r="AE26" i="2"/>
  <c r="AD65" i="12" s="1"/>
  <c r="AD26" i="2"/>
  <c r="AB65" i="12" s="1"/>
  <c r="AC26" i="2"/>
  <c r="AB26" i="2"/>
  <c r="X65" i="12"/>
  <c r="CN65" i="12" s="1"/>
  <c r="AA26" i="2"/>
  <c r="V65" i="12"/>
  <c r="Z26" i="2"/>
  <c r="T65" i="12" s="1"/>
  <c r="Y26" i="2"/>
  <c r="R65" i="12" s="1"/>
  <c r="X26" i="2"/>
  <c r="W26" i="2"/>
  <c r="N65" i="12" s="1"/>
  <c r="AV65" i="12" s="1"/>
  <c r="V26" i="2"/>
  <c r="L65" i="12" s="1"/>
  <c r="AT65" i="12" s="1"/>
  <c r="U26" i="2"/>
  <c r="AF25" i="2"/>
  <c r="AF62" i="12" s="1"/>
  <c r="AE25" i="2"/>
  <c r="AD25" i="2"/>
  <c r="AB62" i="12" s="1"/>
  <c r="AC25" i="2"/>
  <c r="Z62" i="12"/>
  <c r="AB25" i="2"/>
  <c r="X62" i="12"/>
  <c r="BF62" i="12" s="1"/>
  <c r="AA25" i="2"/>
  <c r="V62" i="12"/>
  <c r="CL62" i="12" s="1"/>
  <c r="Z25" i="2"/>
  <c r="T62" i="12" s="1"/>
  <c r="Y25" i="2"/>
  <c r="R62" i="12" s="1"/>
  <c r="X25" i="2"/>
  <c r="P62" i="12"/>
  <c r="CF62" i="12" s="1"/>
  <c r="W25" i="2"/>
  <c r="N62" i="12"/>
  <c r="AV62" i="12" s="1"/>
  <c r="V25" i="2"/>
  <c r="L62" i="12"/>
  <c r="CB62" i="12" s="1"/>
  <c r="U25" i="2"/>
  <c r="AF24" i="2"/>
  <c r="AF59" i="12"/>
  <c r="CV59" i="12" s="1"/>
  <c r="AE24" i="2"/>
  <c r="AD59" i="12"/>
  <c r="CT59" i="12" s="1"/>
  <c r="AD24" i="2"/>
  <c r="AB59" i="12"/>
  <c r="CR59" i="12" s="1"/>
  <c r="AC24" i="2"/>
  <c r="Z59" i="12" s="1"/>
  <c r="BH59" i="12" s="1"/>
  <c r="AB24" i="2"/>
  <c r="X59" i="12" s="1"/>
  <c r="AA24" i="2"/>
  <c r="V59" i="12" s="1"/>
  <c r="Z24" i="2"/>
  <c r="T59" i="12"/>
  <c r="Y24" i="2"/>
  <c r="R59" i="12" s="1"/>
  <c r="X24" i="2"/>
  <c r="P59" i="12" s="1"/>
  <c r="AX59" i="12" s="1"/>
  <c r="W24" i="2"/>
  <c r="V24" i="2"/>
  <c r="L59" i="12"/>
  <c r="CB59" i="12" s="1"/>
  <c r="U24" i="2"/>
  <c r="M24" i="2"/>
  <c r="M29" i="2" s="1"/>
  <c r="C24" i="2"/>
  <c r="AC23" i="2"/>
  <c r="Z56" i="12" s="1"/>
  <c r="CP56" i="12" s="1"/>
  <c r="U23" i="2"/>
  <c r="AF22" i="2"/>
  <c r="AF53" i="12"/>
  <c r="BN53" i="12" s="1"/>
  <c r="AE22" i="2"/>
  <c r="AD53" i="12"/>
  <c r="BL53" i="12" s="1"/>
  <c r="AD22" i="2"/>
  <c r="AB53" i="12" s="1"/>
  <c r="AC22" i="2"/>
  <c r="Z53" i="12"/>
  <c r="BH53" i="12" s="1"/>
  <c r="AB22" i="2"/>
  <c r="X53" i="12"/>
  <c r="AA22" i="2"/>
  <c r="V53" i="12"/>
  <c r="CL53" i="12" s="1"/>
  <c r="Z22" i="2"/>
  <c r="T53" i="12"/>
  <c r="Y22" i="2"/>
  <c r="R53" i="12"/>
  <c r="CH53" i="12" s="1"/>
  <c r="X22" i="2"/>
  <c r="P53" i="12"/>
  <c r="W22" i="2"/>
  <c r="N53" i="12" s="1"/>
  <c r="AV53" i="12" s="1"/>
  <c r="V22" i="2"/>
  <c r="L53" i="12"/>
  <c r="AT53" i="12" s="1"/>
  <c r="U22" i="2"/>
  <c r="AF21" i="2"/>
  <c r="AF50" i="12" s="1"/>
  <c r="BN50" i="12" s="1"/>
  <c r="AE21" i="2"/>
  <c r="AD50" i="12" s="1"/>
  <c r="CT50" i="12" s="1"/>
  <c r="AD21" i="2"/>
  <c r="AB50" i="12"/>
  <c r="AC21" i="2"/>
  <c r="Z50" i="12"/>
  <c r="AB21" i="2"/>
  <c r="X50" i="12" s="1"/>
  <c r="AA21" i="2"/>
  <c r="V50" i="12" s="1"/>
  <c r="CL50" i="12" s="1"/>
  <c r="Z21" i="2"/>
  <c r="T50" i="12" s="1"/>
  <c r="Y21" i="2"/>
  <c r="R50" i="12" s="1"/>
  <c r="X21" i="2"/>
  <c r="P50" i="12" s="1"/>
  <c r="W21" i="2"/>
  <c r="N50" i="12" s="1"/>
  <c r="V21" i="2"/>
  <c r="L50" i="12"/>
  <c r="AT50" i="12" s="1"/>
  <c r="U21" i="2"/>
  <c r="AF20" i="2"/>
  <c r="AF47" i="12" s="1"/>
  <c r="AE20" i="2"/>
  <c r="AD47" i="12"/>
  <c r="AD20" i="2"/>
  <c r="AB47" i="12"/>
  <c r="AC20" i="2"/>
  <c r="Z47" i="12" s="1"/>
  <c r="AB20" i="2"/>
  <c r="X47" i="12" s="1"/>
  <c r="CN47" i="12" s="1"/>
  <c r="AA20" i="2"/>
  <c r="V47" i="12"/>
  <c r="BD47" i="12" s="1"/>
  <c r="Z20" i="2"/>
  <c r="T47" i="12"/>
  <c r="BB47" i="12" s="1"/>
  <c r="Y20" i="2"/>
  <c r="R47" i="12" s="1"/>
  <c r="AZ47" i="12" s="1"/>
  <c r="X20" i="2"/>
  <c r="P47" i="12"/>
  <c r="AX47" i="12" s="1"/>
  <c r="W20" i="2"/>
  <c r="N47" i="12"/>
  <c r="CD47" i="12" s="1"/>
  <c r="V20" i="2"/>
  <c r="L47" i="12" s="1"/>
  <c r="CB47" i="12" s="1"/>
  <c r="U20" i="2"/>
  <c r="AF19" i="2"/>
  <c r="AF44" i="12" s="1"/>
  <c r="BN44" i="12" s="1"/>
  <c r="CV44" i="12"/>
  <c r="AE19" i="2"/>
  <c r="AD44" i="12" s="1"/>
  <c r="BL44" i="12" s="1"/>
  <c r="AD19" i="2"/>
  <c r="AB44" i="12" s="1"/>
  <c r="AC19" i="2"/>
  <c r="Z44" i="12"/>
  <c r="CP44" i="12" s="1"/>
  <c r="AB19" i="2"/>
  <c r="X44" i="12" s="1"/>
  <c r="AA19" i="2"/>
  <c r="V44" i="12" s="1"/>
  <c r="BD44" i="12" s="1"/>
  <c r="Z19" i="2"/>
  <c r="T44" i="12"/>
  <c r="Y19" i="2"/>
  <c r="R44" i="12"/>
  <c r="AZ44" i="12" s="1"/>
  <c r="CH44" i="12"/>
  <c r="X19" i="2"/>
  <c r="P44" i="12"/>
  <c r="W19" i="2"/>
  <c r="N44" i="12" s="1"/>
  <c r="CD44" i="12" s="1"/>
  <c r="V19" i="2"/>
  <c r="L44" i="12" s="1"/>
  <c r="CB44" i="12" s="1"/>
  <c r="U19" i="2"/>
  <c r="AF18" i="2"/>
  <c r="AF41" i="12"/>
  <c r="CV41" i="12" s="1"/>
  <c r="AE18" i="2"/>
  <c r="AD41" i="12"/>
  <c r="BL41" i="12" s="1"/>
  <c r="AD18" i="2"/>
  <c r="AB41" i="12"/>
  <c r="CR41" i="12" s="1"/>
  <c r="AC18" i="2"/>
  <c r="Z41" i="12"/>
  <c r="CP41" i="12" s="1"/>
  <c r="AB18" i="2"/>
  <c r="X41" i="12" s="1"/>
  <c r="CN41" i="12" s="1"/>
  <c r="AA18" i="2"/>
  <c r="V41" i="12"/>
  <c r="BD41" i="12" s="1"/>
  <c r="Z18" i="2"/>
  <c r="T41" i="12"/>
  <c r="CJ41" i="12" s="1"/>
  <c r="Y18" i="2"/>
  <c r="R41" i="12" s="1"/>
  <c r="AZ41" i="12" s="1"/>
  <c r="X18" i="2"/>
  <c r="P41" i="12" s="1"/>
  <c r="AX41" i="12" s="1"/>
  <c r="W18" i="2"/>
  <c r="N41" i="12"/>
  <c r="V18" i="2"/>
  <c r="L41" i="12" s="1"/>
  <c r="U18" i="2"/>
  <c r="M18" i="2"/>
  <c r="C18" i="2"/>
  <c r="Y17" i="2" s="1"/>
  <c r="R38" i="12" s="1"/>
  <c r="U17" i="2"/>
  <c r="AF16" i="2"/>
  <c r="AF35" i="12" s="1"/>
  <c r="AE16" i="2"/>
  <c r="AD35" i="12" s="1"/>
  <c r="AD16" i="2"/>
  <c r="AB35" i="12" s="1"/>
  <c r="AC16" i="2"/>
  <c r="Z35" i="12"/>
  <c r="CP35" i="12" s="1"/>
  <c r="AB16" i="2"/>
  <c r="X35" i="12" s="1"/>
  <c r="AA16" i="2"/>
  <c r="V35" i="12" s="1"/>
  <c r="Z16" i="2"/>
  <c r="T35" i="12"/>
  <c r="BB35" i="12" s="1"/>
  <c r="Y16" i="2"/>
  <c r="R35" i="12" s="1"/>
  <c r="X16" i="2"/>
  <c r="P35" i="12" s="1"/>
  <c r="W16" i="2"/>
  <c r="N35" i="12"/>
  <c r="CD35" i="12" s="1"/>
  <c r="V16" i="2"/>
  <c r="L35" i="12" s="1"/>
  <c r="CB35" i="12" s="1"/>
  <c r="U16" i="2"/>
  <c r="AF15" i="2"/>
  <c r="AF32" i="12"/>
  <c r="CV32" i="12" s="1"/>
  <c r="BN32" i="12"/>
  <c r="AE15" i="2"/>
  <c r="AD32" i="12"/>
  <c r="CT32" i="12" s="1"/>
  <c r="AD15" i="2"/>
  <c r="AB32" i="12" s="1"/>
  <c r="CR32" i="12" s="1"/>
  <c r="AC15" i="2"/>
  <c r="Z32" i="12"/>
  <c r="AB15" i="2"/>
  <c r="X32" i="12" s="1"/>
  <c r="BF32" i="12" s="1"/>
  <c r="CN32" i="12"/>
  <c r="AA15" i="2"/>
  <c r="V32" i="12" s="1"/>
  <c r="Z15" i="2"/>
  <c r="T32" i="12" s="1"/>
  <c r="Y15" i="2"/>
  <c r="R32" i="12"/>
  <c r="CH32" i="12" s="1"/>
  <c r="X15" i="2"/>
  <c r="P32" i="12"/>
  <c r="W15" i="2"/>
  <c r="N32" i="12"/>
  <c r="V15" i="2"/>
  <c r="L32" i="12"/>
  <c r="CB32" i="12" s="1"/>
  <c r="AF14" i="2"/>
  <c r="AF29" i="12" s="1"/>
  <c r="CV29" i="12" s="1"/>
  <c r="AE14" i="2"/>
  <c r="AD29" i="12" s="1"/>
  <c r="AD14" i="2"/>
  <c r="AB29" i="12"/>
  <c r="BJ29" i="12" s="1"/>
  <c r="AC14" i="2"/>
  <c r="Z29" i="12"/>
  <c r="AB14" i="2"/>
  <c r="X29" i="12"/>
  <c r="CN29" i="12" s="1"/>
  <c r="AA14" i="2"/>
  <c r="V29" i="12" s="1"/>
  <c r="BD29" i="12" s="1"/>
  <c r="Z14" i="2"/>
  <c r="T29" i="12" s="1"/>
  <c r="Y14" i="2"/>
  <c r="R29" i="12" s="1"/>
  <c r="X14" i="2"/>
  <c r="P29" i="12"/>
  <c r="W14" i="2"/>
  <c r="N29" i="12"/>
  <c r="V14" i="2"/>
  <c r="L29" i="12"/>
  <c r="L14" i="2"/>
  <c r="U14" i="2" s="1"/>
  <c r="M13" i="2"/>
  <c r="C13" i="2"/>
  <c r="N21" i="12"/>
  <c r="AV21" i="12" s="1"/>
  <c r="CD21" i="12"/>
  <c r="L11" i="2"/>
  <c r="U11" i="2" s="1"/>
  <c r="L10" i="2"/>
  <c r="U10" i="2" s="1"/>
  <c r="L9" i="2"/>
  <c r="U9" i="2"/>
  <c r="U8" i="2"/>
  <c r="L7" i="2"/>
  <c r="U7" i="2" s="1"/>
  <c r="U6" i="2"/>
  <c r="U5" i="2"/>
  <c r="L4" i="2"/>
  <c r="U4" i="2" s="1"/>
  <c r="BM26" i="12"/>
  <c r="CU26" i="12" s="1"/>
  <c r="BK26" i="12"/>
  <c r="CS26" i="12"/>
  <c r="BI26" i="12"/>
  <c r="CQ26" i="12"/>
  <c r="BG26" i="12"/>
  <c r="CO26" i="12" s="1"/>
  <c r="BE26" i="12"/>
  <c r="CM26" i="12" s="1"/>
  <c r="AN21" i="12"/>
  <c r="BV21" i="12" s="1"/>
  <c r="CJ32" i="12"/>
  <c r="N59" i="12"/>
  <c r="AV59" i="12" s="1"/>
  <c r="AD62" i="12"/>
  <c r="BL62" i="12" s="1"/>
  <c r="CH65" i="12"/>
  <c r="Z65" i="12"/>
  <c r="BH65" i="12" s="1"/>
  <c r="C10" i="12"/>
  <c r="AK10" i="12" s="1"/>
  <c r="BS10" i="12" s="1"/>
  <c r="C14" i="12"/>
  <c r="AK14" i="12" s="1"/>
  <c r="BS14" i="12" s="1"/>
  <c r="B21" i="12"/>
  <c r="AJ21" i="12" s="1"/>
  <c r="BR21" i="12"/>
  <c r="R21" i="12"/>
  <c r="AZ21" i="12" s="1"/>
  <c r="CH21" i="12"/>
  <c r="B26" i="12"/>
  <c r="AJ26" i="12" s="1"/>
  <c r="BR26" i="12" s="1"/>
  <c r="E26" i="12"/>
  <c r="AM26" i="12"/>
  <c r="BU26" i="12" s="1"/>
  <c r="H26" i="12"/>
  <c r="AP26" i="12"/>
  <c r="BX26" i="12" s="1"/>
  <c r="K26" i="12"/>
  <c r="AS26" i="12"/>
  <c r="CA26" i="12" s="1"/>
  <c r="N26" i="12"/>
  <c r="AV26" i="12" s="1"/>
  <c r="CD26" i="12" s="1"/>
  <c r="Q26" i="12"/>
  <c r="AY26" i="12" s="1"/>
  <c r="CG26" i="12" s="1"/>
  <c r="U26" i="12"/>
  <c r="BC26" i="12" s="1"/>
  <c r="CK26" i="12"/>
  <c r="P65" i="12"/>
  <c r="AD68" i="12"/>
  <c r="BL68" i="12"/>
  <c r="H77" i="12"/>
  <c r="AP77" i="12" s="1"/>
  <c r="L77" i="12"/>
  <c r="CB77" i="12" s="1"/>
  <c r="P77" i="12"/>
  <c r="AX77" i="12"/>
  <c r="CT68" i="12"/>
  <c r="CL47" i="12"/>
  <c r="CT41" i="12"/>
  <c r="BL59" i="12"/>
  <c r="AZ65" i="12"/>
  <c r="AZ68" i="12"/>
  <c r="CF68" i="12"/>
  <c r="AX68" i="12"/>
  <c r="CL68" i="12"/>
  <c r="CB68" i="12"/>
  <c r="AT62" i="12"/>
  <c r="BH62" i="12"/>
  <c r="CP62" i="12"/>
  <c r="CR62" i="12"/>
  <c r="BJ62" i="12"/>
  <c r="CF59" i="12"/>
  <c r="BN59" i="12"/>
  <c r="BJ59" i="12"/>
  <c r="CP59" i="12"/>
  <c r="AZ53" i="12"/>
  <c r="BF47" i="12"/>
  <c r="BL47" i="12"/>
  <c r="CT47" i="12"/>
  <c r="CF41" i="12"/>
  <c r="AD23" i="2"/>
  <c r="AB56" i="12" s="1"/>
  <c r="CR56" i="12" s="1"/>
  <c r="AB23" i="2"/>
  <c r="X56" i="12"/>
  <c r="BF56" i="12"/>
  <c r="C29" i="2"/>
  <c r="AE28" i="2"/>
  <c r="AD71" i="12" s="1"/>
  <c r="CT71" i="12" s="1"/>
  <c r="AA23" i="2"/>
  <c r="V56" i="12"/>
  <c r="CL56" i="12"/>
  <c r="AE23" i="2"/>
  <c r="AD56" i="12"/>
  <c r="BL56" i="12" s="1"/>
  <c r="Z23" i="2"/>
  <c r="T56" i="12"/>
  <c r="CJ56" i="12"/>
  <c r="CN35" i="12"/>
  <c r="BF35" i="12"/>
  <c r="CR29" i="12"/>
  <c r="BH50" i="12"/>
  <c r="CP50" i="12"/>
  <c r="BH41" i="12"/>
  <c r="CH41" i="12"/>
  <c r="BN47" i="12"/>
  <c r="CV47" i="12"/>
  <c r="CV50" i="12"/>
  <c r="AV44" i="12"/>
  <c r="BB50" i="12"/>
  <c r="CJ50" i="12"/>
  <c r="BN41" i="12"/>
  <c r="Y23" i="2"/>
  <c r="R56" i="12"/>
  <c r="AZ56" i="12" s="1"/>
  <c r="AF23" i="2"/>
  <c r="AF56" i="12"/>
  <c r="CJ47" i="12"/>
  <c r="X23" i="2"/>
  <c r="P56" i="12" s="1"/>
  <c r="AX56" i="12" s="1"/>
  <c r="CF35" i="12"/>
  <c r="AX35" i="12"/>
  <c r="AT35" i="12"/>
  <c r="CT53" i="12"/>
  <c r="CT44" i="12"/>
  <c r="BH32" i="12"/>
  <c r="CP32" i="12"/>
  <c r="CJ29" i="12"/>
  <c r="BB29" i="12"/>
  <c r="CF77" i="12"/>
  <c r="J21" i="12"/>
  <c r="AR21" i="12"/>
  <c r="BZ21" i="12"/>
  <c r="BW79" i="12"/>
  <c r="BF41" i="12"/>
  <c r="BD50" i="12"/>
  <c r="BB32" i="12"/>
  <c r="AV47" i="12"/>
  <c r="CP65" i="12"/>
  <c r="CF47" i="12"/>
  <c r="CJ35" i="12"/>
  <c r="CB53" i="12"/>
  <c r="CV53" i="12"/>
  <c r="CD29" i="12"/>
  <c r="AV29" i="12"/>
  <c r="CV65" i="12"/>
  <c r="BN65" i="12"/>
  <c r="CR44" i="12"/>
  <c r="BJ44" i="12"/>
  <c r="CT62" i="12"/>
  <c r="CD68" i="12"/>
  <c r="CP53" i="12"/>
  <c r="BL50" i="12"/>
  <c r="BD62" i="12"/>
  <c r="AV32" i="12"/>
  <c r="CD32" i="12"/>
  <c r="CR50" i="12"/>
  <c r="BJ50" i="12"/>
  <c r="CN53" i="12"/>
  <c r="BF53" i="12"/>
  <c r="BD65" i="12"/>
  <c r="CL65" i="12"/>
  <c r="BH35" i="12"/>
  <c r="BB44" i="12"/>
  <c r="CJ44" i="12"/>
  <c r="AT47" i="12"/>
  <c r="CL44" i="12"/>
  <c r="CD59" i="12"/>
  <c r="AT29" i="12"/>
  <c r="CB29" i="12"/>
  <c r="CT35" i="12"/>
  <c r="BL35" i="12"/>
  <c r="BX77" i="12"/>
  <c r="BH44" i="12"/>
  <c r="AT59" i="12"/>
  <c r="W23" i="2"/>
  <c r="N56" i="12"/>
  <c r="V23" i="2"/>
  <c r="L56" i="12"/>
  <c r="AT56" i="12" s="1"/>
  <c r="BJ56" i="12"/>
  <c r="BD56" i="12"/>
  <c r="AF28" i="2"/>
  <c r="AF71" i="12" s="1"/>
  <c r="BB56" i="12"/>
  <c r="CT56" i="12"/>
  <c r="V28" i="2"/>
  <c r="L71" i="12" s="1"/>
  <c r="CB71" i="12"/>
  <c r="Y28" i="2"/>
  <c r="R71" i="12"/>
  <c r="AZ71" i="12" s="1"/>
  <c r="CH71" i="12"/>
  <c r="AB28" i="2"/>
  <c r="X71" i="12"/>
  <c r="CN71" i="12" s="1"/>
  <c r="CN56" i="12"/>
  <c r="AC28" i="2"/>
  <c r="Z71" i="12"/>
  <c r="AA28" i="2"/>
  <c r="V71" i="12"/>
  <c r="CL71" i="12" s="1"/>
  <c r="W28" i="2"/>
  <c r="N71" i="12"/>
  <c r="AV71" i="12" s="1"/>
  <c r="CD71" i="12"/>
  <c r="X28" i="2"/>
  <c r="P71" i="12"/>
  <c r="AX71" i="12" s="1"/>
  <c r="AD28" i="2"/>
  <c r="AB71" i="12"/>
  <c r="CR71" i="12" s="1"/>
  <c r="Z28" i="2"/>
  <c r="T71" i="12"/>
  <c r="BB71" i="12" s="1"/>
  <c r="CF56" i="12"/>
  <c r="BN56" i="12"/>
  <c r="CV56" i="12"/>
  <c r="CB56" i="12"/>
  <c r="AV56" i="12"/>
  <c r="CD56" i="12"/>
  <c r="AT71" i="12"/>
  <c r="CF71" i="12"/>
  <c r="BD71" i="12"/>
  <c r="BF71" i="12"/>
  <c r="L13" i="2"/>
  <c r="BN62" i="12" l="1"/>
  <c r="CV62" i="12"/>
  <c r="BJ35" i="12"/>
  <c r="CR35" i="12"/>
  <c r="CH29" i="12"/>
  <c r="AZ29" i="12"/>
  <c r="CF50" i="12"/>
  <c r="AX50" i="12"/>
  <c r="CH50" i="12"/>
  <c r="AZ50" i="12"/>
  <c r="BJ68" i="12"/>
  <c r="CR68" i="12"/>
  <c r="CH38" i="12"/>
  <c r="AZ38" i="12"/>
  <c r="CN44" i="12"/>
  <c r="BF44" i="12"/>
  <c r="CR53" i="12"/>
  <c r="BJ53" i="12"/>
  <c r="CT65" i="12"/>
  <c r="BL65" i="12"/>
  <c r="CD53" i="12"/>
  <c r="M30" i="2"/>
  <c r="AX53" i="12"/>
  <c r="CF53" i="12"/>
  <c r="CH56" i="12"/>
  <c r="BL32" i="12"/>
  <c r="CF65" i="12"/>
  <c r="AX65" i="12"/>
  <c r="CL41" i="12"/>
  <c r="AX44" i="12"/>
  <c r="CF44" i="12"/>
  <c r="BD59" i="12"/>
  <c r="CL59" i="12"/>
  <c r="AZ62" i="12"/>
  <c r="CH62" i="12"/>
  <c r="CN68" i="12"/>
  <c r="BF68" i="12"/>
  <c r="CJ59" i="12"/>
  <c r="BB59" i="12"/>
  <c r="BJ41" i="12"/>
  <c r="BJ32" i="12"/>
  <c r="AF17" i="2"/>
  <c r="AF38" i="12" s="1"/>
  <c r="AX29" i="12"/>
  <c r="CF29" i="12"/>
  <c r="BH29" i="12"/>
  <c r="CP29" i="12"/>
  <c r="BD32" i="12"/>
  <c r="CL32" i="12"/>
  <c r="AZ35" i="12"/>
  <c r="CH35" i="12"/>
  <c r="CB41" i="12"/>
  <c r="AT41" i="12"/>
  <c r="BF59" i="12"/>
  <c r="CN59" i="12"/>
  <c r="BB62" i="12"/>
  <c r="CJ62" i="12"/>
  <c r="BJ65" i="12"/>
  <c r="CR65" i="12"/>
  <c r="BH68" i="12"/>
  <c r="CP68" i="12"/>
  <c r="CP71" i="12"/>
  <c r="BH71" i="12"/>
  <c r="BL71" i="12"/>
  <c r="W17" i="2"/>
  <c r="N38" i="12" s="1"/>
  <c r="CH47" i="12"/>
  <c r="BF29" i="12"/>
  <c r="BB41" i="12"/>
  <c r="AT32" i="12"/>
  <c r="CB65" i="12"/>
  <c r="AV41" i="12"/>
  <c r="CD41" i="12"/>
  <c r="BB65" i="12"/>
  <c r="CJ65" i="12"/>
  <c r="AV50" i="12"/>
  <c r="CD50" i="12"/>
  <c r="CJ71" i="12"/>
  <c r="CV71" i="12"/>
  <c r="BN71" i="12"/>
  <c r="BN29" i="12"/>
  <c r="AX62" i="12"/>
  <c r="CD65" i="12"/>
  <c r="AT77" i="12"/>
  <c r="AX32" i="12"/>
  <c r="CF32" i="12"/>
  <c r="BN35" i="12"/>
  <c r="CV35" i="12"/>
  <c r="BB53" i="12"/>
  <c r="CJ53" i="12"/>
  <c r="BH56" i="12"/>
  <c r="BJ71" i="12"/>
  <c r="CL29" i="12"/>
  <c r="BD53" i="12"/>
  <c r="BD35" i="12"/>
  <c r="CL35" i="12"/>
  <c r="CP47" i="12"/>
  <c r="BH47" i="12"/>
  <c r="CN50" i="12"/>
  <c r="BF50" i="12"/>
  <c r="CN62" i="12"/>
  <c r="X17" i="2"/>
  <c r="P38" i="12" s="1"/>
  <c r="AE17" i="2"/>
  <c r="AD38" i="12" s="1"/>
  <c r="AA17" i="2"/>
  <c r="V38" i="12" s="1"/>
  <c r="AC17" i="2"/>
  <c r="Z38" i="12" s="1"/>
  <c r="Z17" i="2"/>
  <c r="T38" i="12" s="1"/>
  <c r="C30" i="2"/>
  <c r="AB17" i="2"/>
  <c r="X38" i="12" s="1"/>
  <c r="CJ68" i="12"/>
  <c r="AV35" i="12"/>
  <c r="V17" i="2"/>
  <c r="L38" i="12" s="1"/>
  <c r="AT44" i="12"/>
  <c r="BL29" i="12"/>
  <c r="CT29" i="12"/>
  <c r="AZ32" i="12"/>
  <c r="AD17" i="2"/>
  <c r="AB38" i="12" s="1"/>
  <c r="CR47" i="12"/>
  <c r="BJ47" i="12"/>
  <c r="AZ59" i="12"/>
  <c r="CH59" i="12"/>
  <c r="BF65" i="12"/>
  <c r="CV68" i="12"/>
  <c r="BN68" i="12"/>
  <c r="CD62" i="12"/>
  <c r="CL38" i="12" l="1"/>
  <c r="BD38" i="12"/>
  <c r="CT38" i="12"/>
  <c r="BL38" i="12"/>
  <c r="CP38" i="12"/>
  <c r="BH38" i="12"/>
  <c r="AT38" i="12"/>
  <c r="CB38" i="12"/>
  <c r="CF38" i="12"/>
  <c r="AX38" i="12"/>
  <c r="BJ38" i="12"/>
  <c r="CR38" i="12"/>
  <c r="CV38" i="12"/>
  <c r="BN38" i="12"/>
  <c r="L15" i="2"/>
  <c r="U15" i="2" s="1"/>
  <c r="K1" i="2" s="1"/>
  <c r="W29" i="2"/>
  <c r="N74" i="12" s="1"/>
  <c r="Z29" i="2"/>
  <c r="T74" i="12" s="1"/>
  <c r="AB29" i="2"/>
  <c r="X74" i="12" s="1"/>
  <c r="AF29" i="2"/>
  <c r="AF74" i="12" s="1"/>
  <c r="AA29" i="2"/>
  <c r="V74" i="12" s="1"/>
  <c r="V29" i="2"/>
  <c r="L74" i="12" s="1"/>
  <c r="X29" i="2"/>
  <c r="P74" i="12" s="1"/>
  <c r="Y29" i="2"/>
  <c r="R74" i="12" s="1"/>
  <c r="AE29" i="2"/>
  <c r="AD74" i="12" s="1"/>
  <c r="AC29" i="2"/>
  <c r="Z74" i="12" s="1"/>
  <c r="AD29" i="2"/>
  <c r="AB74" i="12" s="1"/>
  <c r="BF38" i="12"/>
  <c r="CN38" i="12"/>
  <c r="CJ38" i="12"/>
  <c r="BB38" i="12"/>
  <c r="AV38" i="12"/>
  <c r="CD38" i="12"/>
  <c r="AX74" i="12" l="1"/>
  <c r="CF74" i="12"/>
  <c r="CD74" i="12"/>
  <c r="AV74" i="12"/>
  <c r="CB74" i="12"/>
  <c r="AT74" i="12"/>
  <c r="CL74" i="12"/>
  <c r="BD74" i="12"/>
  <c r="CH74" i="12"/>
  <c r="AZ74" i="12"/>
  <c r="BN74" i="12"/>
  <c r="CV74" i="12"/>
  <c r="B90" i="12"/>
  <c r="W76" i="12"/>
  <c r="BE76" i="12" s="1"/>
  <c r="CM76" i="12" s="1"/>
  <c r="B1" i="12"/>
  <c r="BF74" i="12"/>
  <c r="CN74" i="12"/>
  <c r="BL74" i="12"/>
  <c r="CT74" i="12"/>
  <c r="BJ74" i="12"/>
  <c r="CR74" i="12"/>
  <c r="CP74" i="12"/>
  <c r="BH74" i="12"/>
  <c r="CJ74" i="12"/>
  <c r="BB74" i="12"/>
</calcChain>
</file>

<file path=xl/sharedStrings.xml><?xml version="1.0" encoding="utf-8"?>
<sst xmlns="http://schemas.openxmlformats.org/spreadsheetml/2006/main" count="342" uniqueCount="154">
  <si>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2"/>
  </si>
  <si>
    <t>加　入　者</t>
    <rPh sb="0" eb="1">
      <t>カ</t>
    </rPh>
    <rPh sb="2" eb="3">
      <t>イリ</t>
    </rPh>
    <rPh sb="4" eb="5">
      <t>シャ</t>
    </rPh>
    <phoneticPr fontId="2"/>
  </si>
  <si>
    <t>年度</t>
    <rPh sb="0" eb="2">
      <t>ネンド</t>
    </rPh>
    <phoneticPr fontId="2"/>
  </si>
  <si>
    <t>申告区分</t>
    <rPh sb="0" eb="2">
      <t>シンコク</t>
    </rPh>
    <rPh sb="2" eb="4">
      <t>クブン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</si>
  <si>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</si>
  <si>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</si>
  <si>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</si>
  <si>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</si>
  <si>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</si>
  <si>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</si>
  <si>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法人税割額</t>
    <rPh sb="0" eb="2">
      <t>ホウジン</t>
    </rPh>
    <rPh sb="2" eb="3">
      <t>ゼイ</t>
    </rPh>
    <rPh sb="3" eb="4">
      <t>ワリ</t>
    </rPh>
    <rPh sb="4" eb="5">
      <t>ガク</t>
    </rPh>
    <phoneticPr fontId="2"/>
  </si>
  <si>
    <t>納期限</t>
    <rPh sb="0" eb="3">
      <t>ノウキゲン</t>
    </rPh>
    <phoneticPr fontId="2"/>
  </si>
  <si>
    <t>都道府県コード</t>
    <rPh sb="0" eb="4">
      <t>トドウフケン</t>
    </rPh>
    <phoneticPr fontId="2"/>
  </si>
  <si>
    <t>均等割額</t>
    <rPh sb="0" eb="2">
      <t>キントウ</t>
    </rPh>
    <rPh sb="2" eb="3">
      <t>ワ</t>
    </rPh>
    <rPh sb="3" eb="4">
      <t>ガク</t>
    </rPh>
    <phoneticPr fontId="2"/>
  </si>
  <si>
    <t>延滞金</t>
    <rPh sb="0" eb="2">
      <t>エンタイ</t>
    </rPh>
    <rPh sb="2" eb="3">
      <t>キン</t>
    </rPh>
    <phoneticPr fontId="2"/>
  </si>
  <si>
    <t>計</t>
    <rPh sb="0" eb="1">
      <t>ケイ</t>
    </rPh>
    <phoneticPr fontId="2"/>
  </si>
  <si>
    <t>所得割額</t>
    <rPh sb="0" eb="2">
      <t>ショトク</t>
    </rPh>
    <rPh sb="2" eb="3">
      <t>ワ</t>
    </rPh>
    <rPh sb="3" eb="4">
      <t>ガク</t>
    </rPh>
    <phoneticPr fontId="2"/>
  </si>
  <si>
    <t>付加価値割額</t>
    <rPh sb="0" eb="2">
      <t>フカ</t>
    </rPh>
    <rPh sb="2" eb="4">
      <t>カチ</t>
    </rPh>
    <rPh sb="4" eb="5">
      <t>ワ</t>
    </rPh>
    <rPh sb="5" eb="6">
      <t>ガク</t>
    </rPh>
    <phoneticPr fontId="2"/>
  </si>
  <si>
    <t>資本割額</t>
    <rPh sb="0" eb="2">
      <t>シホン</t>
    </rPh>
    <rPh sb="2" eb="3">
      <t>ワ</t>
    </rPh>
    <rPh sb="3" eb="4">
      <t>ガク</t>
    </rPh>
    <phoneticPr fontId="2"/>
  </si>
  <si>
    <t>収入割額</t>
    <rPh sb="0" eb="2">
      <t>シュウニュウ</t>
    </rPh>
    <rPh sb="2" eb="3">
      <t>ワ</t>
    </rPh>
    <rPh sb="3" eb="4">
      <t>ガク</t>
    </rPh>
    <phoneticPr fontId="2"/>
  </si>
  <si>
    <t>過少申告加算金</t>
    <rPh sb="0" eb="2">
      <t>カショウ</t>
    </rPh>
    <rPh sb="2" eb="4">
      <t>シンコク</t>
    </rPh>
    <rPh sb="4" eb="7">
      <t>カサンキン</t>
    </rPh>
    <phoneticPr fontId="2"/>
  </si>
  <si>
    <t>不申告加算金</t>
    <rPh sb="0" eb="1">
      <t>フ</t>
    </rPh>
    <rPh sb="1" eb="3">
      <t>シンコク</t>
    </rPh>
    <rPh sb="3" eb="6">
      <t>カサンキン</t>
    </rPh>
    <phoneticPr fontId="2"/>
  </si>
  <si>
    <t>重加算金</t>
    <rPh sb="0" eb="1">
      <t>ジュウ</t>
    </rPh>
    <rPh sb="1" eb="3">
      <t>カサン</t>
    </rPh>
    <rPh sb="3" eb="4">
      <t>キン</t>
    </rPh>
    <phoneticPr fontId="2"/>
  </si>
  <si>
    <t>（納税者保管）</t>
    <rPh sb="1" eb="4">
      <t>ノウゼイシャ</t>
    </rPh>
    <rPh sb="4" eb="6">
      <t>ホカン</t>
    </rPh>
    <phoneticPr fontId="2"/>
  </si>
  <si>
    <t>領収日付印</t>
    <rPh sb="0" eb="2">
      <t>リョウシュウ</t>
    </rPh>
    <rPh sb="2" eb="4">
      <t>ヒヅケ</t>
    </rPh>
    <rPh sb="4" eb="5">
      <t>イン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</si>
  <si>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</si>
  <si>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</si>
  <si>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</si>
  <si>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日</t>
    <rPh sb="0" eb="1">
      <t>ニチ</t>
    </rPh>
    <phoneticPr fontId="2"/>
  </si>
  <si>
    <t>日計</t>
    <rPh sb="0" eb="2">
      <t>ニッケイ</t>
    </rPh>
    <phoneticPr fontId="2"/>
  </si>
  <si>
    <t>上記のとおり領収しました。</t>
    <rPh sb="0" eb="2">
      <t>ジョウキ</t>
    </rPh>
    <rPh sb="6" eb="8">
      <t>リョウシュウ</t>
    </rPh>
    <phoneticPr fontId="2"/>
  </si>
  <si>
    <t>０９</t>
  </si>
  <si>
    <t>１０</t>
  </si>
  <si>
    <t>１１</t>
  </si>
  <si>
    <t>１２</t>
  </si>
  <si>
    <t>１３</t>
  </si>
  <si>
    <t>１４</t>
  </si>
  <si>
    <t>１５</t>
  </si>
  <si>
    <t>１６</t>
  </si>
  <si>
    <t>計
(05 ～ 09)</t>
    <rPh sb="0" eb="1">
      <t>ケイ</t>
    </rPh>
    <phoneticPr fontId="2"/>
  </si>
  <si>
    <t>計
(10 ～ 14)</t>
    <rPh sb="0" eb="1">
      <t>ケイ</t>
    </rPh>
    <phoneticPr fontId="2"/>
  </si>
  <si>
    <t>所在地</t>
    <rPh sb="0" eb="3">
      <t>ショザイチ</t>
    </rPh>
    <phoneticPr fontId="2"/>
  </si>
  <si>
    <t>法人名</t>
    <rPh sb="0" eb="2">
      <t>ホウジン</t>
    </rPh>
    <rPh sb="2" eb="3">
      <t>メイ</t>
    </rPh>
    <phoneticPr fontId="2"/>
  </si>
  <si>
    <t>事業年度（自）</t>
    <rPh sb="0" eb="2">
      <t>ジギョウ</t>
    </rPh>
    <rPh sb="2" eb="4">
      <t>ネンド</t>
    </rPh>
    <rPh sb="5" eb="6">
      <t>ジ</t>
    </rPh>
    <phoneticPr fontId="2"/>
  </si>
  <si>
    <t>事業年度（至）</t>
    <rPh sb="0" eb="2">
      <t>ジギョウ</t>
    </rPh>
    <rPh sb="2" eb="4">
      <t>ネンド</t>
    </rPh>
    <rPh sb="5" eb="6">
      <t>イタ</t>
    </rPh>
    <phoneticPr fontId="2"/>
  </si>
  <si>
    <t>法人税割額</t>
    <rPh sb="0" eb="2">
      <t>ホウジン</t>
    </rPh>
    <rPh sb="2" eb="3">
      <t>ゼイ</t>
    </rPh>
    <rPh sb="3" eb="4">
      <t>ワ</t>
    </rPh>
    <rPh sb="4" eb="5">
      <t>ガク</t>
    </rPh>
    <phoneticPr fontId="2"/>
  </si>
  <si>
    <t>均等割額</t>
    <rPh sb="0" eb="3">
      <t>キントウワ</t>
    </rPh>
    <rPh sb="3" eb="4">
      <t>ガク</t>
    </rPh>
    <phoneticPr fontId="2"/>
  </si>
  <si>
    <t>入力区分</t>
    <rPh sb="0" eb="2">
      <t>ニュウリョク</t>
    </rPh>
    <rPh sb="2" eb="4">
      <t>クブン</t>
    </rPh>
    <phoneticPr fontId="2"/>
  </si>
  <si>
    <t>所得割額</t>
    <rPh sb="0" eb="2">
      <t>ショトク</t>
    </rPh>
    <rPh sb="2" eb="3">
      <t>ワリ</t>
    </rPh>
    <rPh sb="3" eb="4">
      <t>ガク</t>
    </rPh>
    <phoneticPr fontId="2"/>
  </si>
  <si>
    <t>資本割額</t>
    <rPh sb="0" eb="2">
      <t>シホン</t>
    </rPh>
    <rPh sb="2" eb="3">
      <t>ワリ</t>
    </rPh>
    <rPh sb="3" eb="4">
      <t>ガク</t>
    </rPh>
    <phoneticPr fontId="2"/>
  </si>
  <si>
    <t>計</t>
    <rPh sb="0" eb="1">
      <t>ゴウケイ</t>
    </rPh>
    <phoneticPr fontId="2"/>
  </si>
  <si>
    <t>重加算金</t>
    <rPh sb="0" eb="1">
      <t>ジュウ</t>
    </rPh>
    <rPh sb="1" eb="4">
      <t>カサンキン</t>
    </rPh>
    <phoneticPr fontId="2"/>
  </si>
  <si>
    <t>　←申告区分を選択してください。</t>
    <rPh sb="2" eb="4">
      <t>シンコク</t>
    </rPh>
    <rPh sb="4" eb="6">
      <t>クブン</t>
    </rPh>
    <rPh sb="7" eb="9">
      <t>センタク</t>
    </rPh>
    <phoneticPr fontId="2"/>
  </si>
  <si>
    <t>年</t>
    <rPh sb="0" eb="1">
      <t>ネンド</t>
    </rPh>
    <phoneticPr fontId="2"/>
  </si>
  <si>
    <t>月</t>
    <rPh sb="0" eb="1">
      <t>ガツ</t>
    </rPh>
    <phoneticPr fontId="2"/>
  </si>
  <si>
    <t>注意事項</t>
    <rPh sb="0" eb="2">
      <t>チュウイ</t>
    </rPh>
    <rPh sb="2" eb="4">
      <t>ジコウ</t>
    </rPh>
    <phoneticPr fontId="2"/>
  </si>
  <si>
    <t>合 計 額</t>
    <rPh sb="0" eb="1">
      <t>ゴウ</t>
    </rPh>
    <rPh sb="2" eb="3">
      <t>ケイ</t>
    </rPh>
    <rPh sb="4" eb="5">
      <t>ガク</t>
    </rPh>
    <phoneticPr fontId="2"/>
  </si>
  <si>
    <t>　←法人名を入力してください。</t>
    <rPh sb="2" eb="4">
      <t>ホウジン</t>
    </rPh>
    <rPh sb="4" eb="5">
      <t>メイ</t>
    </rPh>
    <phoneticPr fontId="2"/>
  </si>
  <si>
    <t>入力項目</t>
    <rPh sb="0" eb="2">
      <t>ニュウリョク</t>
    </rPh>
    <rPh sb="2" eb="4">
      <t>コウモク</t>
    </rPh>
    <phoneticPr fontId="2"/>
  </si>
  <si>
    <t>※下記のワークエリアは、チェック用に表示している</t>
    <rPh sb="1" eb="3">
      <t>カキ</t>
    </rPh>
    <rPh sb="16" eb="17">
      <t>ヨウ</t>
    </rPh>
    <rPh sb="18" eb="20">
      <t>ヒョウジ</t>
    </rPh>
    <phoneticPr fontId="2"/>
  </si>
  <si>
    <r>
      <t>　←納付される日が属する年度を</t>
    </r>
    <r>
      <rPr>
        <sz val="9"/>
        <rFont val="ＭＳ Ｐゴシック"/>
        <family val="3"/>
        <charset val="128"/>
      </rPr>
      <t>和暦で入力してください。</t>
    </r>
    <rPh sb="2" eb="4">
      <t>ノウフ</t>
    </rPh>
    <rPh sb="7" eb="8">
      <t>ヒ</t>
    </rPh>
    <rPh sb="9" eb="10">
      <t>ゾク</t>
    </rPh>
    <rPh sb="12" eb="14">
      <t>ネンド</t>
    </rPh>
    <rPh sb="15" eb="17">
      <t>ワレキ</t>
    </rPh>
    <rPh sb="18" eb="20">
      <t>ニュウリョク</t>
    </rPh>
    <phoneticPr fontId="2"/>
  </si>
  <si>
    <t>所在地及び法人名</t>
    <phoneticPr fontId="2"/>
  </si>
  <si>
    <t>から</t>
    <phoneticPr fontId="2"/>
  </si>
  <si>
    <t>まで</t>
    <phoneticPr fontId="2"/>
  </si>
  <si>
    <t>０１</t>
    <phoneticPr fontId="2"/>
  </si>
  <si>
    <t>円</t>
    <phoneticPr fontId="2"/>
  </si>
  <si>
    <t>百</t>
    <phoneticPr fontId="2"/>
  </si>
  <si>
    <t>０１</t>
    <phoneticPr fontId="2"/>
  </si>
  <si>
    <t>０２</t>
    <phoneticPr fontId="2"/>
  </si>
  <si>
    <t>０３</t>
    <phoneticPr fontId="2"/>
  </si>
  <si>
    <t>０４</t>
    <phoneticPr fontId="2"/>
  </si>
  <si>
    <t>０５</t>
    <phoneticPr fontId="2"/>
  </si>
  <si>
    <t>０５</t>
    <phoneticPr fontId="2"/>
  </si>
  <si>
    <t>０６</t>
    <phoneticPr fontId="2"/>
  </si>
  <si>
    <t>０７</t>
    <phoneticPr fontId="2"/>
  </si>
  <si>
    <t>０８</t>
    <phoneticPr fontId="2"/>
  </si>
  <si>
    <t>０９</t>
    <phoneticPr fontId="2"/>
  </si>
  <si>
    <t>↑</t>
    <phoneticPr fontId="2"/>
  </si>
  <si>
    <t>１０</t>
    <phoneticPr fontId="2"/>
  </si>
  <si>
    <t>次の黄色のセルに入力し、印刷用シート選んで印刷して下さい。</t>
    <rPh sb="0" eb="1">
      <t>ツギ</t>
    </rPh>
    <rPh sb="2" eb="4">
      <t>キイロ</t>
    </rPh>
    <rPh sb="8" eb="10">
      <t>ニュウリョク</t>
    </rPh>
    <rPh sb="12" eb="15">
      <t>インサツヨウ</t>
    </rPh>
    <rPh sb="18" eb="19">
      <t>エラ</t>
    </rPh>
    <rPh sb="21" eb="23">
      <t>インサツ</t>
    </rPh>
    <rPh sb="25" eb="26">
      <t>クダ</t>
    </rPh>
    <phoneticPr fontId="2"/>
  </si>
  <si>
    <t>　←所在地を入力してください。
　　（改行は、Alt＋Enter）</t>
    <rPh sb="2" eb="5">
      <t>ショザイチ</t>
    </rPh>
    <rPh sb="19" eb="21">
      <t>カイギョウ</t>
    </rPh>
    <phoneticPr fontId="2"/>
  </si>
  <si>
    <t>課税事務所</t>
    <rPh sb="0" eb="2">
      <t>カゼイ</t>
    </rPh>
    <rPh sb="2" eb="5">
      <t>ジムショ</t>
    </rPh>
    <phoneticPr fontId="2"/>
  </si>
  <si>
    <t>課税事務所</t>
    <rPh sb="0" eb="2">
      <t>カゼイ</t>
    </rPh>
    <rPh sb="2" eb="4">
      <t>ジム</t>
    </rPh>
    <rPh sb="4" eb="5">
      <t>ショ</t>
    </rPh>
    <phoneticPr fontId="2"/>
  </si>
  <si>
    <t>法人</t>
    <rPh sb="0" eb="2">
      <t>ホウジン</t>
    </rPh>
    <phoneticPr fontId="2"/>
  </si>
  <si>
    <t>県</t>
    <rPh sb="0" eb="1">
      <t>ケン</t>
    </rPh>
    <phoneticPr fontId="2"/>
  </si>
  <si>
    <t>群　馬</t>
    <rPh sb="0" eb="1">
      <t>グン</t>
    </rPh>
    <rPh sb="2" eb="3">
      <t>ウマ</t>
    </rPh>
    <phoneticPr fontId="2"/>
  </si>
  <si>
    <r>
      <t>00130-6-960</t>
    </r>
    <r>
      <rPr>
        <b/>
        <sz val="14"/>
        <rFont val="ＭＳ ゴシック"/>
        <family val="3"/>
        <charset val="128"/>
      </rPr>
      <t>262</t>
    </r>
    <phoneticPr fontId="2"/>
  </si>
  <si>
    <t>群馬県自動車税事務所</t>
    <rPh sb="0" eb="3">
      <t>グンマケン</t>
    </rPh>
    <rPh sb="3" eb="7">
      <t>ジドウシャゼイ</t>
    </rPh>
    <rPh sb="7" eb="10">
      <t>ジムショ</t>
    </rPh>
    <phoneticPr fontId="2"/>
  </si>
  <si>
    <t>年　　度</t>
    <rPh sb="0" eb="1">
      <t>トシ</t>
    </rPh>
    <rPh sb="3" eb="4">
      <t>ド</t>
    </rPh>
    <phoneticPr fontId="2"/>
  </si>
  <si>
    <t>区　　分</t>
    <rPh sb="0" eb="1">
      <t>ク</t>
    </rPh>
    <rPh sb="3" eb="4">
      <t>ブン</t>
    </rPh>
    <phoneticPr fontId="2"/>
  </si>
  <si>
    <t>県　　税</t>
    <rPh sb="0" eb="1">
      <t>ケン</t>
    </rPh>
    <rPh sb="3" eb="4">
      <t>ゼイ</t>
    </rPh>
    <phoneticPr fontId="2"/>
  </si>
  <si>
    <t>申告コード</t>
    <rPh sb="0" eb="2">
      <t>シンコク</t>
    </rPh>
    <phoneticPr fontId="2"/>
  </si>
  <si>
    <t>申　　告　　区　　分</t>
    <rPh sb="0" eb="1">
      <t>サル</t>
    </rPh>
    <rPh sb="3" eb="4">
      <t>コク</t>
    </rPh>
    <rPh sb="6" eb="7">
      <t>ク</t>
    </rPh>
    <rPh sb="9" eb="10">
      <t>ブン</t>
    </rPh>
    <phoneticPr fontId="2"/>
  </si>
  <si>
    <t>確定更正</t>
    <rPh sb="0" eb="2">
      <t>カクテイ</t>
    </rPh>
    <phoneticPr fontId="2"/>
  </si>
  <si>
    <t>確定決定</t>
    <rPh sb="0" eb="2">
      <t>カクテイ</t>
    </rPh>
    <phoneticPr fontId="2"/>
  </si>
  <si>
    <t>.</t>
    <phoneticPr fontId="2"/>
  </si>
  <si>
    <t>確定修正</t>
    <rPh sb="0" eb="2">
      <t>カクテイ</t>
    </rPh>
    <phoneticPr fontId="2"/>
  </si>
  <si>
    <t>見込納付</t>
    <rPh sb="0" eb="4">
      <t>ミコミノウフ</t>
    </rPh>
    <phoneticPr fontId="2"/>
  </si>
  <si>
    <t>課税県税事務所</t>
    <rPh sb="0" eb="2">
      <t>カゼイ</t>
    </rPh>
    <rPh sb="2" eb="4">
      <t>ケンゼイ</t>
    </rPh>
    <rPh sb="4" eb="7">
      <t>ジムショ</t>
    </rPh>
    <phoneticPr fontId="2"/>
  </si>
  <si>
    <t>入力確認</t>
    <rPh sb="0" eb="2">
      <t>ニュウリョク</t>
    </rPh>
    <rPh sb="2" eb="4">
      <t>カクニン</t>
    </rPh>
    <phoneticPr fontId="2"/>
  </si>
  <si>
    <t>　←自動計算</t>
    <rPh sb="2" eb="4">
      <t>ジドウ</t>
    </rPh>
    <rPh sb="4" eb="6">
      <t>ケイサン</t>
    </rPh>
    <phoneticPr fontId="2"/>
  </si>
  <si>
    <t>指　定
金融機関</t>
    <rPh sb="0" eb="1">
      <t>ユビ</t>
    </rPh>
    <rPh sb="2" eb="3">
      <t>サダム</t>
    </rPh>
    <rPh sb="6" eb="7">
      <t>キ</t>
    </rPh>
    <rPh sb="7" eb="8">
      <t>セキ</t>
    </rPh>
    <phoneticPr fontId="2"/>
  </si>
  <si>
    <t>取りまとめ店
(郵便番号)</t>
    <rPh sb="0" eb="1">
      <t>ト</t>
    </rPh>
    <rPh sb="5" eb="6">
      <t>テン</t>
    </rPh>
    <rPh sb="8" eb="10">
      <t>ユウビン</t>
    </rPh>
    <rPh sb="10" eb="12">
      <t>バンゴウ</t>
    </rPh>
    <phoneticPr fontId="2"/>
  </si>
  <si>
    <t>群馬銀行(本店及び支店)</t>
    <rPh sb="0" eb="2">
      <t>グンマ</t>
    </rPh>
    <rPh sb="2" eb="4">
      <t>ギンコウ</t>
    </rPh>
    <rPh sb="5" eb="7">
      <t>ホンテン</t>
    </rPh>
    <rPh sb="7" eb="8">
      <t>オヨ</t>
    </rPh>
    <rPh sb="9" eb="11">
      <t>シテン</t>
    </rPh>
    <phoneticPr fontId="2"/>
  </si>
  <si>
    <t>東京貯金事務センター
〒330-9794</t>
    <rPh sb="0" eb="2">
      <t>トウキョウ</t>
    </rPh>
    <rPh sb="2" eb="4">
      <t>チョキン</t>
    </rPh>
    <phoneticPr fontId="2"/>
  </si>
  <si>
    <t>上記のとおり通知します。（県保管）</t>
    <rPh sb="13" eb="14">
      <t>ケン</t>
    </rPh>
    <rPh sb="14" eb="16">
      <t>ホカン</t>
    </rPh>
    <phoneticPr fontId="2"/>
  </si>
  <si>
    <t>上記のとおり納付します。（金融機関又は郵便局保管）</t>
    <rPh sb="0" eb="2">
      <t>ジョウキ</t>
    </rPh>
    <rPh sb="6" eb="8">
      <t>ノウフ</t>
    </rPh>
    <rPh sb="17" eb="18">
      <t>マタ</t>
    </rPh>
    <rPh sb="19" eb="22">
      <t>ユウビンキョク</t>
    </rPh>
    <rPh sb="22" eb="24">
      <t>ホカン</t>
    </rPh>
    <phoneticPr fontId="2"/>
  </si>
  <si>
    <t>口　</t>
    <rPh sb="0" eb="1">
      <t>クチ</t>
    </rPh>
    <phoneticPr fontId="2"/>
  </si>
  <si>
    <t>円　</t>
    <rPh sb="0" eb="1">
      <t>エン</t>
    </rPh>
    <phoneticPr fontId="2"/>
  </si>
  <si>
    <t>確定申告</t>
    <rPh sb="0" eb="2">
      <t>カクテイ</t>
    </rPh>
    <rPh sb="2" eb="4">
      <t>シンコク</t>
    </rPh>
    <phoneticPr fontId="2"/>
  </si>
  <si>
    <t>入力例</t>
    <rPh sb="0" eb="2">
      <t>ニュウリョク</t>
    </rPh>
    <rPh sb="2" eb="3">
      <t>レイ</t>
    </rPh>
    <phoneticPr fontId="2"/>
  </si>
  <si>
    <t>合　　計</t>
    <rPh sb="0" eb="1">
      <t>ゴウ</t>
    </rPh>
    <rPh sb="3" eb="4">
      <t>ケイ</t>
    </rPh>
    <phoneticPr fontId="2"/>
  </si>
  <si>
    <t>群馬県前橋市大手町１－１－１</t>
    <rPh sb="0" eb="3">
      <t>グンマケン</t>
    </rPh>
    <rPh sb="3" eb="6">
      <t>マエバシシ</t>
    </rPh>
    <rPh sb="6" eb="9">
      <t>オオテマチ</t>
    </rPh>
    <phoneticPr fontId="2"/>
  </si>
  <si>
    <t>ぐんまちゃん商事株式会社</t>
    <rPh sb="6" eb="8">
      <t>ショウジ</t>
    </rPh>
    <rPh sb="8" eb="12">
      <t>カブシキガイシャ</t>
    </rPh>
    <phoneticPr fontId="2"/>
  </si>
  <si>
    <t>01-123456</t>
    <phoneticPr fontId="2"/>
  </si>
  <si>
    <t>予定申告</t>
    <phoneticPr fontId="2"/>
  </si>
  <si>
    <t>年度</t>
    <phoneticPr fontId="2"/>
  </si>
  <si>
    <t>中間申告</t>
    <phoneticPr fontId="2"/>
  </si>
  <si>
    <t>　　和暦で入力してください。</t>
    <phoneticPr fontId="2"/>
  </si>
  <si>
    <t>みなす</t>
    <phoneticPr fontId="2"/>
  </si>
  <si>
    <t>　（通常は「表示しない」にしておくこと）</t>
    <phoneticPr fontId="2"/>
  </si>
  <si>
    <t>work</t>
    <phoneticPr fontId="2"/>
  </si>
  <si>
    <t>法人県民税</t>
    <phoneticPr fontId="2"/>
  </si>
  <si>
    <t>　</t>
    <phoneticPr fontId="2"/>
  </si>
  <si>
    <t>清算予納</t>
    <phoneticPr fontId="2"/>
  </si>
  <si>
    <t>清算確定</t>
    <phoneticPr fontId="2"/>
  </si>
  <si>
    <t>その他（　　　　）</t>
    <phoneticPr fontId="2"/>
  </si>
  <si>
    <t xml:space="preserve">   </t>
    <phoneticPr fontId="2"/>
  </si>
  <si>
    <t>前橋行政県税事務所</t>
    <rPh sb="0" eb="2">
      <t>マエバシ</t>
    </rPh>
    <rPh sb="2" eb="4">
      <t>ギョウセイ</t>
    </rPh>
    <rPh sb="4" eb="6">
      <t>ケンゼイ</t>
    </rPh>
    <rPh sb="6" eb="9">
      <t>ジムショ</t>
    </rPh>
    <phoneticPr fontId="2"/>
  </si>
  <si>
    <t>高崎行政県税事務所</t>
    <rPh sb="0" eb="2">
      <t>タカサキ</t>
    </rPh>
    <rPh sb="2" eb="4">
      <t>ギョウセイ</t>
    </rPh>
    <rPh sb="4" eb="6">
      <t>ケンゼイ</t>
    </rPh>
    <rPh sb="6" eb="9">
      <t>ジムショ</t>
    </rPh>
    <phoneticPr fontId="2"/>
  </si>
  <si>
    <t>吾妻行政県税事務所</t>
    <rPh sb="0" eb="2">
      <t>アガツマ</t>
    </rPh>
    <rPh sb="2" eb="4">
      <t>ギョウセイ</t>
    </rPh>
    <rPh sb="4" eb="6">
      <t>ケンゼイ</t>
    </rPh>
    <rPh sb="6" eb="9">
      <t>ジムショ</t>
    </rPh>
    <phoneticPr fontId="2"/>
  </si>
  <si>
    <t>利根沼田行政県税事務所</t>
    <rPh sb="0" eb="2">
      <t>トネ</t>
    </rPh>
    <rPh sb="2" eb="4">
      <t>ヌマタ</t>
    </rPh>
    <rPh sb="4" eb="6">
      <t>ギョウセイ</t>
    </rPh>
    <rPh sb="6" eb="8">
      <t>ケンゼイ</t>
    </rPh>
    <rPh sb="8" eb="11">
      <t>ジムショ</t>
    </rPh>
    <phoneticPr fontId="2"/>
  </si>
  <si>
    <t>太田行政県税事務所</t>
    <rPh sb="0" eb="2">
      <t>オオタ</t>
    </rPh>
    <rPh sb="2" eb="4">
      <t>ギョウセイ</t>
    </rPh>
    <rPh sb="4" eb="6">
      <t>ケンゼイ</t>
    </rPh>
    <rPh sb="6" eb="9">
      <t>ジムショ</t>
    </rPh>
    <phoneticPr fontId="2"/>
  </si>
  <si>
    <t>課税行政県税事務所</t>
    <rPh sb="0" eb="2">
      <t>カゼイ</t>
    </rPh>
    <rPh sb="2" eb="4">
      <t>ギョウセイ</t>
    </rPh>
    <rPh sb="4" eb="6">
      <t>ケンゼイ</t>
    </rPh>
    <rPh sb="6" eb="9">
      <t>ジムショ</t>
    </rPh>
    <phoneticPr fontId="2"/>
  </si>
  <si>
    <t>　←課税行税県税事務所を選択してください。</t>
    <rPh sb="2" eb="4">
      <t>カゼイ</t>
    </rPh>
    <rPh sb="4" eb="6">
      <t>ギョウゼイ</t>
    </rPh>
    <rPh sb="6" eb="8">
      <t>ケンゼイ</t>
    </rPh>
    <rPh sb="8" eb="11">
      <t>ジムショ</t>
    </rPh>
    <rPh sb="12" eb="14">
      <t>センタク</t>
    </rPh>
    <phoneticPr fontId="2"/>
  </si>
  <si>
    <t>work</t>
    <phoneticPr fontId="2"/>
  </si>
  <si>
    <t>↓点線で３枚に切り取り、３枚１組として、「県税の納付場所」に指定されている金融機関、郵便局及び行政県税事務所の窓口で納付してください。</t>
    <rPh sb="30" eb="32">
      <t>シテイ</t>
    </rPh>
    <rPh sb="45" eb="46">
      <t>オヨ</t>
    </rPh>
    <rPh sb="47" eb="49">
      <t>ギョウセイ</t>
    </rPh>
    <rPh sb="49" eb="51">
      <t>ケンゼイ</t>
    </rPh>
    <rPh sb="51" eb="54">
      <t>ジムショ</t>
    </rPh>
    <rPh sb="55" eb="57">
      <t>マドグチ</t>
    </rPh>
    <rPh sb="58" eb="60">
      <t>ノウフ</t>
    </rPh>
    <phoneticPr fontId="2"/>
  </si>
  <si>
    <t>点線で３枚に切り取り、３枚１組として、「県税の納付場所」に指定されている金融機関、郵便局及び行政県税事務所の窓口で納付してください。</t>
    <phoneticPr fontId="2"/>
  </si>
  <si>
    <t>県　　法　　人　　番　　号</t>
    <rPh sb="0" eb="1">
      <t>ケン</t>
    </rPh>
    <rPh sb="3" eb="4">
      <t>ホウ</t>
    </rPh>
    <rPh sb="6" eb="7">
      <t>ヒト</t>
    </rPh>
    <rPh sb="9" eb="10">
      <t>バン</t>
    </rPh>
    <rPh sb="12" eb="13">
      <t>ゴウ</t>
    </rPh>
    <phoneticPr fontId="2"/>
  </si>
  <si>
    <t>県法人番号</t>
    <rPh sb="0" eb="1">
      <t>ケン</t>
    </rPh>
    <rPh sb="1" eb="3">
      <t>ホウジン</t>
    </rPh>
    <rPh sb="3" eb="5">
      <t>バンゴウ</t>
    </rPh>
    <phoneticPr fontId="2"/>
  </si>
  <si>
    <r>
      <t>←群馬県</t>
    </r>
    <r>
      <rPr>
        <sz val="9"/>
        <rFont val="ＭＳ Ｐゴシック"/>
        <family val="3"/>
        <charset val="128"/>
      </rPr>
      <t>で付与した「**-******」の県法人番号を入力してください。</t>
    </r>
    <r>
      <rPr>
        <b/>
        <sz val="9"/>
        <color indexed="10"/>
        <rFont val="ＭＳ Ｐゴシック"/>
        <family val="3"/>
        <charset val="128"/>
      </rPr>
      <t>不明の場合は空欄にしてください。</t>
    </r>
    <rPh sb="1" eb="3">
      <t>グンマ</t>
    </rPh>
    <rPh sb="3" eb="4">
      <t>ケン</t>
    </rPh>
    <rPh sb="5" eb="7">
      <t>フヨ</t>
    </rPh>
    <rPh sb="21" eb="22">
      <t>ケン</t>
    </rPh>
    <rPh sb="22" eb="24">
      <t>ホウジン</t>
    </rPh>
    <rPh sb="24" eb="26">
      <t>バンゴウ</t>
    </rPh>
    <rPh sb="27" eb="29">
      <t>ニュウリョク</t>
    </rPh>
    <rPh sb="36" eb="38">
      <t>フメイ</t>
    </rPh>
    <rPh sb="39" eb="41">
      <t>バアイ</t>
    </rPh>
    <rPh sb="42" eb="44">
      <t>クウラン</t>
    </rPh>
    <phoneticPr fontId="2"/>
  </si>
  <si>
    <t>特別法人事業税又は
地方法人特別税額</t>
    <rPh sb="0" eb="2">
      <t>トクベツ</t>
    </rPh>
    <rPh sb="2" eb="4">
      <t>ホウジン</t>
    </rPh>
    <rPh sb="4" eb="7">
      <t>ジギョウゼイ</t>
    </rPh>
    <rPh sb="10" eb="12">
      <t>チホウ</t>
    </rPh>
    <rPh sb="12" eb="14">
      <t>ホウジン</t>
    </rPh>
    <rPh sb="14" eb="16">
      <t>トクベツ</t>
    </rPh>
    <rPh sb="16" eb="17">
      <t>ゼイ</t>
    </rPh>
    <rPh sb="17" eb="18">
      <t>ガク</t>
    </rPh>
    <phoneticPr fontId="2"/>
  </si>
  <si>
    <t>特別法人事業税</t>
    <rPh sb="0" eb="7">
      <t>トクベツホウジンジギョウゼイ</t>
    </rPh>
    <phoneticPr fontId="2"/>
  </si>
  <si>
    <t>特別法人事業税又は
地方法人特別税額</t>
    <rPh sb="0" eb="7">
      <t>トクベツホウジンジギョウゼイ</t>
    </rPh>
    <rPh sb="7" eb="8">
      <t>マタ</t>
    </rPh>
    <rPh sb="10" eb="12">
      <t>チホウ</t>
    </rPh>
    <rPh sb="12" eb="14">
      <t>ホウジン</t>
    </rPh>
    <rPh sb="14" eb="16">
      <t>トクベツ</t>
    </rPh>
    <rPh sb="16" eb="17">
      <t>ゼイ</t>
    </rPh>
    <rPh sb="17" eb="18">
      <t>ガク</t>
    </rPh>
    <phoneticPr fontId="2"/>
  </si>
  <si>
    <t>法人事業税・特別法人事業税又は地方法人特別税</t>
    <rPh sb="6" eb="8">
      <t>トクベツ</t>
    </rPh>
    <rPh sb="8" eb="10">
      <t>ホウジン</t>
    </rPh>
    <rPh sb="10" eb="13">
      <t>ジギョウゼイ</t>
    </rPh>
    <rPh sb="13" eb="14">
      <t>マタ</t>
    </rPh>
    <phoneticPr fontId="2"/>
  </si>
  <si>
    <t xml:space="preserve"> 領 収 証 書</t>
    <rPh sb="1" eb="2">
      <t>リョウ</t>
    </rPh>
    <rPh sb="3" eb="4">
      <t>オサム</t>
    </rPh>
    <rPh sb="5" eb="6">
      <t>アカシ</t>
    </rPh>
    <rPh sb="7" eb="8">
      <t>ショ</t>
    </rPh>
    <phoneticPr fontId="2"/>
  </si>
  <si>
    <t>県民税</t>
    <rPh sb="0" eb="2">
      <t>ケンミン</t>
    </rPh>
    <rPh sb="2" eb="3">
      <t>ゼイ</t>
    </rPh>
    <phoneticPr fontId="2"/>
  </si>
  <si>
    <t>事業税</t>
    <rPh sb="2" eb="3">
      <t>ゼイ</t>
    </rPh>
    <phoneticPr fontId="2"/>
  </si>
  <si>
    <t>地方法人特別税</t>
    <rPh sb="0" eb="2">
      <t>チホウ</t>
    </rPh>
    <rPh sb="2" eb="4">
      <t>ホウジン</t>
    </rPh>
    <rPh sb="4" eb="6">
      <t>トクベツ</t>
    </rPh>
    <rPh sb="6" eb="7">
      <t>ゼイ</t>
    </rPh>
    <phoneticPr fontId="2"/>
  </si>
  <si>
    <t>事 業 年 度</t>
    <rPh sb="0" eb="1">
      <t>コト</t>
    </rPh>
    <rPh sb="2" eb="3">
      <t>ギョウ</t>
    </rPh>
    <rPh sb="4" eb="5">
      <t>トシ</t>
    </rPh>
    <rPh sb="6" eb="7">
      <t>タビ</t>
    </rPh>
    <phoneticPr fontId="2"/>
  </si>
  <si>
    <t>法人の県民税</t>
    <rPh sb="0" eb="2">
      <t>ホウジン</t>
    </rPh>
    <rPh sb="3" eb="6">
      <t>ケンミンゼイ</t>
    </rPh>
    <phoneticPr fontId="2"/>
  </si>
  <si>
    <t>法人の事業税・特別法人事業税又は地方法人特別税</t>
    <rPh sb="0" eb="2">
      <t>ホウジン</t>
    </rPh>
    <rPh sb="3" eb="6">
      <t>ジギョウゼイ</t>
    </rPh>
    <rPh sb="7" eb="9">
      <t>トクベツ</t>
    </rPh>
    <rPh sb="9" eb="11">
      <t>ホウジン</t>
    </rPh>
    <rPh sb="11" eb="14">
      <t>ジギョウゼイ</t>
    </rPh>
    <rPh sb="14" eb="15">
      <t>マタ</t>
    </rPh>
    <rPh sb="16" eb="18">
      <t>チホウ</t>
    </rPh>
    <rPh sb="18" eb="20">
      <t>ホウジン</t>
    </rPh>
    <rPh sb="20" eb="22">
      <t>トクベツ</t>
    </rPh>
    <rPh sb="22" eb="23">
      <t>ゼイ</t>
    </rPh>
    <phoneticPr fontId="2"/>
  </si>
  <si>
    <t xml:space="preserve"> 領 収 済 通 知 書</t>
    <rPh sb="1" eb="2">
      <t>リョウ</t>
    </rPh>
    <rPh sb="3" eb="4">
      <t>オサム</t>
    </rPh>
    <rPh sb="5" eb="6">
      <t>スミ</t>
    </rPh>
    <rPh sb="7" eb="8">
      <t>ツウ</t>
    </rPh>
    <rPh sb="9" eb="10">
      <t>チ</t>
    </rPh>
    <rPh sb="11" eb="12">
      <t>ショ</t>
    </rPh>
    <phoneticPr fontId="2"/>
  </si>
  <si>
    <t xml:space="preserve"> 納 付 書</t>
    <rPh sb="1" eb="2">
      <t>オサメ</t>
    </rPh>
    <rPh sb="3" eb="4">
      <t>ツキ</t>
    </rPh>
    <rPh sb="5" eb="6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</si>
</sst>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41" formatCode="_ * #,##0_ ;_ * \-#,##0_ ;_ * &quot;-&quot;_ ;_ @_ "/>
    <numFmt numFmtId="176" formatCode="General&quot;　様&quot;"/>
    <numFmt numFmtId="177" formatCode="00"/>
    <numFmt numFmtId="178" formatCode="000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明朝"/>
      <family val="1"/>
      <charset val="128"/>
    </font>
    <font>
      <sz val="6.5"/>
      <name val="ＭＳ 明朝"/>
      <family val="1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color indexed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24"/>
      <color indexed="10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9"/>
      <name val="ＭＳ ゴシック"/>
      <family val="3"/>
      <charset val="128"/>
    </font>
    <font>
      <sz val="8.5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3"/>
      <name val="ＭＳ 明朝"/>
      <family val="1"/>
      <charset val="128"/>
    </font>
    <font>
      <b/>
      <sz val="11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2"/>
      <color rgb="FF0000FF"/>
      <name val="HGP創英角ｺﾞｼｯｸUB"/>
      <family val="3"/>
      <charset val="128"/>
    </font>
    <font>
      <b/>
      <sz val="14"/>
      <color rgb="FFFF0000"/>
      <name val="HGS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Dot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 style="hair">
        <color indexed="64"/>
      </left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76">
    <xf numFmtId="0" fontId="0" fillId="0" borderId="0" xfId="0"/>
    <xf numFmtId="0" fontId="3" fillId="0" borderId="0" xfId="0" applyFont="1"/>
    <xf numFmtId="0" fontId="3" fillId="0" borderId="0" xfId="0" applyFont="1" applyBorder="1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2" xfId="0" applyFont="1" applyBorder="1" applyAlignment="1">
      <alignment horizontal="center"/>
    </xf>
    <xf numFmtId="0" fontId="3" fillId="0" borderId="0" xfId="0" applyFont="1" applyBorder="1" applyAlignment="1"/>
    <xf numFmtId="0" fontId="5" fillId="0" borderId="0" xfId="0" applyFont="1" applyBorder="1" applyAlignment="1"/>
    <xf numFmtId="0" fontId="3" fillId="0" borderId="0" xfId="0" applyFont="1" applyAlignment="1"/>
    <xf numFmtId="0" fontId="3" fillId="0" borderId="3" xfId="0" applyFont="1" applyBorder="1"/>
    <xf numFmtId="0" fontId="3" fillId="0" borderId="0" xfId="0" applyFont="1" applyBorder="1" applyAlignment="1">
      <alignment vertical="center"/>
    </xf>
    <xf numFmtId="0" fontId="9" fillId="0" borderId="4" xfId="0" applyFont="1" applyBorder="1" applyAlignment="1"/>
    <xf numFmtId="0" fontId="5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2" fillId="0" borderId="4" xfId="0" applyFont="1" applyBorder="1" applyAlignment="1"/>
    <xf numFmtId="0" fontId="8" fillId="0" borderId="4" xfId="0" applyFont="1" applyBorder="1" applyAlignment="1">
      <alignment vertical="center"/>
    </xf>
    <xf numFmtId="0" fontId="3" fillId="0" borderId="4" xfId="0" applyFont="1" applyBorder="1" applyAlignment="1"/>
    <xf numFmtId="0" fontId="3" fillId="0" borderId="3" xfId="0" applyFont="1" applyBorder="1" applyAlignment="1"/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/>
    <xf numFmtId="0" fontId="4" fillId="0" borderId="3" xfId="0" applyFont="1" applyBorder="1" applyAlignment="1"/>
    <xf numFmtId="0" fontId="0" fillId="0" borderId="4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9" fillId="0" borderId="4" xfId="0" quotePrefix="1" applyNumberFormat="1" applyFont="1" applyBorder="1" applyAlignment="1">
      <alignment horizontal="center" vertical="center"/>
    </xf>
    <xf numFmtId="0" fontId="5" fillId="0" borderId="4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9" fillId="0" borderId="0" xfId="0" applyFont="1" applyBorder="1" applyAlignment="1"/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2" fillId="0" borderId="0" xfId="0" applyFont="1" applyBorder="1" applyAlignment="1"/>
    <xf numFmtId="0" fontId="10" fillId="0" borderId="0" xfId="0" applyFont="1" applyBorder="1" applyAlignment="1">
      <alignment horizontal="right" vertical="center" indent="1"/>
    </xf>
    <xf numFmtId="0" fontId="0" fillId="0" borderId="0" xfId="0" applyBorder="1" applyAlignment="1">
      <alignment horizontal="right" vertical="center" indent="1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right" vertical="center" indent="1"/>
    </xf>
    <xf numFmtId="5" fontId="14" fillId="0" borderId="0" xfId="0" applyNumberFormat="1" applyFont="1" applyBorder="1" applyAlignment="1">
      <alignment horizontal="right" vertical="center" indent="1"/>
    </xf>
    <xf numFmtId="0" fontId="3" fillId="0" borderId="4" xfId="0" applyFont="1" applyBorder="1"/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8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distributed" vertical="center"/>
    </xf>
    <xf numFmtId="0" fontId="13" fillId="0" borderId="14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distributed" vertical="center"/>
    </xf>
    <xf numFmtId="0" fontId="3" fillId="0" borderId="12" xfId="0" applyFont="1" applyBorder="1" applyAlignment="1"/>
    <xf numFmtId="0" fontId="3" fillId="0" borderId="11" xfId="0" applyFont="1" applyBorder="1" applyAlignment="1"/>
    <xf numFmtId="0" fontId="8" fillId="0" borderId="8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shrinkToFit="1"/>
    </xf>
    <xf numFmtId="0" fontId="3" fillId="0" borderId="11" xfId="0" applyFont="1" applyBorder="1" applyAlignment="1">
      <alignment horizontal="center" shrinkToFit="1"/>
    </xf>
    <xf numFmtId="0" fontId="3" fillId="0" borderId="17" xfId="0" applyFont="1" applyBorder="1" applyAlignment="1">
      <alignment horizontal="center" shrinkToFit="1"/>
    </xf>
    <xf numFmtId="0" fontId="18" fillId="0" borderId="2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shrinkToFit="1"/>
    </xf>
    <xf numFmtId="0" fontId="3" fillId="0" borderId="19" xfId="0" applyFont="1" applyBorder="1" applyAlignment="1">
      <alignment horizontal="center" shrinkToFit="1"/>
    </xf>
    <xf numFmtId="0" fontId="3" fillId="0" borderId="8" xfId="0" applyFont="1" applyBorder="1" applyAlignment="1">
      <alignment horizontal="center" shrinkToFit="1"/>
    </xf>
    <xf numFmtId="0" fontId="3" fillId="0" borderId="14" xfId="0" applyFont="1" applyBorder="1" applyAlignment="1">
      <alignment horizontal="center" shrinkToFit="1"/>
    </xf>
    <xf numFmtId="0" fontId="7" fillId="0" borderId="0" xfId="0" applyFont="1" applyBorder="1" applyAlignment="1">
      <alignment horizontal="distributed" vertical="center"/>
    </xf>
    <xf numFmtId="0" fontId="9" fillId="0" borderId="20" xfId="0" quotePrefix="1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distributed" vertical="center"/>
    </xf>
    <xf numFmtId="0" fontId="7" fillId="0" borderId="15" xfId="0" applyFont="1" applyBorder="1" applyAlignment="1">
      <alignment horizontal="distributed" vertical="center"/>
    </xf>
    <xf numFmtId="0" fontId="7" fillId="0" borderId="21" xfId="0" applyFont="1" applyBorder="1" applyAlignment="1">
      <alignment horizontal="distributed" vertical="center"/>
    </xf>
    <xf numFmtId="3" fontId="18" fillId="0" borderId="13" xfId="0" applyNumberFormat="1" applyFont="1" applyBorder="1" applyAlignment="1">
      <alignment horizontal="center" vertical="center"/>
    </xf>
    <xf numFmtId="3" fontId="18" fillId="0" borderId="22" xfId="0" applyNumberFormat="1" applyFont="1" applyBorder="1" applyAlignment="1">
      <alignment horizontal="center" vertical="center"/>
    </xf>
    <xf numFmtId="3" fontId="18" fillId="0" borderId="17" xfId="0" applyNumberFormat="1" applyFont="1" applyBorder="1" applyAlignment="1">
      <alignment horizontal="center" vertical="center"/>
    </xf>
    <xf numFmtId="3" fontId="18" fillId="0" borderId="11" xfId="0" applyNumberFormat="1" applyFont="1" applyBorder="1" applyAlignment="1">
      <alignment horizontal="center" vertical="center"/>
    </xf>
    <xf numFmtId="3" fontId="18" fillId="0" borderId="18" xfId="0" applyNumberFormat="1" applyFont="1" applyBorder="1" applyAlignment="1">
      <alignment horizontal="center" vertical="center"/>
    </xf>
    <xf numFmtId="3" fontId="18" fillId="0" borderId="23" xfId="0" applyNumberFormat="1" applyFont="1" applyBorder="1" applyAlignment="1">
      <alignment horizontal="center" vertical="center"/>
    </xf>
    <xf numFmtId="3" fontId="18" fillId="0" borderId="19" xfId="0" applyNumberFormat="1" applyFont="1" applyBorder="1" applyAlignment="1">
      <alignment horizontal="center" vertical="center"/>
    </xf>
    <xf numFmtId="3" fontId="18" fillId="0" borderId="21" xfId="0" applyNumberFormat="1" applyFont="1" applyBorder="1" applyAlignment="1">
      <alignment horizontal="center" vertical="center"/>
    </xf>
    <xf numFmtId="3" fontId="18" fillId="0" borderId="16" xfId="0" applyNumberFormat="1" applyFont="1" applyBorder="1" applyAlignment="1">
      <alignment horizontal="center" vertical="center"/>
    </xf>
    <xf numFmtId="0" fontId="19" fillId="0" borderId="0" xfId="0" applyFont="1"/>
    <xf numFmtId="0" fontId="18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9" fillId="0" borderId="0" xfId="0" applyFont="1" applyAlignment="1">
      <alignment shrinkToFit="1"/>
    </xf>
    <xf numFmtId="0" fontId="18" fillId="0" borderId="18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7" fillId="0" borderId="0" xfId="0" applyFont="1" applyBorder="1" applyAlignment="1">
      <alignment vertical="center" textRotation="255"/>
    </xf>
    <xf numFmtId="0" fontId="7" fillId="0" borderId="0" xfId="0" applyFont="1" applyBorder="1" applyAlignment="1"/>
    <xf numFmtId="0" fontId="3" fillId="0" borderId="8" xfId="0" applyFont="1" applyBorder="1"/>
    <xf numFmtId="0" fontId="3" fillId="0" borderId="1" xfId="0" applyFont="1" applyBorder="1"/>
    <xf numFmtId="0" fontId="7" fillId="0" borderId="2" xfId="0" applyFont="1" applyBorder="1" applyAlignment="1">
      <alignment vertical="center" textRotation="255"/>
    </xf>
    <xf numFmtId="0" fontId="7" fillId="0" borderId="0" xfId="0" applyFont="1"/>
    <xf numFmtId="3" fontId="18" fillId="0" borderId="8" xfId="0" applyNumberFormat="1" applyFont="1" applyBorder="1" applyAlignment="1">
      <alignment horizontal="center" vertical="center"/>
    </xf>
    <xf numFmtId="3" fontId="18" fillId="0" borderId="24" xfId="0" applyNumberFormat="1" applyFont="1" applyBorder="1" applyAlignment="1">
      <alignment horizontal="center" vertical="center"/>
    </xf>
    <xf numFmtId="3" fontId="18" fillId="0" borderId="14" xfId="0" applyNumberFormat="1" applyFont="1" applyBorder="1" applyAlignment="1">
      <alignment horizontal="center" vertical="center"/>
    </xf>
    <xf numFmtId="3" fontId="18" fillId="0" borderId="9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 wrapText="1"/>
    </xf>
    <xf numFmtId="0" fontId="28" fillId="0" borderId="0" xfId="0" applyFont="1"/>
    <xf numFmtId="0" fontId="21" fillId="0" borderId="0" xfId="0" applyFont="1" applyFill="1" applyAlignment="1" applyProtection="1">
      <alignment vertical="center"/>
    </xf>
    <xf numFmtId="0" fontId="21" fillId="0" borderId="0" xfId="0" applyFont="1" applyFill="1" applyBorder="1" applyAlignment="1" applyProtection="1"/>
    <xf numFmtId="0" fontId="21" fillId="0" borderId="0" xfId="0" applyFont="1" applyFill="1" applyBorder="1" applyAlignment="1" applyProtection="1">
      <alignment horizontal="distributed" vertical="center"/>
    </xf>
    <xf numFmtId="49" fontId="21" fillId="0" borderId="0" xfId="0" applyNumberFormat="1" applyFont="1" applyFill="1" applyBorder="1" applyAlignment="1" applyProtection="1">
      <alignment vertical="center"/>
    </xf>
    <xf numFmtId="3" fontId="21" fillId="0" borderId="0" xfId="0" quotePrefix="1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Protection="1"/>
    <xf numFmtId="0" fontId="21" fillId="0" borderId="0" xfId="0" applyFont="1" applyFill="1" applyProtection="1"/>
    <xf numFmtId="49" fontId="21" fillId="0" borderId="0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21" fillId="0" borderId="25" xfId="0" applyFont="1" applyFill="1" applyBorder="1" applyAlignment="1" applyProtection="1">
      <alignment horizontal="center"/>
    </xf>
    <xf numFmtId="58" fontId="21" fillId="0" borderId="25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 applyProtection="1">
      <alignment vertical="center"/>
    </xf>
    <xf numFmtId="0" fontId="23" fillId="0" borderId="0" xfId="0" applyFont="1" applyFill="1" applyProtection="1"/>
    <xf numFmtId="0" fontId="23" fillId="0" borderId="12" xfId="0" applyFont="1" applyFill="1" applyBorder="1" applyAlignment="1" applyProtection="1">
      <alignment horizontal="center" vertical="center"/>
    </xf>
    <xf numFmtId="0" fontId="23" fillId="0" borderId="12" xfId="0" applyFont="1" applyFill="1" applyBorder="1" applyAlignment="1" applyProtection="1">
      <alignment vertical="center"/>
    </xf>
    <xf numFmtId="0" fontId="23" fillId="0" borderId="11" xfId="0" applyFont="1" applyFill="1" applyBorder="1" applyAlignment="1" applyProtection="1"/>
    <xf numFmtId="0" fontId="23" fillId="0" borderId="0" xfId="0" applyFont="1" applyFill="1" applyBorder="1" applyAlignment="1" applyProtection="1">
      <alignment horizontal="center"/>
    </xf>
    <xf numFmtId="0" fontId="23" fillId="0" borderId="9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right" vertical="center" indent="1"/>
    </xf>
    <xf numFmtId="0" fontId="23" fillId="0" borderId="2" xfId="0" applyFont="1" applyFill="1" applyBorder="1" applyAlignment="1" applyProtection="1">
      <alignment horizontal="center"/>
    </xf>
    <xf numFmtId="0" fontId="23" fillId="0" borderId="10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 vertical="center" textRotation="255"/>
    </xf>
    <xf numFmtId="49" fontId="21" fillId="0" borderId="0" xfId="0" applyNumberFormat="1" applyFont="1" applyFill="1" applyBorder="1" applyAlignment="1" applyProtection="1">
      <alignment horizontal="center" vertical="center" textRotation="255"/>
    </xf>
    <xf numFmtId="0" fontId="21" fillId="0" borderId="13" xfId="0" applyFont="1" applyFill="1" applyBorder="1" applyAlignment="1" applyProtection="1">
      <alignment vertical="center" wrapText="1"/>
    </xf>
    <xf numFmtId="0" fontId="0" fillId="0" borderId="12" xfId="0" applyFill="1" applyBorder="1" applyAlignment="1" applyProtection="1">
      <alignment vertical="center" wrapText="1"/>
    </xf>
    <xf numFmtId="0" fontId="0" fillId="0" borderId="0" xfId="0" applyFill="1" applyAlignment="1" applyProtection="1">
      <alignment vertical="center" wrapText="1"/>
    </xf>
    <xf numFmtId="0" fontId="0" fillId="0" borderId="1" xfId="0" applyFill="1" applyBorder="1" applyAlignment="1" applyProtection="1">
      <alignment vertical="center" wrapText="1"/>
    </xf>
    <xf numFmtId="0" fontId="0" fillId="0" borderId="2" xfId="0" applyFill="1" applyBorder="1" applyAlignment="1" applyProtection="1">
      <alignment vertical="center" wrapText="1"/>
    </xf>
    <xf numFmtId="0" fontId="20" fillId="2" borderId="25" xfId="0" applyNumberFormat="1" applyFont="1" applyFill="1" applyBorder="1" applyAlignment="1" applyProtection="1">
      <alignment horizontal="center" vertical="center"/>
      <protection locked="0"/>
    </xf>
    <xf numFmtId="0" fontId="21" fillId="0" borderId="12" xfId="0" applyFont="1" applyFill="1" applyBorder="1" applyAlignment="1" applyProtection="1">
      <alignment vertical="center" wrapText="1"/>
    </xf>
    <xf numFmtId="0" fontId="21" fillId="0" borderId="8" xfId="0" applyFont="1" applyFill="1" applyBorder="1" applyAlignment="1" applyProtection="1">
      <alignment vertical="center" wrapText="1"/>
    </xf>
    <xf numFmtId="0" fontId="21" fillId="0" borderId="0" xfId="0" applyFont="1" applyFill="1" applyBorder="1" applyAlignment="1" applyProtection="1">
      <alignment vertical="center" wrapText="1"/>
    </xf>
    <xf numFmtId="0" fontId="21" fillId="0" borderId="1" xfId="0" applyFont="1" applyFill="1" applyBorder="1" applyAlignment="1" applyProtection="1">
      <alignment vertical="center" wrapText="1"/>
    </xf>
    <xf numFmtId="0" fontId="21" fillId="0" borderId="2" xfId="0" applyFont="1" applyFill="1" applyBorder="1" applyAlignment="1" applyProtection="1">
      <alignment vertical="center" wrapText="1"/>
    </xf>
    <xf numFmtId="0" fontId="19" fillId="0" borderId="8" xfId="0" applyFont="1" applyFill="1" applyBorder="1" applyAlignment="1" applyProtection="1">
      <alignment vertical="center"/>
    </xf>
    <xf numFmtId="0" fontId="30" fillId="3" borderId="0" xfId="0" applyFont="1" applyFill="1" applyBorder="1" applyAlignment="1" applyProtection="1">
      <alignment horizontal="center" vertical="center"/>
      <protection hidden="1"/>
    </xf>
    <xf numFmtId="0" fontId="3" fillId="0" borderId="8" xfId="0" applyFont="1" applyFill="1" applyBorder="1" applyAlignment="1">
      <alignment horizontal="center" shrinkToFit="1"/>
    </xf>
    <xf numFmtId="0" fontId="3" fillId="0" borderId="9" xfId="0" applyFont="1" applyFill="1" applyBorder="1" applyAlignment="1">
      <alignment horizontal="center" shrinkToFit="1"/>
    </xf>
    <xf numFmtId="0" fontId="3" fillId="0" borderId="13" xfId="0" applyFont="1" applyFill="1" applyBorder="1" applyAlignment="1">
      <alignment horizontal="center" shrinkToFit="1"/>
    </xf>
    <xf numFmtId="0" fontId="3" fillId="0" borderId="11" xfId="0" applyFont="1" applyFill="1" applyBorder="1" applyAlignment="1">
      <alignment horizontal="center" shrinkToFit="1"/>
    </xf>
    <xf numFmtId="0" fontId="3" fillId="0" borderId="18" xfId="0" applyFont="1" applyFill="1" applyBorder="1" applyAlignment="1">
      <alignment horizontal="center" shrinkToFit="1"/>
    </xf>
    <xf numFmtId="0" fontId="3" fillId="0" borderId="21" xfId="0" applyFont="1" applyFill="1" applyBorder="1" applyAlignment="1">
      <alignment horizontal="center" shrinkToFit="1"/>
    </xf>
    <xf numFmtId="0" fontId="24" fillId="0" borderId="25" xfId="0" applyFont="1" applyFill="1" applyBorder="1" applyAlignment="1" applyProtection="1">
      <alignment horizontal="center" vertical="center"/>
    </xf>
    <xf numFmtId="0" fontId="24" fillId="0" borderId="26" xfId="0" applyFont="1" applyFill="1" applyBorder="1" applyAlignment="1" applyProtection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1" fillId="0" borderId="25" xfId="0" applyFont="1" applyFill="1" applyBorder="1" applyAlignment="1" applyProtection="1">
      <alignment horizontal="center" vertical="center"/>
    </xf>
    <xf numFmtId="0" fontId="21" fillId="0" borderId="25" xfId="0" applyFont="1" applyFill="1" applyBorder="1" applyAlignment="1" applyProtection="1">
      <alignment vertical="center"/>
    </xf>
    <xf numFmtId="0" fontId="35" fillId="0" borderId="25" xfId="0" applyFont="1" applyFill="1" applyBorder="1" applyAlignment="1" applyProtection="1">
      <alignment horizontal="center" vertical="center"/>
    </xf>
    <xf numFmtId="0" fontId="36" fillId="0" borderId="2" xfId="0" applyFont="1" applyFill="1" applyBorder="1" applyAlignment="1" applyProtection="1">
      <alignment vertical="center"/>
    </xf>
    <xf numFmtId="0" fontId="20" fillId="4" borderId="25" xfId="0" applyNumberFormat="1" applyFont="1" applyFill="1" applyBorder="1" applyAlignment="1" applyProtection="1">
      <alignment horizontal="center" vertical="center"/>
    </xf>
    <xf numFmtId="0" fontId="21" fillId="0" borderId="25" xfId="0" applyFont="1" applyFill="1" applyBorder="1" applyAlignment="1" applyProtection="1">
      <alignment horizontal="left" vertical="center" wrapText="1"/>
    </xf>
    <xf numFmtId="0" fontId="0" fillId="0" borderId="27" xfId="0" applyFill="1" applyBorder="1" applyAlignment="1" applyProtection="1">
      <alignment vertical="center" wrapText="1"/>
    </xf>
    <xf numFmtId="0" fontId="21" fillId="0" borderId="28" xfId="0" applyFont="1" applyFill="1" applyBorder="1" applyAlignment="1" applyProtection="1">
      <alignment vertical="center" wrapText="1"/>
    </xf>
    <xf numFmtId="0" fontId="19" fillId="0" borderId="29" xfId="0" applyFont="1" applyFill="1" applyBorder="1" applyAlignment="1" applyProtection="1">
      <alignment vertical="center"/>
    </xf>
    <xf numFmtId="0" fontId="21" fillId="0" borderId="29" xfId="0" applyFont="1" applyFill="1" applyBorder="1" applyAlignment="1" applyProtection="1">
      <alignment vertical="center" wrapText="1"/>
    </xf>
    <xf numFmtId="0" fontId="21" fillId="0" borderId="27" xfId="0" applyFont="1" applyFill="1" applyBorder="1" applyAlignment="1" applyProtection="1">
      <alignment vertical="center" wrapText="1"/>
    </xf>
    <xf numFmtId="0" fontId="3" fillId="0" borderId="30" xfId="0" applyFont="1" applyBorder="1"/>
    <xf numFmtId="0" fontId="3" fillId="0" borderId="31" xfId="0" applyFont="1" applyBorder="1"/>
    <xf numFmtId="0" fontId="3" fillId="0" borderId="32" xfId="0" applyFont="1" applyBorder="1"/>
    <xf numFmtId="0" fontId="3" fillId="0" borderId="33" xfId="0" applyFont="1" applyBorder="1"/>
    <xf numFmtId="0" fontId="11" fillId="0" borderId="0" xfId="0" applyFont="1" applyBorder="1"/>
    <xf numFmtId="0" fontId="21" fillId="0" borderId="2" xfId="0" applyFont="1" applyFill="1" applyBorder="1" applyAlignment="1" applyProtection="1">
      <alignment vertical="center"/>
    </xf>
    <xf numFmtId="0" fontId="7" fillId="0" borderId="6" xfId="0" applyFont="1" applyBorder="1" applyAlignment="1">
      <alignment vertical="top"/>
    </xf>
    <xf numFmtId="0" fontId="37" fillId="0" borderId="2" xfId="0" applyFont="1" applyFill="1" applyBorder="1" applyAlignment="1" applyProtection="1">
      <alignment vertical="center"/>
    </xf>
    <xf numFmtId="0" fontId="20" fillId="0" borderId="2" xfId="0" applyFont="1" applyFill="1" applyBorder="1" applyAlignment="1" applyProtection="1">
      <alignment vertical="center" wrapText="1"/>
    </xf>
    <xf numFmtId="0" fontId="0" fillId="0" borderId="2" xfId="0" applyFill="1" applyBorder="1" applyAlignment="1" applyProtection="1"/>
    <xf numFmtId="0" fontId="21" fillId="0" borderId="2" xfId="0" applyFont="1" applyFill="1" applyBorder="1" applyProtection="1"/>
    <xf numFmtId="0" fontId="21" fillId="0" borderId="34" xfId="0" applyFont="1" applyFill="1" applyBorder="1" applyAlignment="1" applyProtection="1">
      <alignment horizontal="center" vertical="center"/>
    </xf>
    <xf numFmtId="0" fontId="21" fillId="0" borderId="34" xfId="0" applyFont="1" applyFill="1" applyBorder="1" applyAlignment="1" applyProtection="1">
      <alignment vertical="center"/>
    </xf>
    <xf numFmtId="0" fontId="19" fillId="0" borderId="34" xfId="0" applyFont="1" applyFill="1" applyBorder="1" applyAlignment="1" applyProtection="1">
      <alignment vertical="center" wrapText="1"/>
    </xf>
    <xf numFmtId="0" fontId="24" fillId="0" borderId="34" xfId="0" applyFont="1" applyFill="1" applyBorder="1" applyAlignment="1" applyProtection="1">
      <alignment horizontal="center" vertical="center"/>
    </xf>
    <xf numFmtId="0" fontId="24" fillId="0" borderId="35" xfId="0" applyFont="1" applyFill="1" applyBorder="1" applyAlignment="1" applyProtection="1">
      <alignment horizontal="center" vertical="center"/>
    </xf>
    <xf numFmtId="0" fontId="21" fillId="0" borderId="13" xfId="0" applyFont="1" applyFill="1" applyBorder="1" applyAlignment="1" applyProtection="1">
      <alignment vertical="center"/>
    </xf>
    <xf numFmtId="0" fontId="21" fillId="0" borderId="12" xfId="0" applyFont="1" applyFill="1" applyBorder="1" applyAlignment="1" applyProtection="1">
      <alignment vertical="center"/>
    </xf>
    <xf numFmtId="0" fontId="21" fillId="0" borderId="1" xfId="0" applyFont="1" applyFill="1" applyBorder="1" applyAlignment="1" applyProtection="1">
      <alignment vertical="center"/>
    </xf>
    <xf numFmtId="0" fontId="21" fillId="0" borderId="2" xfId="0" applyFont="1" applyFill="1" applyBorder="1" applyAlignment="1" applyProtection="1">
      <alignment vertical="center"/>
    </xf>
    <xf numFmtId="0" fontId="21" fillId="0" borderId="34" xfId="0" applyFont="1" applyFill="1" applyBorder="1" applyAlignment="1" applyProtection="1">
      <alignment vertical="center"/>
    </xf>
    <xf numFmtId="0" fontId="21" fillId="0" borderId="35" xfId="0" applyFont="1" applyFill="1" applyBorder="1" applyAlignment="1" applyProtection="1">
      <alignment vertical="center"/>
    </xf>
    <xf numFmtId="0" fontId="21" fillId="0" borderId="28" xfId="0" applyFont="1" applyFill="1" applyBorder="1" applyAlignment="1" applyProtection="1">
      <alignment horizontal="center" vertical="center" textRotation="255" shrinkToFit="1"/>
    </xf>
    <xf numFmtId="0" fontId="21" fillId="0" borderId="29" xfId="0" applyFont="1" applyFill="1" applyBorder="1" applyAlignment="1" applyProtection="1">
      <alignment horizontal="center" vertical="center" textRotation="255" shrinkToFit="1"/>
    </xf>
    <xf numFmtId="0" fontId="21" fillId="0" borderId="27" xfId="0" applyFont="1" applyFill="1" applyBorder="1" applyAlignment="1" applyProtection="1">
      <alignment horizontal="center" vertical="center" textRotation="255" shrinkToFit="1"/>
    </xf>
    <xf numFmtId="0" fontId="21" fillId="0" borderId="26" xfId="0" applyFont="1" applyFill="1" applyBorder="1" applyAlignment="1" applyProtection="1">
      <alignment vertical="center"/>
    </xf>
    <xf numFmtId="0" fontId="21" fillId="0" borderId="8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41" fontId="20" fillId="2" borderId="25" xfId="1" applyNumberFormat="1" applyFont="1" applyFill="1" applyBorder="1" applyAlignment="1" applyProtection="1">
      <alignment vertical="center"/>
      <protection locked="0"/>
    </xf>
    <xf numFmtId="0" fontId="20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3" xfId="0" applyFont="1" applyFill="1" applyBorder="1" applyAlignment="1" applyProtection="1">
      <alignment horizontal="justify" vertical="center" wrapText="1"/>
    </xf>
    <xf numFmtId="0" fontId="21" fillId="0" borderId="8" xfId="0" applyFont="1" applyFill="1" applyBorder="1" applyAlignment="1" applyProtection="1">
      <alignment horizontal="justify" vertical="center"/>
    </xf>
    <xf numFmtId="0" fontId="21" fillId="0" borderId="1" xfId="0" applyFont="1" applyFill="1" applyBorder="1" applyAlignment="1" applyProtection="1">
      <alignment horizontal="justify" vertical="center"/>
    </xf>
    <xf numFmtId="0" fontId="24" fillId="0" borderId="25" xfId="0" applyFont="1" applyFill="1" applyBorder="1" applyAlignment="1" applyProtection="1">
      <alignment horizontal="center" vertical="center"/>
    </xf>
    <xf numFmtId="0" fontId="20" fillId="2" borderId="34" xfId="0" applyFont="1" applyFill="1" applyBorder="1" applyAlignment="1" applyProtection="1">
      <alignment horizontal="center" vertical="center" wrapText="1"/>
      <protection locked="0"/>
    </xf>
    <xf numFmtId="0" fontId="20" fillId="2" borderId="35" xfId="0" applyFont="1" applyFill="1" applyBorder="1" applyAlignment="1" applyProtection="1">
      <alignment horizontal="center" vertical="center" wrapText="1"/>
      <protection locked="0"/>
    </xf>
    <xf numFmtId="0" fontId="20" fillId="2" borderId="26" xfId="0" applyFont="1" applyFill="1" applyBorder="1" applyAlignment="1" applyProtection="1">
      <alignment horizontal="center" vertical="center" wrapText="1"/>
      <protection locked="0"/>
    </xf>
    <xf numFmtId="0" fontId="20" fillId="2" borderId="13" xfId="0" applyFont="1" applyFill="1" applyBorder="1" applyAlignment="1" applyProtection="1">
      <alignment vertical="center" wrapText="1"/>
      <protection locked="0"/>
    </xf>
    <xf numFmtId="0" fontId="20" fillId="2" borderId="12" xfId="0" applyFont="1" applyFill="1" applyBorder="1" applyAlignment="1" applyProtection="1">
      <alignment vertical="center" wrapText="1"/>
      <protection locked="0"/>
    </xf>
    <xf numFmtId="0" fontId="20" fillId="2" borderId="11" xfId="0" applyFont="1" applyFill="1" applyBorder="1" applyAlignment="1" applyProtection="1">
      <alignment vertical="center" wrapText="1"/>
      <protection locked="0"/>
    </xf>
    <xf numFmtId="0" fontId="20" fillId="2" borderId="8" xfId="0" applyFont="1" applyFill="1" applyBorder="1" applyAlignment="1" applyProtection="1">
      <alignment vertical="center" wrapText="1"/>
      <protection locked="0"/>
    </xf>
    <xf numFmtId="0" fontId="20" fillId="2" borderId="0" xfId="0" applyFont="1" applyFill="1" applyBorder="1" applyAlignment="1" applyProtection="1">
      <alignment vertical="center" wrapText="1"/>
      <protection locked="0"/>
    </xf>
    <xf numFmtId="0" fontId="20" fillId="2" borderId="9" xfId="0" applyFont="1" applyFill="1" applyBorder="1" applyAlignment="1" applyProtection="1">
      <alignment vertical="center" wrapText="1"/>
      <protection locked="0"/>
    </xf>
    <xf numFmtId="0" fontId="20" fillId="2" borderId="1" xfId="0" applyFont="1" applyFill="1" applyBorder="1" applyAlignment="1" applyProtection="1">
      <alignment vertical="center" wrapText="1"/>
      <protection locked="0"/>
    </xf>
    <xf numFmtId="0" fontId="20" fillId="2" borderId="2" xfId="0" applyFont="1" applyFill="1" applyBorder="1" applyAlignment="1" applyProtection="1">
      <alignment vertical="center" wrapText="1"/>
      <protection locked="0"/>
    </xf>
    <xf numFmtId="0" fontId="20" fillId="2" borderId="10" xfId="0" applyFont="1" applyFill="1" applyBorder="1" applyAlignment="1" applyProtection="1">
      <alignment vertical="center" wrapText="1"/>
      <protection locked="0"/>
    </xf>
    <xf numFmtId="0" fontId="20" fillId="2" borderId="34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35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6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34" xfId="0" applyFont="1" applyFill="1" applyBorder="1" applyAlignment="1" applyProtection="1">
      <alignment horizontal="left" vertical="center" indent="1"/>
    </xf>
    <xf numFmtId="0" fontId="21" fillId="0" borderId="35" xfId="0" applyFont="1" applyFill="1" applyBorder="1" applyAlignment="1" applyProtection="1">
      <alignment horizontal="left" vertical="center" indent="1"/>
    </xf>
    <xf numFmtId="0" fontId="20" fillId="2" borderId="34" xfId="0" applyNumberFormat="1" applyFont="1" applyFill="1" applyBorder="1" applyAlignment="1" applyProtection="1">
      <alignment horizontal="center" vertical="center" wrapText="1"/>
    </xf>
    <xf numFmtId="0" fontId="20" fillId="2" borderId="35" xfId="0" applyNumberFormat="1" applyFont="1" applyFill="1" applyBorder="1" applyAlignment="1" applyProtection="1">
      <alignment horizontal="center" vertical="center" wrapText="1"/>
    </xf>
    <xf numFmtId="0" fontId="20" fillId="2" borderId="26" xfId="0" applyNumberFormat="1" applyFont="1" applyFill="1" applyBorder="1" applyAlignment="1" applyProtection="1">
      <alignment horizontal="center" vertical="center" wrapText="1"/>
    </xf>
    <xf numFmtId="41" fontId="20" fillId="0" borderId="25" xfId="1" applyNumberFormat="1" applyFont="1" applyFill="1" applyBorder="1" applyAlignment="1" applyProtection="1">
      <alignment vertical="center"/>
    </xf>
    <xf numFmtId="0" fontId="21" fillId="0" borderId="34" xfId="0" applyFont="1" applyFill="1" applyBorder="1" applyAlignment="1" applyProtection="1">
      <alignment horizontal="center" vertical="center"/>
    </xf>
    <xf numFmtId="0" fontId="21" fillId="0" borderId="35" xfId="0" applyFont="1" applyFill="1" applyBorder="1" applyAlignment="1" applyProtection="1">
      <alignment horizontal="center" vertical="center"/>
    </xf>
    <xf numFmtId="0" fontId="21" fillId="0" borderId="28" xfId="0" applyFont="1" applyFill="1" applyBorder="1" applyAlignment="1" applyProtection="1">
      <alignment horizontal="center" vertical="center"/>
    </xf>
    <xf numFmtId="0" fontId="21" fillId="0" borderId="29" xfId="0" applyFont="1" applyFill="1" applyBorder="1" applyAlignment="1" applyProtection="1">
      <alignment horizontal="center" vertical="center"/>
    </xf>
    <xf numFmtId="0" fontId="21" fillId="0" borderId="27" xfId="0" applyFont="1" applyFill="1" applyBorder="1" applyAlignment="1" applyProtection="1">
      <alignment horizontal="center" vertical="center"/>
    </xf>
    <xf numFmtId="0" fontId="21" fillId="0" borderId="25" xfId="0" applyFont="1" applyFill="1" applyBorder="1" applyAlignment="1" applyProtection="1">
      <alignment vertical="center"/>
    </xf>
    <xf numFmtId="41" fontId="20" fillId="4" borderId="25" xfId="1" applyNumberFormat="1" applyFont="1" applyFill="1" applyBorder="1" applyAlignment="1" applyProtection="1">
      <alignment vertical="center"/>
    </xf>
    <xf numFmtId="0" fontId="21" fillId="0" borderId="28" xfId="0" applyFont="1" applyFill="1" applyBorder="1" applyAlignment="1" applyProtection="1">
      <alignment vertical="center"/>
    </xf>
    <xf numFmtId="0" fontId="21" fillId="0" borderId="29" xfId="0" applyFont="1" applyFill="1" applyBorder="1" applyAlignment="1" applyProtection="1">
      <alignment vertical="center"/>
    </xf>
    <xf numFmtId="0" fontId="20" fillId="4" borderId="25" xfId="0" applyNumberFormat="1" applyFont="1" applyFill="1" applyBorder="1" applyAlignment="1" applyProtection="1">
      <alignment horizontal="center" vertical="center" wrapText="1"/>
    </xf>
    <xf numFmtId="0" fontId="21" fillId="0" borderId="34" xfId="0" applyFont="1" applyFill="1" applyBorder="1" applyAlignment="1" applyProtection="1">
      <alignment vertical="center" wrapText="1"/>
    </xf>
    <xf numFmtId="0" fontId="21" fillId="0" borderId="35" xfId="0" applyFont="1" applyFill="1" applyBorder="1" applyAlignment="1" applyProtection="1">
      <alignment vertical="center" wrapText="1"/>
    </xf>
    <xf numFmtId="0" fontId="21" fillId="0" borderId="26" xfId="0" applyFont="1" applyFill="1" applyBorder="1" applyAlignment="1" applyProtection="1">
      <alignment vertical="center" wrapText="1"/>
    </xf>
    <xf numFmtId="0" fontId="20" fillId="2" borderId="34" xfId="0" applyFont="1" applyFill="1" applyBorder="1" applyAlignment="1" applyProtection="1">
      <alignment horizontal="center" vertical="center"/>
      <protection locked="0"/>
    </xf>
    <xf numFmtId="0" fontId="20" fillId="2" borderId="35" xfId="0" applyFont="1" applyFill="1" applyBorder="1" applyAlignment="1" applyProtection="1">
      <alignment horizontal="center" vertical="center"/>
      <protection locked="0"/>
    </xf>
    <xf numFmtId="0" fontId="20" fillId="2" borderId="26" xfId="0" applyFont="1" applyFill="1" applyBorder="1" applyAlignment="1" applyProtection="1">
      <alignment horizontal="center" vertical="center"/>
      <protection locked="0"/>
    </xf>
    <xf numFmtId="0" fontId="20" fillId="4" borderId="13" xfId="0" applyFont="1" applyFill="1" applyBorder="1" applyAlignment="1" applyProtection="1">
      <alignment vertical="center" wrapText="1"/>
    </xf>
    <xf numFmtId="0" fontId="20" fillId="4" borderId="12" xfId="0" applyFont="1" applyFill="1" applyBorder="1" applyAlignment="1" applyProtection="1">
      <alignment vertical="center" wrapText="1"/>
    </xf>
    <xf numFmtId="0" fontId="20" fillId="4" borderId="11" xfId="0" applyFont="1" applyFill="1" applyBorder="1" applyAlignment="1" applyProtection="1">
      <alignment vertical="center" wrapText="1"/>
    </xf>
    <xf numFmtId="0" fontId="20" fillId="4" borderId="8" xfId="0" applyFont="1" applyFill="1" applyBorder="1" applyAlignment="1" applyProtection="1">
      <alignment vertical="center" wrapText="1"/>
    </xf>
    <xf numFmtId="0" fontId="20" fillId="4" borderId="0" xfId="0" applyFont="1" applyFill="1" applyBorder="1" applyAlignment="1" applyProtection="1">
      <alignment vertical="center" wrapText="1"/>
    </xf>
    <xf numFmtId="0" fontId="20" fillId="4" borderId="9" xfId="0" applyFont="1" applyFill="1" applyBorder="1" applyAlignment="1" applyProtection="1">
      <alignment vertical="center" wrapText="1"/>
    </xf>
    <xf numFmtId="0" fontId="20" fillId="4" borderId="1" xfId="0" applyFont="1" applyFill="1" applyBorder="1" applyAlignment="1" applyProtection="1">
      <alignment vertical="center" wrapText="1"/>
    </xf>
    <xf numFmtId="0" fontId="20" fillId="4" borderId="2" xfId="0" applyFont="1" applyFill="1" applyBorder="1" applyAlignment="1" applyProtection="1">
      <alignment vertical="center" wrapText="1"/>
    </xf>
    <xf numFmtId="0" fontId="20" fillId="4" borderId="10" xfId="0" applyFont="1" applyFill="1" applyBorder="1" applyAlignment="1" applyProtection="1">
      <alignment vertical="center" wrapText="1"/>
    </xf>
    <xf numFmtId="0" fontId="35" fillId="0" borderId="28" xfId="0" applyFont="1" applyFill="1" applyBorder="1" applyAlignment="1" applyProtection="1">
      <alignment horizontal="center" vertical="center"/>
    </xf>
    <xf numFmtId="0" fontId="35" fillId="0" borderId="29" xfId="0" applyFont="1" applyFill="1" applyBorder="1" applyAlignment="1" applyProtection="1">
      <alignment horizontal="center" vertical="center"/>
    </xf>
    <xf numFmtId="0" fontId="35" fillId="0" borderId="27" xfId="0" applyFont="1" applyFill="1" applyBorder="1" applyAlignment="1" applyProtection="1">
      <alignment horizontal="center" vertical="center"/>
    </xf>
    <xf numFmtId="0" fontId="38" fillId="0" borderId="2" xfId="0" applyFont="1" applyFill="1" applyBorder="1" applyAlignment="1" applyProtection="1">
      <alignment horizontal="right" vertical="center"/>
    </xf>
    <xf numFmtId="0" fontId="20" fillId="4" borderId="34" xfId="0" applyNumberFormat="1" applyFont="1" applyFill="1" applyBorder="1" applyAlignment="1" applyProtection="1">
      <alignment horizontal="center" vertical="center" wrapText="1"/>
    </xf>
    <xf numFmtId="0" fontId="20" fillId="4" borderId="35" xfId="0" applyNumberFormat="1" applyFont="1" applyFill="1" applyBorder="1" applyAlignment="1" applyProtection="1">
      <alignment horizontal="center" vertical="center" wrapText="1"/>
    </xf>
    <xf numFmtId="0" fontId="20" fillId="4" borderId="26" xfId="0" applyNumberFormat="1" applyFont="1" applyFill="1" applyBorder="1" applyAlignment="1" applyProtection="1">
      <alignment horizontal="center" vertical="center" wrapText="1"/>
    </xf>
    <xf numFmtId="0" fontId="21" fillId="0" borderId="34" xfId="0" applyFont="1" applyFill="1" applyBorder="1" applyAlignment="1" applyProtection="1">
      <alignment horizontal="left" vertical="center" wrapText="1"/>
    </xf>
    <xf numFmtId="0" fontId="21" fillId="0" borderId="35" xfId="0" applyFont="1" applyFill="1" applyBorder="1" applyAlignment="1" applyProtection="1">
      <alignment horizontal="left" vertical="center" wrapText="1"/>
    </xf>
    <xf numFmtId="0" fontId="20" fillId="4" borderId="34" xfId="0" applyFont="1" applyFill="1" applyBorder="1" applyAlignment="1" applyProtection="1">
      <alignment horizontal="center" vertical="center" wrapText="1"/>
    </xf>
    <xf numFmtId="0" fontId="20" fillId="4" borderId="35" xfId="0" applyFont="1" applyFill="1" applyBorder="1" applyAlignment="1" applyProtection="1">
      <alignment horizontal="center" vertical="center" wrapText="1"/>
    </xf>
    <xf numFmtId="0" fontId="20" fillId="4" borderId="26" xfId="0" applyFont="1" applyFill="1" applyBorder="1" applyAlignment="1" applyProtection="1">
      <alignment horizontal="center" vertical="center" wrapText="1"/>
    </xf>
    <xf numFmtId="0" fontId="24" fillId="4" borderId="34" xfId="0" applyFont="1" applyFill="1" applyBorder="1" applyAlignment="1" applyProtection="1">
      <alignment horizontal="center" vertical="center"/>
    </xf>
    <xf numFmtId="0" fontId="24" fillId="4" borderId="35" xfId="0" applyFont="1" applyFill="1" applyBorder="1" applyAlignment="1" applyProtection="1">
      <alignment horizontal="center" vertical="center"/>
    </xf>
    <xf numFmtId="0" fontId="24" fillId="4" borderId="26" xfId="0" applyFont="1" applyFill="1" applyBorder="1" applyAlignment="1" applyProtection="1">
      <alignment horizontal="center" vertical="center"/>
    </xf>
    <xf numFmtId="0" fontId="21" fillId="0" borderId="34" xfId="0" applyFont="1" applyFill="1" applyBorder="1" applyAlignment="1" applyProtection="1">
      <alignment vertical="center" shrinkToFit="1"/>
    </xf>
    <xf numFmtId="0" fontId="21" fillId="0" borderId="35" xfId="0" applyFont="1" applyFill="1" applyBorder="1" applyAlignment="1" applyProtection="1">
      <alignment vertical="center" shrinkToFit="1"/>
    </xf>
    <xf numFmtId="0" fontId="21" fillId="0" borderId="26" xfId="0" applyFont="1" applyFill="1" applyBorder="1" applyAlignment="1" applyProtection="1">
      <alignment vertical="center" shrinkToFit="1"/>
    </xf>
    <xf numFmtId="0" fontId="20" fillId="4" borderId="34" xfId="0" applyFont="1" applyFill="1" applyBorder="1" applyAlignment="1" applyProtection="1">
      <alignment horizontal="center" vertical="center"/>
    </xf>
    <xf numFmtId="0" fontId="20" fillId="4" borderId="35" xfId="0" applyFont="1" applyFill="1" applyBorder="1" applyAlignment="1" applyProtection="1">
      <alignment horizontal="center" vertical="center"/>
    </xf>
    <xf numFmtId="0" fontId="20" fillId="4" borderId="26" xfId="0" applyFont="1" applyFill="1" applyBorder="1" applyAlignment="1" applyProtection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177" fontId="16" fillId="0" borderId="25" xfId="0" applyNumberFormat="1" applyFont="1" applyFill="1" applyBorder="1" applyAlignment="1">
      <alignment horizontal="center" vertical="center"/>
    </xf>
    <xf numFmtId="178" fontId="16" fillId="0" borderId="25" xfId="0" applyNumberFormat="1" applyFont="1" applyFill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7" fillId="0" borderId="4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3" fontId="18" fillId="0" borderId="8" xfId="0" applyNumberFormat="1" applyFont="1" applyBorder="1" applyAlignment="1">
      <alignment horizontal="center" vertical="center"/>
    </xf>
    <xf numFmtId="3" fontId="18" fillId="0" borderId="24" xfId="0" applyNumberFormat="1" applyFont="1" applyBorder="1" applyAlignment="1">
      <alignment horizontal="center" vertical="center"/>
    </xf>
    <xf numFmtId="3" fontId="18" fillId="0" borderId="36" xfId="0" applyNumberFormat="1" applyFont="1" applyBorder="1" applyAlignment="1">
      <alignment horizontal="center" vertical="center"/>
    </xf>
    <xf numFmtId="3" fontId="18" fillId="0" borderId="47" xfId="0" applyNumberFormat="1" applyFont="1" applyBorder="1" applyAlignment="1">
      <alignment horizontal="center" vertical="center"/>
    </xf>
    <xf numFmtId="3" fontId="18" fillId="0" borderId="14" xfId="0" applyNumberFormat="1" applyFont="1" applyBorder="1" applyAlignment="1">
      <alignment horizontal="center" vertical="center"/>
    </xf>
    <xf numFmtId="3" fontId="18" fillId="0" borderId="9" xfId="0" applyNumberFormat="1" applyFont="1" applyBorder="1" applyAlignment="1">
      <alignment horizontal="center" vertical="center"/>
    </xf>
    <xf numFmtId="3" fontId="18" fillId="0" borderId="38" xfId="0" applyNumberFormat="1" applyFont="1" applyBorder="1" applyAlignment="1">
      <alignment horizontal="center" vertical="center"/>
    </xf>
    <xf numFmtId="3" fontId="18" fillId="0" borderId="40" xfId="0" applyNumberFormat="1" applyFont="1" applyBorder="1" applyAlignment="1">
      <alignment horizontal="center" vertical="center"/>
    </xf>
    <xf numFmtId="0" fontId="9" fillId="0" borderId="13" xfId="0" applyNumberFormat="1" applyFont="1" applyBorder="1" applyAlignment="1">
      <alignment horizontal="center" vertical="center" shrinkToFit="1"/>
    </xf>
    <xf numFmtId="0" fontId="9" fillId="0" borderId="12" xfId="0" applyNumberFormat="1" applyFont="1" applyBorder="1" applyAlignment="1">
      <alignment horizontal="center" vertical="center" shrinkToFit="1"/>
    </xf>
    <xf numFmtId="0" fontId="9" fillId="0" borderId="1" xfId="0" applyNumberFormat="1" applyFont="1" applyBorder="1" applyAlignment="1">
      <alignment horizontal="center" vertical="center" shrinkToFit="1"/>
    </xf>
    <xf numFmtId="0" fontId="9" fillId="0" borderId="2" xfId="0" applyNumberFormat="1" applyFont="1" applyBorder="1" applyAlignment="1">
      <alignment horizontal="center" vertical="center" shrinkToFit="1"/>
    </xf>
    <xf numFmtId="0" fontId="27" fillId="0" borderId="0" xfId="0" applyFont="1" applyAlignment="1">
      <alignment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18" fillId="0" borderId="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49" fontId="7" fillId="0" borderId="18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49" fontId="7" fillId="0" borderId="36" xfId="0" applyNumberFormat="1" applyFont="1" applyBorder="1" applyAlignment="1">
      <alignment horizontal="center" vertical="center"/>
    </xf>
    <xf numFmtId="49" fontId="7" fillId="0" borderId="40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distributed"/>
    </xf>
    <xf numFmtId="0" fontId="4" fillId="0" borderId="12" xfId="0" applyFont="1" applyBorder="1" applyAlignment="1">
      <alignment horizontal="distributed" vertical="distributed"/>
    </xf>
    <xf numFmtId="0" fontId="4" fillId="0" borderId="11" xfId="0" applyFont="1" applyBorder="1" applyAlignment="1">
      <alignment horizontal="distributed" vertical="distributed"/>
    </xf>
    <xf numFmtId="0" fontId="4" fillId="0" borderId="8" xfId="0" applyFont="1" applyBorder="1" applyAlignment="1">
      <alignment horizontal="distributed" vertical="distributed"/>
    </xf>
    <xf numFmtId="0" fontId="4" fillId="0" borderId="0" xfId="0" applyFont="1" applyBorder="1" applyAlignment="1">
      <alignment horizontal="distributed" vertical="distributed"/>
    </xf>
    <xf numFmtId="0" fontId="4" fillId="0" borderId="9" xfId="0" applyFont="1" applyBorder="1" applyAlignment="1">
      <alignment horizontal="distributed" vertical="distributed"/>
    </xf>
    <xf numFmtId="0" fontId="4" fillId="0" borderId="1" xfId="0" applyFont="1" applyBorder="1" applyAlignment="1">
      <alignment horizontal="distributed" vertical="distributed"/>
    </xf>
    <xf numFmtId="0" fontId="4" fillId="0" borderId="2" xfId="0" applyFont="1" applyBorder="1" applyAlignment="1">
      <alignment horizontal="distributed" vertical="distributed"/>
    </xf>
    <xf numFmtId="0" fontId="4" fillId="0" borderId="10" xfId="0" applyFont="1" applyBorder="1" applyAlignment="1">
      <alignment horizontal="distributed" vertical="distributed"/>
    </xf>
    <xf numFmtId="0" fontId="7" fillId="0" borderId="8" xfId="0" applyFont="1" applyBorder="1" applyAlignment="1">
      <alignment horizontal="distributed" vertical="center"/>
    </xf>
    <xf numFmtId="0" fontId="5" fillId="0" borderId="9" xfId="0" applyFont="1" applyBorder="1" applyAlignment="1"/>
    <xf numFmtId="0" fontId="5" fillId="0" borderId="8" xfId="0" applyFont="1" applyBorder="1" applyAlignment="1"/>
    <xf numFmtId="0" fontId="5" fillId="0" borderId="0" xfId="0" applyFont="1" applyBorder="1" applyAlignment="1"/>
    <xf numFmtId="0" fontId="5" fillId="0" borderId="1" xfId="0" applyFont="1" applyBorder="1" applyAlignment="1"/>
    <xf numFmtId="0" fontId="5" fillId="0" borderId="2" xfId="0" applyFont="1" applyBorder="1" applyAlignment="1"/>
    <xf numFmtId="0" fontId="18" fillId="0" borderId="4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3" fontId="18" fillId="0" borderId="41" xfId="0" applyNumberFormat="1" applyFont="1" applyBorder="1" applyAlignment="1">
      <alignment horizontal="center" vertical="center"/>
    </xf>
    <xf numFmtId="3" fontId="18" fillId="0" borderId="39" xfId="0" applyNumberFormat="1" applyFont="1" applyBorder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49" fontId="7" fillId="0" borderId="27" xfId="0" applyNumberFormat="1" applyFont="1" applyFill="1" applyBorder="1" applyAlignment="1">
      <alignment horizontal="center" vertical="center"/>
    </xf>
    <xf numFmtId="49" fontId="7" fillId="0" borderId="27" xfId="0" applyNumberFormat="1" applyFont="1" applyFill="1" applyBorder="1" applyAlignment="1">
      <alignment vertical="center"/>
    </xf>
    <xf numFmtId="49" fontId="7" fillId="0" borderId="48" xfId="0" applyNumberFormat="1" applyFont="1" applyFill="1" applyBorder="1" applyAlignment="1">
      <alignment vertical="center"/>
    </xf>
    <xf numFmtId="0" fontId="18" fillId="0" borderId="38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3" fontId="18" fillId="0" borderId="1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3" fontId="18" fillId="0" borderId="45" xfId="0" applyNumberFormat="1" applyFont="1" applyBorder="1" applyAlignment="1">
      <alignment horizontal="center" vertical="center"/>
    </xf>
    <xf numFmtId="3" fontId="18" fillId="0" borderId="46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distributed" vertical="center"/>
    </xf>
    <xf numFmtId="0" fontId="4" fillId="0" borderId="37" xfId="0" applyFont="1" applyBorder="1" applyAlignment="1">
      <alignment horizontal="distributed" vertical="center"/>
    </xf>
    <xf numFmtId="0" fontId="4" fillId="0" borderId="40" xfId="0" applyFont="1" applyBorder="1" applyAlignment="1">
      <alignment horizontal="distributed" vertical="center"/>
    </xf>
    <xf numFmtId="3" fontId="18" fillId="0" borderId="14" xfId="0" quotePrefix="1" applyNumberFormat="1" applyFont="1" applyBorder="1" applyAlignment="1">
      <alignment horizontal="center" vertical="center"/>
    </xf>
    <xf numFmtId="3" fontId="18" fillId="0" borderId="8" xfId="0" quotePrefix="1" applyNumberFormat="1" applyFont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11" fillId="0" borderId="13" xfId="0" applyFont="1" applyBorder="1" applyAlignment="1">
      <alignment horizontal="distributed" vertical="center"/>
    </xf>
    <xf numFmtId="0" fontId="11" fillId="0" borderId="12" xfId="0" applyFont="1" applyBorder="1" applyAlignment="1">
      <alignment horizontal="distributed" vertical="center"/>
    </xf>
    <xf numFmtId="0" fontId="11" fillId="0" borderId="11" xfId="0" applyFont="1" applyBorder="1" applyAlignment="1">
      <alignment horizontal="distributed" vertical="center"/>
    </xf>
    <xf numFmtId="0" fontId="11" fillId="0" borderId="1" xfId="0" applyFont="1" applyBorder="1" applyAlignment="1">
      <alignment horizontal="distributed" vertical="center"/>
    </xf>
    <xf numFmtId="0" fontId="11" fillId="0" borderId="2" xfId="0" applyFont="1" applyBorder="1" applyAlignment="1">
      <alignment horizontal="distributed" vertical="center"/>
    </xf>
    <xf numFmtId="0" fontId="11" fillId="0" borderId="10" xfId="0" applyFont="1" applyBorder="1" applyAlignment="1">
      <alignment horizontal="distributed" vertical="center"/>
    </xf>
    <xf numFmtId="0" fontId="17" fillId="0" borderId="0" xfId="0" applyFont="1" applyBorder="1" applyAlignment="1">
      <alignment horizontal="center"/>
    </xf>
    <xf numFmtId="0" fontId="4" fillId="0" borderId="42" xfId="0" applyFont="1" applyBorder="1" applyAlignment="1">
      <alignment horizontal="distributed" vertical="center"/>
    </xf>
    <xf numFmtId="0" fontId="4" fillId="0" borderId="43" xfId="0" applyFont="1" applyBorder="1" applyAlignment="1">
      <alignment horizontal="distributed" vertical="center"/>
    </xf>
    <xf numFmtId="0" fontId="4" fillId="0" borderId="44" xfId="0" applyFont="1" applyBorder="1" applyAlignment="1">
      <alignment horizontal="distributed" vertical="center"/>
    </xf>
    <xf numFmtId="0" fontId="11" fillId="0" borderId="27" xfId="0" applyFont="1" applyBorder="1" applyAlignment="1">
      <alignment horizontal="center" vertical="center"/>
    </xf>
    <xf numFmtId="0" fontId="11" fillId="0" borderId="27" xfId="0" applyFont="1" applyBorder="1" applyAlignment="1"/>
    <xf numFmtId="0" fontId="8" fillId="0" borderId="0" xfId="0" applyNumberFormat="1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11" fillId="0" borderId="34" xfId="0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justify" vertical="top" wrapText="1"/>
    </xf>
    <xf numFmtId="0" fontId="12" fillId="0" borderId="13" xfId="0" applyFont="1" applyBorder="1" applyAlignment="1">
      <alignment horizontal="left" vertical="top" wrapText="1"/>
    </xf>
    <xf numFmtId="0" fontId="0" fillId="0" borderId="12" xfId="0" applyBorder="1" applyAlignment="1"/>
    <xf numFmtId="0" fontId="0" fillId="0" borderId="11" xfId="0" applyBorder="1" applyAlignment="1"/>
    <xf numFmtId="0" fontId="8" fillId="0" borderId="0" xfId="0" applyNumberFormat="1" applyFont="1" applyBorder="1" applyAlignment="1">
      <alignment horizontal="justify" vertical="top" wrapText="1"/>
    </xf>
    <xf numFmtId="176" fontId="8" fillId="0" borderId="0" xfId="0" applyNumberFormat="1" applyFont="1" applyBorder="1" applyAlignment="1">
      <alignment vertical="top" wrapText="1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49" fontId="7" fillId="0" borderId="25" xfId="0" applyNumberFormat="1" applyFont="1" applyFill="1" applyBorder="1" applyAlignment="1">
      <alignment vertical="center"/>
    </xf>
    <xf numFmtId="0" fontId="18" fillId="0" borderId="45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6" fillId="0" borderId="13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 wrapText="1"/>
    </xf>
    <xf numFmtId="0" fontId="6" fillId="0" borderId="11" xfId="0" applyFont="1" applyBorder="1" applyAlignment="1">
      <alignment horizontal="distributed" vertical="center" wrapText="1"/>
    </xf>
    <xf numFmtId="0" fontId="6" fillId="0" borderId="8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0" borderId="9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distributed" vertical="center" wrapText="1"/>
    </xf>
    <xf numFmtId="0" fontId="6" fillId="0" borderId="2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49" fontId="7" fillId="0" borderId="27" xfId="0" applyNumberFormat="1" applyFont="1" applyBorder="1" applyAlignment="1">
      <alignment horizontal="center" vertical="center"/>
    </xf>
    <xf numFmtId="49" fontId="7" fillId="0" borderId="27" xfId="0" applyNumberFormat="1" applyFont="1" applyBorder="1" applyAlignment="1">
      <alignment vertical="center"/>
    </xf>
    <xf numFmtId="49" fontId="7" fillId="0" borderId="25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shrinkToFit="1"/>
    </xf>
    <xf numFmtId="0" fontId="3" fillId="0" borderId="11" xfId="0" applyFont="1" applyBorder="1" applyAlignment="1">
      <alignment horizontal="left" shrinkToFit="1"/>
    </xf>
    <xf numFmtId="49" fontId="7" fillId="0" borderId="18" xfId="0" applyNumberFormat="1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49" fontId="7" fillId="0" borderId="36" xfId="0" applyNumberFormat="1" applyFont="1" applyFill="1" applyBorder="1" applyAlignment="1">
      <alignment horizontal="center" vertical="center"/>
    </xf>
    <xf numFmtId="49" fontId="7" fillId="0" borderId="40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0" fillId="0" borderId="0" xfId="0" applyFont="1" applyAlignment="1">
      <alignment horizontal="center" vertical="top" textRotation="255" shrinkToFit="1"/>
    </xf>
    <xf numFmtId="0" fontId="29" fillId="0" borderId="0" xfId="0" applyFont="1" applyAlignment="1">
      <alignment horizontal="center" vertical="top" textRotation="255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34" fillId="0" borderId="34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textRotation="255"/>
    </xf>
    <xf numFmtId="0" fontId="7" fillId="0" borderId="25" xfId="0" applyFont="1" applyBorder="1" applyAlignment="1">
      <alignment horizontal="center" vertical="center" textRotation="255"/>
    </xf>
    <xf numFmtId="0" fontId="26" fillId="0" borderId="27" xfId="0" applyFont="1" applyBorder="1" applyAlignment="1">
      <alignment vertical="center" wrapText="1"/>
    </xf>
    <xf numFmtId="0" fontId="26" fillId="0" borderId="25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31" fillId="0" borderId="13" xfId="0" applyFont="1" applyBorder="1" applyAlignment="1">
      <alignment horizontal="distributed" vertical="center" wrapText="1"/>
    </xf>
    <xf numFmtId="0" fontId="31" fillId="0" borderId="12" xfId="0" applyFont="1" applyBorder="1" applyAlignment="1">
      <alignment horizontal="distributed" vertical="center"/>
    </xf>
    <xf numFmtId="0" fontId="31" fillId="0" borderId="11" xfId="0" applyFont="1" applyBorder="1" applyAlignment="1">
      <alignment horizontal="distributed" vertical="center"/>
    </xf>
    <xf numFmtId="0" fontId="31" fillId="0" borderId="8" xfId="0" applyFont="1" applyBorder="1" applyAlignment="1">
      <alignment horizontal="distributed" vertical="center"/>
    </xf>
    <xf numFmtId="0" fontId="31" fillId="0" borderId="0" xfId="0" applyFont="1" applyBorder="1" applyAlignment="1">
      <alignment horizontal="distributed" vertical="center"/>
    </xf>
    <xf numFmtId="0" fontId="31" fillId="0" borderId="9" xfId="0" applyFont="1" applyBorder="1" applyAlignment="1">
      <alignment horizontal="distributed" vertical="center"/>
    </xf>
    <xf numFmtId="0" fontId="31" fillId="0" borderId="1" xfId="0" applyFont="1" applyBorder="1" applyAlignment="1">
      <alignment horizontal="distributed" vertical="center"/>
    </xf>
    <xf numFmtId="0" fontId="31" fillId="0" borderId="2" xfId="0" applyFont="1" applyBorder="1" applyAlignment="1">
      <alignment horizontal="distributed" vertical="center"/>
    </xf>
    <xf numFmtId="0" fontId="31" fillId="0" borderId="10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 wrapText="1"/>
    </xf>
    <xf numFmtId="0" fontId="5" fillId="0" borderId="12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7" fillId="0" borderId="18" xfId="0" applyFont="1" applyBorder="1" applyAlignment="1">
      <alignment horizontal="center" vertical="center" textRotation="255"/>
    </xf>
    <xf numFmtId="0" fontId="7" fillId="0" borderId="21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 textRotation="255"/>
    </xf>
    <xf numFmtId="0" fontId="26" fillId="0" borderId="18" xfId="0" applyFont="1" applyBorder="1" applyAlignment="1">
      <alignment vertical="center" wrapText="1"/>
    </xf>
    <xf numFmtId="0" fontId="26" fillId="0" borderId="15" xfId="0" applyFont="1" applyBorder="1" applyAlignment="1">
      <alignment vertical="center" wrapText="1"/>
    </xf>
    <xf numFmtId="0" fontId="26" fillId="0" borderId="21" xfId="0" applyFont="1" applyBorder="1" applyAlignment="1">
      <alignment vertical="center" wrapText="1"/>
    </xf>
    <xf numFmtId="0" fontId="26" fillId="0" borderId="8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26" fillId="0" borderId="9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26" fillId="0" borderId="10" xfId="0" applyFont="1" applyBorder="1" applyAlignment="1">
      <alignment vertical="center" wrapText="1"/>
    </xf>
    <xf numFmtId="0" fontId="11" fillId="0" borderId="25" xfId="0" applyFont="1" applyBorder="1" applyAlignment="1">
      <alignment horizontal="right" vertical="center"/>
    </xf>
    <xf numFmtId="0" fontId="11" fillId="0" borderId="34" xfId="0" applyFont="1" applyBorder="1" applyAlignment="1">
      <alignment horizontal="right" vertical="center"/>
    </xf>
    <xf numFmtId="0" fontId="11" fillId="0" borderId="13" xfId="0" applyFont="1" applyBorder="1" applyAlignment="1">
      <alignment horizontal="right" vertical="center"/>
    </xf>
    <xf numFmtId="0" fontId="11" fillId="0" borderId="12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 textRotation="255" shrinkToFit="1"/>
    </xf>
    <xf numFmtId="0" fontId="7" fillId="0" borderId="12" xfId="0" applyFont="1" applyBorder="1" applyAlignment="1">
      <alignment horizontal="center" vertical="center" textRotation="255" shrinkToFit="1"/>
    </xf>
    <xf numFmtId="0" fontId="7" fillId="0" borderId="8" xfId="0" applyFont="1" applyBorder="1" applyAlignment="1">
      <alignment horizontal="center" vertical="center" textRotation="255" shrinkToFit="1"/>
    </xf>
    <xf numFmtId="0" fontId="7" fillId="0" borderId="0" xfId="0" applyFont="1" applyBorder="1" applyAlignment="1">
      <alignment horizontal="center" vertical="center" textRotation="255" shrinkToFit="1"/>
    </xf>
    <xf numFmtId="0" fontId="7" fillId="0" borderId="36" xfId="0" applyFont="1" applyBorder="1" applyAlignment="1">
      <alignment horizontal="center" vertical="center" textRotation="255" shrinkToFit="1"/>
    </xf>
    <xf numFmtId="0" fontId="7" fillId="0" borderId="37" xfId="0" applyFont="1" applyBorder="1" applyAlignment="1">
      <alignment horizontal="center" vertical="center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971550</xdr:colOff>
      <xdr:row>20</xdr:row>
      <xdr:rowOff>95250</xdr:rowOff>
    </xdr:from>
    <xdr:to>
      <xdr:col>10</xdr:col>
      <xdr:colOff>1485900</xdr:colOff>
      <xdr:row>22</xdr:row>
      <xdr:rowOff>133350</xdr:rowOff>
    </xdr:to>
    <xdr:sp macro="" textlink="">
      <xdr:nvSpPr>
        <xdr:cNvPr id="2184" name="Text Box 136">
          <a:extLst>
            <a:ext uri="{FF2B5EF4-FFF2-40B4-BE49-F238E27FC236}">
              <a16:creationId xmlns:a16="http://schemas.microsoft.com/office/drawing/2014/main" id="{9897BFB7-B1CC-4D28-AFEF-5E0E70FE03AE}"/>
            </a:ext>
          </a:extLst>
        </xdr:cNvPr>
        <xdr:cNvSpPr txBox="1">
          <a:spLocks noChangeArrowheads="1"/>
        </xdr:cNvSpPr>
      </xdr:nvSpPr>
      <xdr:spPr bwMode="auto">
        <a:xfrm>
          <a:off x="4152900" y="3971925"/>
          <a:ext cx="2571750" cy="419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納付する金額をそれぞれ入力してください。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</a:p>
      </xdr:txBody>
    </xdr:sp>
    <xdr:clientData/>
  </xdr:twoCellAnchor>
  <xdr:twoCellAnchor>
    <xdr:from>
      <xdr:col>9</xdr:col>
      <xdr:colOff>38100</xdr:colOff>
      <xdr:row>8</xdr:row>
      <xdr:rowOff>85725</xdr:rowOff>
    </xdr:from>
    <xdr:to>
      <xdr:col>9</xdr:col>
      <xdr:colOff>142875</xdr:colOff>
      <xdr:row>11</xdr:row>
      <xdr:rowOff>123825</xdr:rowOff>
    </xdr:to>
    <xdr:sp macro="" textlink="">
      <xdr:nvSpPr>
        <xdr:cNvPr id="2444" name="AutoShape 133">
          <a:extLst>
            <a:ext uri="{FF2B5EF4-FFF2-40B4-BE49-F238E27FC236}">
              <a16:creationId xmlns:a16="http://schemas.microsoft.com/office/drawing/2014/main" id="{894BD803-2C85-4D10-B1C5-3D0C6F436DA2}"/>
            </a:ext>
          </a:extLst>
        </xdr:cNvPr>
        <xdr:cNvSpPr>
          <a:spLocks/>
        </xdr:cNvSpPr>
      </xdr:nvSpPr>
      <xdr:spPr bwMode="auto">
        <a:xfrm>
          <a:off x="2914650" y="1676400"/>
          <a:ext cx="104775" cy="609600"/>
        </a:xfrm>
        <a:prstGeom prst="rightBrace">
          <a:avLst>
            <a:gd name="adj1" fmla="val 6362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971550</xdr:colOff>
      <xdr:row>20</xdr:row>
      <xdr:rowOff>95250</xdr:rowOff>
    </xdr:from>
    <xdr:to>
      <xdr:col>10</xdr:col>
      <xdr:colOff>1485900</xdr:colOff>
      <xdr:row>22</xdr:row>
      <xdr:rowOff>133350</xdr:rowOff>
    </xdr:to>
    <xdr:sp macro="" textlink="">
      <xdr:nvSpPr>
        <xdr:cNvPr id="6" name="Text Box 136">
          <a:extLst>
            <a:ext uri="{FF2B5EF4-FFF2-40B4-BE49-F238E27FC236}">
              <a16:creationId xmlns:a16="http://schemas.microsoft.com/office/drawing/2014/main" id="{354F14AE-A498-4EEC-B5F4-B316FA049078}"/>
            </a:ext>
          </a:extLst>
        </xdr:cNvPr>
        <xdr:cNvSpPr txBox="1">
          <a:spLocks noChangeArrowheads="1"/>
        </xdr:cNvSpPr>
      </xdr:nvSpPr>
      <xdr:spPr bwMode="auto">
        <a:xfrm>
          <a:off x="3762375" y="3781425"/>
          <a:ext cx="2647950" cy="419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納付する金額をそれぞれ入力してください。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</a:p>
      </xdr:txBody>
    </xdr:sp>
    <xdr:clientData/>
  </xdr:twoCellAnchor>
  <xdr:twoCellAnchor>
    <xdr:from>
      <xdr:col>9</xdr:col>
      <xdr:colOff>771525</xdr:colOff>
      <xdr:row>14</xdr:row>
      <xdr:rowOff>28575</xdr:rowOff>
    </xdr:from>
    <xdr:to>
      <xdr:col>9</xdr:col>
      <xdr:colOff>914400</xdr:colOff>
      <xdr:row>27</xdr:row>
      <xdr:rowOff>123825</xdr:rowOff>
    </xdr:to>
    <xdr:sp macro="" textlink="">
      <xdr:nvSpPr>
        <xdr:cNvPr id="2446" name="AutoShape 137">
          <a:extLst>
            <a:ext uri="{FF2B5EF4-FFF2-40B4-BE49-F238E27FC236}">
              <a16:creationId xmlns:a16="http://schemas.microsoft.com/office/drawing/2014/main" id="{7F0838A3-6038-4786-9ECB-10B3C95BE940}"/>
            </a:ext>
          </a:extLst>
        </xdr:cNvPr>
        <xdr:cNvSpPr>
          <a:spLocks/>
        </xdr:cNvSpPr>
      </xdr:nvSpPr>
      <xdr:spPr bwMode="auto">
        <a:xfrm>
          <a:off x="3648075" y="2571750"/>
          <a:ext cx="142875" cy="2686050"/>
        </a:xfrm>
        <a:prstGeom prst="rightBrace">
          <a:avLst>
            <a:gd name="adj1" fmla="val 127161"/>
            <a:gd name="adj2" fmla="val 5092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123825</xdr:colOff>
      <xdr:row>2</xdr:row>
      <xdr:rowOff>142875</xdr:rowOff>
    </xdr:from>
    <xdr:to>
      <xdr:col>28</xdr:col>
      <xdr:colOff>114300</xdr:colOff>
      <xdr:row>4</xdr:row>
      <xdr:rowOff>133350</xdr:rowOff>
    </xdr:to>
    <xdr:pic>
      <xdr:nvPicPr>
        <xdr:cNvPr id="14560" name="Picture 1">
          <a:extLst>
            <a:ext uri="{FF2B5EF4-FFF2-40B4-BE49-F238E27FC236}">
              <a16:creationId xmlns:a16="http://schemas.microsoft.com/office/drawing/2014/main" id="{A1033CE4-750E-4D3C-B59B-690F069A9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685800"/>
          <a:ext cx="3143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60</xdr:col>
      <xdr:colOff>123825</xdr:colOff>
      <xdr:row>2</xdr:row>
      <xdr:rowOff>142875</xdr:rowOff>
    </xdr:from>
    <xdr:to>
      <xdr:col>62</xdr:col>
      <xdr:colOff>114300</xdr:colOff>
      <xdr:row>4</xdr:row>
      <xdr:rowOff>133350</xdr:rowOff>
    </xdr:to>
    <xdr:pic>
      <xdr:nvPicPr>
        <xdr:cNvPr id="14561" name="Picture 1">
          <a:extLst>
            <a:ext uri="{FF2B5EF4-FFF2-40B4-BE49-F238E27FC236}">
              <a16:creationId xmlns:a16="http://schemas.microsoft.com/office/drawing/2014/main" id="{B654D9CC-B28D-4871-958B-4D6679DFE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0" y="685800"/>
          <a:ext cx="3143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98</xdr:col>
      <xdr:colOff>69396</xdr:colOff>
      <xdr:row>2</xdr:row>
      <xdr:rowOff>115660</xdr:rowOff>
    </xdr:from>
    <xdr:to>
      <xdr:col>100</xdr:col>
      <xdr:colOff>59871</xdr:colOff>
      <xdr:row>4</xdr:row>
      <xdr:rowOff>106135</xdr:rowOff>
    </xdr:to>
    <xdr:pic>
      <xdr:nvPicPr>
        <xdr:cNvPr id="14562" name="Picture 1">
          <a:extLst>
            <a:ext uri="{FF2B5EF4-FFF2-40B4-BE49-F238E27FC236}">
              <a16:creationId xmlns:a16="http://schemas.microsoft.com/office/drawing/2014/main" id="{0B8BBF97-5300-4791-A582-B63414FFD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16325" y="659946"/>
          <a:ext cx="317046" cy="303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BH48"/>
  <sheetViews>
    <sheetView tabSelected="1" zoomScale="110" zoomScaleNormal="110" workbookViewId="0">
      <pane xSplit="2" ySplit="2" topLeftCell="C3" activePane="bottomRight" state="frozen"/>
      <selection pane="topRight" activeCell="D1" sqref="D1"/>
      <selection pane="bottomLeft" activeCell="A3" sqref="A3"/>
      <selection pane="bottomRight"/>
    </sheetView>
  </sheetViews>
  <sheetFormatPr defaultColWidth="2.625" defaultRowHeight="15" customHeight="1" x14ac:dyDescent="0.15"/>
  <cols>
    <col min="1" max="1" width="3" style="126" customWidth="1"/>
    <col min="2" max="2" width="14.625" style="126" bestFit="1" customWidth="1"/>
    <col min="3" max="3" width="2.625" style="126" customWidth="1"/>
    <col min="4" max="4" width="2" style="126" customWidth="1"/>
    <col min="5" max="5" width="2.75" style="126" customWidth="1"/>
    <col min="6" max="6" width="3.625" style="126" customWidth="1"/>
    <col min="7" max="7" width="2.75" style="126" customWidth="1"/>
    <col min="8" max="8" width="3.625" style="126" customWidth="1"/>
    <col min="9" max="9" width="2.75" style="126" customWidth="1"/>
    <col min="10" max="10" width="28" style="126" customWidth="1"/>
    <col min="11" max="11" width="25.25" style="132" customWidth="1"/>
    <col min="12" max="12" width="13.125" style="132" customWidth="1"/>
    <col min="13" max="13" width="2.25" style="126" customWidth="1"/>
    <col min="14" max="14" width="2" style="126" customWidth="1"/>
    <col min="15" max="15" width="2.75" style="126" customWidth="1"/>
    <col min="16" max="16" width="3.25" style="126" customWidth="1"/>
    <col min="17" max="17" width="2.75" style="126" customWidth="1"/>
    <col min="18" max="18" width="3.125" style="126" customWidth="1"/>
    <col min="19" max="19" width="2.75" style="126" customWidth="1"/>
    <col min="20" max="20" width="8.25" style="126" customWidth="1"/>
    <col min="21" max="21" width="3.375" style="132" hidden="1" customWidth="1"/>
    <col min="22" max="32" width="10.625" style="132" hidden="1" customWidth="1"/>
    <col min="33" max="33" width="18.875" style="132" hidden="1" customWidth="1"/>
    <col min="34" max="34" width="10.625" style="132" hidden="1" customWidth="1"/>
    <col min="35" max="37" width="10.625" style="132" customWidth="1"/>
    <col min="38" max="60" width="2.625" style="132" customWidth="1"/>
    <col min="61" max="16384" width="2.625" style="133"/>
  </cols>
  <sheetData>
    <row r="1" spans="1:52" ht="20.25" customHeight="1" x14ac:dyDescent="0.15">
      <c r="A1" s="192" t="s">
        <v>79</v>
      </c>
      <c r="B1" s="190"/>
      <c r="C1" s="193"/>
      <c r="D1" s="194"/>
      <c r="E1" s="194"/>
      <c r="F1" s="194"/>
      <c r="G1" s="194"/>
      <c r="H1" s="194"/>
      <c r="I1" s="194"/>
      <c r="J1" s="190"/>
      <c r="K1" s="268" t="str">
        <f>IF(SUM(U3:U32)=0,"","未入力あり")</f>
        <v>未入力あり</v>
      </c>
      <c r="L1" s="268"/>
      <c r="M1" s="177"/>
      <c r="N1" s="177"/>
      <c r="O1" s="177"/>
      <c r="P1" s="177"/>
      <c r="Q1" s="177"/>
      <c r="R1" s="177"/>
      <c r="S1" s="177"/>
      <c r="T1" s="195"/>
      <c r="U1" s="177"/>
    </row>
    <row r="2" spans="1:52" ht="15" customHeight="1" x14ac:dyDescent="0.15">
      <c r="A2" s="199" t="s">
        <v>47</v>
      </c>
      <c r="B2" s="200"/>
      <c r="C2" s="218" t="s">
        <v>58</v>
      </c>
      <c r="D2" s="218"/>
      <c r="E2" s="218"/>
      <c r="F2" s="218"/>
      <c r="G2" s="218"/>
      <c r="H2" s="218"/>
      <c r="I2" s="218"/>
      <c r="J2" s="199" t="s">
        <v>55</v>
      </c>
      <c r="K2" s="200"/>
      <c r="L2" s="171" t="s">
        <v>99</v>
      </c>
      <c r="M2" s="277" t="s">
        <v>110</v>
      </c>
      <c r="N2" s="278"/>
      <c r="O2" s="278"/>
      <c r="P2" s="278"/>
      <c r="Q2" s="278"/>
      <c r="R2" s="278"/>
      <c r="S2" s="278"/>
      <c r="T2" s="279"/>
      <c r="U2" s="172"/>
    </row>
    <row r="3" spans="1:52" ht="15" customHeight="1" x14ac:dyDescent="0.15">
      <c r="A3" s="205" t="s">
        <v>139</v>
      </c>
      <c r="B3" s="206"/>
      <c r="C3" s="219"/>
      <c r="D3" s="220"/>
      <c r="E3" s="220"/>
      <c r="F3" s="220"/>
      <c r="G3" s="220"/>
      <c r="H3" s="220"/>
      <c r="I3" s="221"/>
      <c r="J3" s="280" t="s">
        <v>140</v>
      </c>
      <c r="K3" s="281"/>
      <c r="L3" s="282"/>
      <c r="M3" s="274" t="s">
        <v>114</v>
      </c>
      <c r="N3" s="275"/>
      <c r="O3" s="275"/>
      <c r="P3" s="275"/>
      <c r="Q3" s="275"/>
      <c r="R3" s="275"/>
      <c r="S3" s="276"/>
      <c r="T3" s="175"/>
      <c r="U3" s="175"/>
    </row>
    <row r="4" spans="1:52" ht="15" customHeight="1" x14ac:dyDescent="0.15">
      <c r="A4" s="201" t="s">
        <v>41</v>
      </c>
      <c r="B4" s="202"/>
      <c r="C4" s="222"/>
      <c r="D4" s="223"/>
      <c r="E4" s="223"/>
      <c r="F4" s="223"/>
      <c r="G4" s="223"/>
      <c r="H4" s="223"/>
      <c r="I4" s="223"/>
      <c r="J4" s="224"/>
      <c r="K4" s="215" t="s">
        <v>80</v>
      </c>
      <c r="L4" s="265" t="str">
        <f>IF(C4="","未入力","")</f>
        <v>未入力</v>
      </c>
      <c r="M4" s="256" t="s">
        <v>112</v>
      </c>
      <c r="N4" s="257"/>
      <c r="O4" s="257"/>
      <c r="P4" s="257"/>
      <c r="Q4" s="257"/>
      <c r="R4" s="257"/>
      <c r="S4" s="257"/>
      <c r="T4" s="258"/>
      <c r="U4" s="242">
        <f t="shared" ref="U4:U11" si="0">IF(L4="未入力",1,0)</f>
        <v>1</v>
      </c>
    </row>
    <row r="5" spans="1:52" ht="15" customHeight="1" x14ac:dyDescent="0.15">
      <c r="A5" s="211"/>
      <c r="B5" s="212"/>
      <c r="C5" s="225"/>
      <c r="D5" s="226"/>
      <c r="E5" s="226"/>
      <c r="F5" s="226"/>
      <c r="G5" s="226"/>
      <c r="H5" s="226"/>
      <c r="I5" s="226"/>
      <c r="J5" s="227"/>
      <c r="K5" s="216"/>
      <c r="L5" s="266"/>
      <c r="M5" s="259"/>
      <c r="N5" s="260"/>
      <c r="O5" s="260"/>
      <c r="P5" s="260"/>
      <c r="Q5" s="260"/>
      <c r="R5" s="260"/>
      <c r="S5" s="260"/>
      <c r="T5" s="261"/>
      <c r="U5" s="243">
        <f t="shared" si="0"/>
        <v>0</v>
      </c>
    </row>
    <row r="6" spans="1:52" ht="15" customHeight="1" x14ac:dyDescent="0.15">
      <c r="A6" s="203"/>
      <c r="B6" s="204"/>
      <c r="C6" s="228"/>
      <c r="D6" s="229"/>
      <c r="E6" s="229"/>
      <c r="F6" s="229"/>
      <c r="G6" s="229"/>
      <c r="H6" s="229"/>
      <c r="I6" s="229"/>
      <c r="J6" s="230"/>
      <c r="K6" s="217"/>
      <c r="L6" s="267"/>
      <c r="M6" s="262"/>
      <c r="N6" s="263"/>
      <c r="O6" s="263"/>
      <c r="P6" s="263"/>
      <c r="Q6" s="263"/>
      <c r="R6" s="263"/>
      <c r="S6" s="263"/>
      <c r="T6" s="264"/>
      <c r="U6" s="244">
        <f t="shared" si="0"/>
        <v>0</v>
      </c>
    </row>
    <row r="7" spans="1:52" ht="15" customHeight="1" x14ac:dyDescent="0.15">
      <c r="A7" s="201" t="s">
        <v>42</v>
      </c>
      <c r="B7" s="202"/>
      <c r="C7" s="222"/>
      <c r="D7" s="223"/>
      <c r="E7" s="223"/>
      <c r="F7" s="223"/>
      <c r="G7" s="223"/>
      <c r="H7" s="223"/>
      <c r="I7" s="223"/>
      <c r="J7" s="224"/>
      <c r="K7" s="201" t="s">
        <v>57</v>
      </c>
      <c r="L7" s="265" t="str">
        <f>IF(C7="","未入力","")</f>
        <v>未入力</v>
      </c>
      <c r="M7" s="256" t="s">
        <v>113</v>
      </c>
      <c r="N7" s="257"/>
      <c r="O7" s="257"/>
      <c r="P7" s="257"/>
      <c r="Q7" s="257"/>
      <c r="R7" s="257"/>
      <c r="S7" s="257"/>
      <c r="T7" s="258"/>
      <c r="U7" s="242">
        <f t="shared" si="0"/>
        <v>1</v>
      </c>
    </row>
    <row r="8" spans="1:52" ht="15" customHeight="1" x14ac:dyDescent="0.15">
      <c r="A8" s="203"/>
      <c r="B8" s="204"/>
      <c r="C8" s="228"/>
      <c r="D8" s="229"/>
      <c r="E8" s="229"/>
      <c r="F8" s="229"/>
      <c r="G8" s="229"/>
      <c r="H8" s="229"/>
      <c r="I8" s="229"/>
      <c r="J8" s="230"/>
      <c r="K8" s="203"/>
      <c r="L8" s="267"/>
      <c r="M8" s="262"/>
      <c r="N8" s="263"/>
      <c r="O8" s="263"/>
      <c r="P8" s="263"/>
      <c r="Q8" s="263"/>
      <c r="R8" s="263"/>
      <c r="S8" s="263"/>
      <c r="T8" s="264"/>
      <c r="U8" s="244">
        <f t="shared" si="0"/>
        <v>0</v>
      </c>
      <c r="AG8" s="132" t="s">
        <v>115</v>
      </c>
      <c r="AH8" s="132">
        <v>10</v>
      </c>
    </row>
    <row r="9" spans="1:52" ht="15" customHeight="1" x14ac:dyDescent="0.15">
      <c r="A9" s="205" t="s">
        <v>2</v>
      </c>
      <c r="B9" s="210"/>
      <c r="C9" s="214"/>
      <c r="D9" s="214"/>
      <c r="E9" s="250" t="s">
        <v>116</v>
      </c>
      <c r="F9" s="251"/>
      <c r="G9" s="251"/>
      <c r="H9" s="251"/>
      <c r="I9" s="252"/>
      <c r="J9" s="272" t="s">
        <v>60</v>
      </c>
      <c r="K9" s="273"/>
      <c r="L9" s="176" t="str">
        <f>IF(C9=0,"未入力","")</f>
        <v>未入力</v>
      </c>
      <c r="M9" s="249">
        <v>4</v>
      </c>
      <c r="N9" s="249"/>
      <c r="O9" s="250" t="s">
        <v>116</v>
      </c>
      <c r="P9" s="251"/>
      <c r="Q9" s="251"/>
      <c r="R9" s="251"/>
      <c r="S9" s="252"/>
      <c r="T9" s="179"/>
      <c r="U9" s="174">
        <f t="shared" si="0"/>
        <v>1</v>
      </c>
      <c r="AG9" s="132" t="s">
        <v>117</v>
      </c>
      <c r="AH9" s="132">
        <v>20</v>
      </c>
    </row>
    <row r="10" spans="1:52" ht="15" customHeight="1" x14ac:dyDescent="0.15">
      <c r="A10" s="175" t="s">
        <v>43</v>
      </c>
      <c r="B10" s="175"/>
      <c r="C10" s="214"/>
      <c r="D10" s="214"/>
      <c r="E10" s="137" t="s">
        <v>53</v>
      </c>
      <c r="F10" s="157"/>
      <c r="G10" s="137" t="s">
        <v>54</v>
      </c>
      <c r="H10" s="157"/>
      <c r="I10" s="138" t="s">
        <v>28</v>
      </c>
      <c r="J10" s="201" t="s">
        <v>118</v>
      </c>
      <c r="K10" s="153"/>
      <c r="L10" s="176" t="str">
        <f>IF(C10=0,"未入力",IF(F10=0,"未入力",IF(H10=0,"未入力","")))</f>
        <v>未入力</v>
      </c>
      <c r="M10" s="249">
        <v>3</v>
      </c>
      <c r="N10" s="249"/>
      <c r="O10" s="137" t="s">
        <v>53</v>
      </c>
      <c r="P10" s="178">
        <v>4</v>
      </c>
      <c r="Q10" s="137" t="s">
        <v>54</v>
      </c>
      <c r="R10" s="178">
        <v>1</v>
      </c>
      <c r="S10" s="138" t="s">
        <v>28</v>
      </c>
      <c r="T10" s="247"/>
      <c r="U10" s="174">
        <f t="shared" si="0"/>
        <v>1</v>
      </c>
      <c r="AG10" s="127" t="s">
        <v>119</v>
      </c>
      <c r="AH10" s="127">
        <v>30</v>
      </c>
    </row>
    <row r="11" spans="1:52" ht="15" customHeight="1" x14ac:dyDescent="0.15">
      <c r="A11" s="175" t="s">
        <v>44</v>
      </c>
      <c r="B11" s="175"/>
      <c r="C11" s="214"/>
      <c r="D11" s="214"/>
      <c r="E11" s="137" t="s">
        <v>53</v>
      </c>
      <c r="F11" s="157"/>
      <c r="G11" s="137" t="s">
        <v>54</v>
      </c>
      <c r="H11" s="157"/>
      <c r="I11" s="138" t="s">
        <v>28</v>
      </c>
      <c r="J11" s="211"/>
      <c r="K11" s="154"/>
      <c r="L11" s="176" t="str">
        <f>IF(C11=0,"未入力",IF(F11=0,"未入力",IF(H11=0,"未入力","")))</f>
        <v>未入力</v>
      </c>
      <c r="M11" s="249">
        <v>4</v>
      </c>
      <c r="N11" s="249"/>
      <c r="O11" s="137" t="s">
        <v>53</v>
      </c>
      <c r="P11" s="178">
        <v>3</v>
      </c>
      <c r="Q11" s="137" t="s">
        <v>54</v>
      </c>
      <c r="R11" s="178">
        <v>31</v>
      </c>
      <c r="S11" s="138" t="s">
        <v>28</v>
      </c>
      <c r="T11" s="248"/>
      <c r="U11" s="174">
        <f t="shared" si="0"/>
        <v>1</v>
      </c>
      <c r="V11" s="139" t="s">
        <v>59</v>
      </c>
      <c r="W11" s="131"/>
      <c r="X11" s="131"/>
      <c r="Y11" s="131"/>
      <c r="Z11" s="135"/>
      <c r="AA11" s="131"/>
      <c r="AB11" s="131"/>
      <c r="AC11" s="131"/>
      <c r="AD11" s="131"/>
      <c r="AE11" s="131"/>
      <c r="AF11" s="127"/>
      <c r="AG11" s="132" t="s">
        <v>97</v>
      </c>
      <c r="AH11" s="132">
        <v>50</v>
      </c>
      <c r="AI11" s="127"/>
      <c r="AJ11" s="127"/>
      <c r="AK11" s="127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</row>
    <row r="12" spans="1:52" ht="15" customHeight="1" x14ac:dyDescent="0.15">
      <c r="A12" s="245" t="s">
        <v>11</v>
      </c>
      <c r="B12" s="245"/>
      <c r="C12" s="214"/>
      <c r="D12" s="214"/>
      <c r="E12" s="137" t="s">
        <v>53</v>
      </c>
      <c r="F12" s="157"/>
      <c r="G12" s="137" t="s">
        <v>54</v>
      </c>
      <c r="H12" s="157"/>
      <c r="I12" s="138" t="s">
        <v>28</v>
      </c>
      <c r="J12" s="155"/>
      <c r="K12" s="156"/>
      <c r="L12" s="176"/>
      <c r="M12" s="249">
        <v>4</v>
      </c>
      <c r="N12" s="249"/>
      <c r="O12" s="137" t="s">
        <v>53</v>
      </c>
      <c r="P12" s="178">
        <v>5</v>
      </c>
      <c r="Q12" s="137" t="s">
        <v>54</v>
      </c>
      <c r="R12" s="178">
        <v>31</v>
      </c>
      <c r="S12" s="138" t="s">
        <v>28</v>
      </c>
      <c r="T12" s="180"/>
      <c r="U12" s="174"/>
      <c r="V12" s="140" t="s">
        <v>120</v>
      </c>
      <c r="W12" s="131"/>
      <c r="X12" s="131"/>
      <c r="Y12" s="131"/>
      <c r="Z12" s="135"/>
      <c r="AA12" s="131"/>
      <c r="AB12" s="131"/>
      <c r="AC12" s="131"/>
      <c r="AD12" s="131"/>
      <c r="AE12" s="131"/>
      <c r="AF12" s="127"/>
      <c r="AG12" s="127" t="s">
        <v>109</v>
      </c>
      <c r="AH12" s="127">
        <v>60</v>
      </c>
      <c r="AI12" s="127"/>
      <c r="AJ12" s="127"/>
      <c r="AK12" s="127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</row>
    <row r="13" spans="1:52" ht="15" hidden="1" customHeight="1" x14ac:dyDescent="0.15">
      <c r="A13" s="234" t="s">
        <v>3</v>
      </c>
      <c r="B13" s="235"/>
      <c r="C13" s="236" t="e">
        <f>VLOOKUP(C14,$AG$8:$AH$18,2,FALSE)</f>
        <v>#N/A</v>
      </c>
      <c r="D13" s="237"/>
      <c r="E13" s="237"/>
      <c r="F13" s="237"/>
      <c r="G13" s="237"/>
      <c r="H13" s="237"/>
      <c r="I13" s="238"/>
      <c r="J13" s="155"/>
      <c r="K13" s="156"/>
      <c r="L13" s="176" t="e">
        <f>IF(C13="","未入力","")</f>
        <v>#N/A</v>
      </c>
      <c r="M13" s="236">
        <f>VLOOKUP(M14,$AG$8:$AH$18,2,FALSE)</f>
        <v>60</v>
      </c>
      <c r="N13" s="237"/>
      <c r="O13" s="237"/>
      <c r="P13" s="237"/>
      <c r="Q13" s="237"/>
      <c r="R13" s="237"/>
      <c r="S13" s="238"/>
      <c r="T13" s="180"/>
      <c r="U13" s="174"/>
      <c r="V13" s="142" t="s">
        <v>121</v>
      </c>
      <c r="W13" s="141"/>
      <c r="X13" s="141"/>
      <c r="Y13" s="141"/>
      <c r="Z13" s="142"/>
      <c r="AA13" s="141"/>
      <c r="AB13" s="141"/>
      <c r="AC13" s="141"/>
      <c r="AD13" s="141"/>
      <c r="AE13" s="141"/>
      <c r="AF13" s="143"/>
      <c r="AG13" s="127" t="s">
        <v>96</v>
      </c>
      <c r="AH13" s="127">
        <v>61</v>
      </c>
      <c r="AI13" s="127"/>
      <c r="AJ13" s="127"/>
      <c r="AK13" s="127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5"/>
    </row>
    <row r="14" spans="1:52" ht="15" customHeight="1" x14ac:dyDescent="0.15">
      <c r="A14" s="205" t="s">
        <v>3</v>
      </c>
      <c r="B14" s="206"/>
      <c r="C14" s="253"/>
      <c r="D14" s="254"/>
      <c r="E14" s="254"/>
      <c r="F14" s="254"/>
      <c r="G14" s="254"/>
      <c r="H14" s="254"/>
      <c r="I14" s="255"/>
      <c r="J14" s="205" t="s">
        <v>52</v>
      </c>
      <c r="K14" s="206"/>
      <c r="L14" s="176" t="str">
        <f>IF(C14="","未入力","")</f>
        <v>未入力</v>
      </c>
      <c r="M14" s="283" t="s">
        <v>109</v>
      </c>
      <c r="N14" s="284"/>
      <c r="O14" s="284"/>
      <c r="P14" s="284"/>
      <c r="Q14" s="284"/>
      <c r="R14" s="284"/>
      <c r="S14" s="285"/>
      <c r="T14" s="175"/>
      <c r="U14" s="174">
        <f t="shared" ref="U14:U32" si="1">IF(L14="未入力",1,0)</f>
        <v>1</v>
      </c>
      <c r="V14" s="144" t="str">
        <f t="shared" ref="V14:V29" si="2">IF(LENB(C15)&gt;11,"*",IF(LENB(C15)=11,LEFTB(RIGHTB(C15,11),1),""))</f>
        <v/>
      </c>
      <c r="W14" s="144" t="str">
        <f t="shared" ref="W14:W29" si="3">IF(LENB(C15)&gt;=10,LEFTB(RIGHTB(C15,10),1),"")</f>
        <v/>
      </c>
      <c r="X14" s="144" t="str">
        <f t="shared" ref="X14:X29" si="4">IF(LENB(C15)&gt;=9,LEFTB(RIGHTB(C15,9),1),"")</f>
        <v/>
      </c>
      <c r="Y14" s="144" t="str">
        <f t="shared" ref="Y14:Y29" si="5">IF(LENB(C15)&gt;=8,LEFTB(RIGHTB(C15,8),1),"")</f>
        <v/>
      </c>
      <c r="Z14" s="144" t="str">
        <f t="shared" ref="Z14:Z29" si="6">IF(LENB(C15)&gt;=7,LEFTB(RIGHTB(C15,7),1),"")</f>
        <v/>
      </c>
      <c r="AA14" s="144" t="str">
        <f t="shared" ref="AA14:AA29" si="7">IF(LENB(C15)&gt;=6,LEFTB(RIGHTB(C15,6),1),"")</f>
        <v/>
      </c>
      <c r="AB14" s="144" t="str">
        <f t="shared" ref="AB14:AB29" si="8">IF(LENB(C15)&gt;=5,LEFTB(RIGHTB(C15,5),1),"")</f>
        <v/>
      </c>
      <c r="AC14" s="144" t="str">
        <f t="shared" ref="AC14:AC29" si="9">IF(LENB(C15)&gt;=4,LEFTB(RIGHTB(C15,4),1),"")</f>
        <v/>
      </c>
      <c r="AD14" s="144" t="str">
        <f t="shared" ref="AD14:AD29" si="10">IF(LENB(C15)&gt;=3,LEFTB(RIGHTB(C15,3),1),"")</f>
        <v/>
      </c>
      <c r="AE14" s="144" t="str">
        <f t="shared" ref="AE14:AE29" si="11">IF(LENB(C15)&gt;=2,LEFTB(RIGHTB(C15,2),1),"")</f>
        <v/>
      </c>
      <c r="AF14" s="145" t="str">
        <f t="shared" ref="AF14:AF29" si="12">IF(LENB(C15)&gt;=1,LEFTB(RIGHTB(C15,1),1),"")</f>
        <v/>
      </c>
      <c r="AG14" s="127" t="s">
        <v>93</v>
      </c>
      <c r="AH14" s="127">
        <v>62</v>
      </c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146"/>
      <c r="AU14" s="146"/>
      <c r="AV14" s="146"/>
      <c r="AW14" s="146"/>
      <c r="AZ14" s="146"/>
    </row>
    <row r="15" spans="1:52" ht="15" customHeight="1" x14ac:dyDescent="0.15">
      <c r="A15" s="207" t="s">
        <v>122</v>
      </c>
      <c r="B15" s="197" t="s">
        <v>45</v>
      </c>
      <c r="C15" s="213"/>
      <c r="D15" s="213"/>
      <c r="E15" s="213"/>
      <c r="F15" s="213"/>
      <c r="G15" s="213"/>
      <c r="H15" s="213"/>
      <c r="I15" s="213"/>
      <c r="J15" s="152" t="s">
        <v>123</v>
      </c>
      <c r="K15" s="158"/>
      <c r="L15" s="265" t="str">
        <f>IF(C30=0,"未入力","")</f>
        <v>未入力</v>
      </c>
      <c r="M15" s="246">
        <v>6500</v>
      </c>
      <c r="N15" s="246"/>
      <c r="O15" s="246"/>
      <c r="P15" s="246"/>
      <c r="Q15" s="246"/>
      <c r="R15" s="246"/>
      <c r="S15" s="246"/>
      <c r="T15" s="181" t="s">
        <v>123</v>
      </c>
      <c r="U15" s="242">
        <f t="shared" si="1"/>
        <v>1</v>
      </c>
      <c r="V15" s="144" t="str">
        <f t="shared" si="2"/>
        <v/>
      </c>
      <c r="W15" s="144" t="str">
        <f t="shared" si="3"/>
        <v/>
      </c>
      <c r="X15" s="144" t="str">
        <f t="shared" si="4"/>
        <v/>
      </c>
      <c r="Y15" s="144" t="str">
        <f t="shared" si="5"/>
        <v/>
      </c>
      <c r="Z15" s="144" t="str">
        <f t="shared" si="6"/>
        <v/>
      </c>
      <c r="AA15" s="144" t="str">
        <f t="shared" si="7"/>
        <v/>
      </c>
      <c r="AB15" s="144" t="str">
        <f t="shared" si="8"/>
        <v/>
      </c>
      <c r="AC15" s="144" t="str">
        <f t="shared" si="9"/>
        <v/>
      </c>
      <c r="AD15" s="144" t="str">
        <f t="shared" si="10"/>
        <v/>
      </c>
      <c r="AE15" s="144" t="str">
        <f t="shared" si="11"/>
        <v/>
      </c>
      <c r="AF15" s="145" t="str">
        <f t="shared" si="12"/>
        <v/>
      </c>
      <c r="AG15" s="127" t="s">
        <v>94</v>
      </c>
      <c r="AH15" s="127">
        <v>63</v>
      </c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Z15" s="146"/>
    </row>
    <row r="16" spans="1:52" ht="15" customHeight="1" x14ac:dyDescent="0.15">
      <c r="A16" s="208"/>
      <c r="B16" s="197" t="s">
        <v>46</v>
      </c>
      <c r="C16" s="213"/>
      <c r="D16" s="213"/>
      <c r="E16" s="213"/>
      <c r="F16" s="213"/>
      <c r="G16" s="213"/>
      <c r="H16" s="213"/>
      <c r="I16" s="213"/>
      <c r="J16" s="163"/>
      <c r="K16" s="160"/>
      <c r="L16" s="266"/>
      <c r="M16" s="246">
        <v>21400</v>
      </c>
      <c r="N16" s="246"/>
      <c r="O16" s="246"/>
      <c r="P16" s="246"/>
      <c r="Q16" s="246"/>
      <c r="R16" s="246"/>
      <c r="S16" s="246"/>
      <c r="T16" s="182"/>
      <c r="U16" s="243">
        <f t="shared" si="1"/>
        <v>0</v>
      </c>
      <c r="V16" s="144" t="str">
        <f t="shared" si="2"/>
        <v/>
      </c>
      <c r="W16" s="144" t="str">
        <f t="shared" si="3"/>
        <v/>
      </c>
      <c r="X16" s="144" t="str">
        <f t="shared" si="4"/>
        <v/>
      </c>
      <c r="Y16" s="144" t="str">
        <f t="shared" si="5"/>
        <v/>
      </c>
      <c r="Z16" s="144" t="str">
        <f t="shared" si="6"/>
        <v/>
      </c>
      <c r="AA16" s="144" t="str">
        <f t="shared" si="7"/>
        <v/>
      </c>
      <c r="AB16" s="144" t="str">
        <f t="shared" si="8"/>
        <v/>
      </c>
      <c r="AC16" s="144" t="str">
        <f t="shared" si="9"/>
        <v/>
      </c>
      <c r="AD16" s="144" t="str">
        <f t="shared" si="10"/>
        <v/>
      </c>
      <c r="AE16" s="144" t="str">
        <f t="shared" si="11"/>
        <v/>
      </c>
      <c r="AF16" s="145" t="str">
        <f t="shared" si="12"/>
        <v/>
      </c>
      <c r="AG16" s="127" t="s">
        <v>124</v>
      </c>
      <c r="AH16" s="127">
        <v>80</v>
      </c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Z16" s="146"/>
    </row>
    <row r="17" spans="1:52" ht="15" customHeight="1" x14ac:dyDescent="0.15">
      <c r="A17" s="208"/>
      <c r="B17" s="197" t="s">
        <v>14</v>
      </c>
      <c r="C17" s="213"/>
      <c r="D17" s="213"/>
      <c r="E17" s="213"/>
      <c r="F17" s="213"/>
      <c r="G17" s="213"/>
      <c r="H17" s="213"/>
      <c r="I17" s="213"/>
      <c r="J17" s="159"/>
      <c r="K17" s="160"/>
      <c r="L17" s="266"/>
      <c r="M17" s="246"/>
      <c r="N17" s="246"/>
      <c r="O17" s="246"/>
      <c r="P17" s="246"/>
      <c r="Q17" s="246"/>
      <c r="R17" s="246"/>
      <c r="S17" s="246"/>
      <c r="T17" s="183"/>
      <c r="U17" s="243">
        <f t="shared" si="1"/>
        <v>0</v>
      </c>
      <c r="V17" s="144" t="str">
        <f t="shared" si="2"/>
        <v/>
      </c>
      <c r="W17" s="144" t="str">
        <f t="shared" si="3"/>
        <v/>
      </c>
      <c r="X17" s="144" t="str">
        <f t="shared" si="4"/>
        <v/>
      </c>
      <c r="Y17" s="144" t="str">
        <f t="shared" si="5"/>
        <v/>
      </c>
      <c r="Z17" s="144" t="str">
        <f t="shared" si="6"/>
        <v/>
      </c>
      <c r="AA17" s="144" t="str">
        <f t="shared" si="7"/>
        <v/>
      </c>
      <c r="AB17" s="144" t="str">
        <f t="shared" si="8"/>
        <v/>
      </c>
      <c r="AC17" s="144" t="str">
        <f t="shared" si="9"/>
        <v/>
      </c>
      <c r="AD17" s="144" t="str">
        <f t="shared" si="10"/>
        <v/>
      </c>
      <c r="AE17" s="144" t="str">
        <f t="shared" si="11"/>
        <v/>
      </c>
      <c r="AF17" s="145" t="str">
        <f t="shared" si="12"/>
        <v>0</v>
      </c>
      <c r="AG17" s="127" t="s">
        <v>125</v>
      </c>
      <c r="AH17" s="127">
        <v>100</v>
      </c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35"/>
      <c r="AT17" s="135"/>
      <c r="AU17" s="135"/>
      <c r="AV17" s="135"/>
      <c r="AW17" s="135"/>
      <c r="AZ17" s="146"/>
    </row>
    <row r="18" spans="1:52" ht="15" customHeight="1" x14ac:dyDescent="0.15">
      <c r="A18" s="209"/>
      <c r="B18" s="196" t="s">
        <v>50</v>
      </c>
      <c r="C18" s="239">
        <f>SUM(C15:I17)</f>
        <v>0</v>
      </c>
      <c r="D18" s="239"/>
      <c r="E18" s="239"/>
      <c r="F18" s="239"/>
      <c r="G18" s="239"/>
      <c r="H18" s="239"/>
      <c r="I18" s="239"/>
      <c r="J18" s="159" t="s">
        <v>100</v>
      </c>
      <c r="K18" s="160"/>
      <c r="L18" s="266"/>
      <c r="M18" s="246">
        <f>SUM(M15:S17)</f>
        <v>27900</v>
      </c>
      <c r="N18" s="246"/>
      <c r="O18" s="246"/>
      <c r="P18" s="246"/>
      <c r="Q18" s="246"/>
      <c r="R18" s="246"/>
      <c r="S18" s="246"/>
      <c r="T18" s="183"/>
      <c r="U18" s="243">
        <f t="shared" si="1"/>
        <v>0</v>
      </c>
      <c r="V18" s="144" t="str">
        <f t="shared" si="2"/>
        <v/>
      </c>
      <c r="W18" s="144" t="str">
        <f t="shared" si="3"/>
        <v/>
      </c>
      <c r="X18" s="144" t="str">
        <f t="shared" si="4"/>
        <v/>
      </c>
      <c r="Y18" s="144" t="str">
        <f t="shared" si="5"/>
        <v/>
      </c>
      <c r="Z18" s="144" t="str">
        <f t="shared" si="6"/>
        <v/>
      </c>
      <c r="AA18" s="144" t="str">
        <f t="shared" si="7"/>
        <v/>
      </c>
      <c r="AB18" s="144" t="str">
        <f t="shared" si="8"/>
        <v/>
      </c>
      <c r="AC18" s="144" t="str">
        <f t="shared" si="9"/>
        <v/>
      </c>
      <c r="AD18" s="144" t="str">
        <f t="shared" si="10"/>
        <v/>
      </c>
      <c r="AE18" s="144" t="str">
        <f t="shared" si="11"/>
        <v/>
      </c>
      <c r="AF18" s="145" t="str">
        <f t="shared" si="12"/>
        <v/>
      </c>
      <c r="AG18" s="127" t="s">
        <v>126</v>
      </c>
      <c r="AH18" s="127" t="s">
        <v>127</v>
      </c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Z18" s="146"/>
    </row>
    <row r="19" spans="1:52" ht="15" customHeight="1" x14ac:dyDescent="0.15">
      <c r="A19" s="207" t="s">
        <v>144</v>
      </c>
      <c r="B19" s="197" t="s">
        <v>48</v>
      </c>
      <c r="C19" s="213"/>
      <c r="D19" s="213"/>
      <c r="E19" s="213"/>
      <c r="F19" s="213"/>
      <c r="G19" s="213"/>
      <c r="H19" s="213"/>
      <c r="I19" s="213"/>
      <c r="J19" s="159"/>
      <c r="K19" s="160"/>
      <c r="L19" s="266"/>
      <c r="M19" s="246">
        <v>33300</v>
      </c>
      <c r="N19" s="246"/>
      <c r="O19" s="246"/>
      <c r="P19" s="246"/>
      <c r="Q19" s="246"/>
      <c r="R19" s="246"/>
      <c r="S19" s="246"/>
      <c r="T19" s="183"/>
      <c r="U19" s="243">
        <f t="shared" si="1"/>
        <v>0</v>
      </c>
      <c r="V19" s="144" t="str">
        <f t="shared" si="2"/>
        <v/>
      </c>
      <c r="W19" s="144" t="str">
        <f t="shared" si="3"/>
        <v/>
      </c>
      <c r="X19" s="144" t="str">
        <f t="shared" si="4"/>
        <v/>
      </c>
      <c r="Y19" s="144" t="str">
        <f t="shared" si="5"/>
        <v/>
      </c>
      <c r="Z19" s="144" t="str">
        <f t="shared" si="6"/>
        <v/>
      </c>
      <c r="AA19" s="144" t="str">
        <f t="shared" si="7"/>
        <v/>
      </c>
      <c r="AB19" s="144" t="str">
        <f t="shared" si="8"/>
        <v/>
      </c>
      <c r="AC19" s="144" t="str">
        <f t="shared" si="9"/>
        <v/>
      </c>
      <c r="AD19" s="144" t="str">
        <f t="shared" si="10"/>
        <v/>
      </c>
      <c r="AE19" s="144" t="str">
        <f t="shared" si="11"/>
        <v/>
      </c>
      <c r="AF19" s="145" t="str">
        <f t="shared" si="12"/>
        <v/>
      </c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Z19" s="146"/>
    </row>
    <row r="20" spans="1:52" ht="15" customHeight="1" x14ac:dyDescent="0.15">
      <c r="A20" s="208"/>
      <c r="B20" s="197" t="s">
        <v>17</v>
      </c>
      <c r="C20" s="213"/>
      <c r="D20" s="213"/>
      <c r="E20" s="213"/>
      <c r="F20" s="213"/>
      <c r="G20" s="213"/>
      <c r="H20" s="213"/>
      <c r="I20" s="213"/>
      <c r="J20" s="159"/>
      <c r="K20" s="160"/>
      <c r="L20" s="266"/>
      <c r="M20" s="246"/>
      <c r="N20" s="246"/>
      <c r="O20" s="246"/>
      <c r="P20" s="246"/>
      <c r="Q20" s="246"/>
      <c r="R20" s="246"/>
      <c r="S20" s="246"/>
      <c r="T20" s="183"/>
      <c r="U20" s="243">
        <f t="shared" si="1"/>
        <v>0</v>
      </c>
      <c r="V20" s="144" t="str">
        <f t="shared" si="2"/>
        <v/>
      </c>
      <c r="W20" s="144" t="str">
        <f t="shared" si="3"/>
        <v/>
      </c>
      <c r="X20" s="144" t="str">
        <f t="shared" si="4"/>
        <v/>
      </c>
      <c r="Y20" s="144" t="str">
        <f t="shared" si="5"/>
        <v/>
      </c>
      <c r="Z20" s="144" t="str">
        <f t="shared" si="6"/>
        <v/>
      </c>
      <c r="AA20" s="144" t="str">
        <f t="shared" si="7"/>
        <v/>
      </c>
      <c r="AB20" s="144" t="str">
        <f t="shared" si="8"/>
        <v/>
      </c>
      <c r="AC20" s="144" t="str">
        <f t="shared" si="9"/>
        <v/>
      </c>
      <c r="AD20" s="144" t="str">
        <f t="shared" si="10"/>
        <v/>
      </c>
      <c r="AE20" s="144" t="str">
        <f t="shared" si="11"/>
        <v/>
      </c>
      <c r="AF20" s="145" t="str">
        <f t="shared" si="12"/>
        <v/>
      </c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</row>
    <row r="21" spans="1:52" ht="15" customHeight="1" x14ac:dyDescent="0.15">
      <c r="A21" s="208"/>
      <c r="B21" s="197" t="s">
        <v>49</v>
      </c>
      <c r="C21" s="213"/>
      <c r="D21" s="213"/>
      <c r="E21" s="213"/>
      <c r="F21" s="213"/>
      <c r="G21" s="213"/>
      <c r="H21" s="213"/>
      <c r="I21" s="213"/>
      <c r="J21" s="159"/>
      <c r="K21" s="160"/>
      <c r="L21" s="266"/>
      <c r="M21" s="246"/>
      <c r="N21" s="246"/>
      <c r="O21" s="246"/>
      <c r="P21" s="246"/>
      <c r="Q21" s="246"/>
      <c r="R21" s="246"/>
      <c r="S21" s="246"/>
      <c r="T21" s="183"/>
      <c r="U21" s="243">
        <f t="shared" si="1"/>
        <v>0</v>
      </c>
      <c r="V21" s="144" t="str">
        <f t="shared" si="2"/>
        <v/>
      </c>
      <c r="W21" s="144" t="str">
        <f t="shared" si="3"/>
        <v/>
      </c>
      <c r="X21" s="144" t="str">
        <f t="shared" si="4"/>
        <v/>
      </c>
      <c r="Y21" s="144" t="str">
        <f t="shared" si="5"/>
        <v/>
      </c>
      <c r="Z21" s="144" t="str">
        <f t="shared" si="6"/>
        <v/>
      </c>
      <c r="AA21" s="144" t="str">
        <f t="shared" si="7"/>
        <v/>
      </c>
      <c r="AB21" s="144" t="str">
        <f t="shared" si="8"/>
        <v/>
      </c>
      <c r="AC21" s="144" t="str">
        <f t="shared" si="9"/>
        <v/>
      </c>
      <c r="AD21" s="144" t="str">
        <f t="shared" si="10"/>
        <v/>
      </c>
      <c r="AE21" s="144" t="str">
        <f t="shared" si="11"/>
        <v/>
      </c>
      <c r="AF21" s="145" t="str">
        <f t="shared" si="12"/>
        <v/>
      </c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</row>
    <row r="22" spans="1:52" ht="15" customHeight="1" x14ac:dyDescent="0.15">
      <c r="A22" s="208"/>
      <c r="B22" s="197" t="s">
        <v>19</v>
      </c>
      <c r="C22" s="213"/>
      <c r="D22" s="213"/>
      <c r="E22" s="213"/>
      <c r="F22" s="213"/>
      <c r="G22" s="213"/>
      <c r="H22" s="213"/>
      <c r="I22" s="213"/>
      <c r="J22" s="159"/>
      <c r="K22" s="160"/>
      <c r="L22" s="266"/>
      <c r="M22" s="246"/>
      <c r="N22" s="246"/>
      <c r="O22" s="246"/>
      <c r="P22" s="246"/>
      <c r="Q22" s="246"/>
      <c r="R22" s="246"/>
      <c r="S22" s="246"/>
      <c r="T22" s="183"/>
      <c r="U22" s="243">
        <f t="shared" si="1"/>
        <v>0</v>
      </c>
      <c r="V22" s="144" t="str">
        <f t="shared" si="2"/>
        <v/>
      </c>
      <c r="W22" s="144" t="str">
        <f t="shared" si="3"/>
        <v/>
      </c>
      <c r="X22" s="144" t="str">
        <f t="shared" si="4"/>
        <v/>
      </c>
      <c r="Y22" s="144" t="str">
        <f t="shared" si="5"/>
        <v/>
      </c>
      <c r="Z22" s="144" t="str">
        <f t="shared" si="6"/>
        <v/>
      </c>
      <c r="AA22" s="144" t="str">
        <f t="shared" si="7"/>
        <v/>
      </c>
      <c r="AB22" s="144" t="str">
        <f t="shared" si="8"/>
        <v/>
      </c>
      <c r="AC22" s="144" t="str">
        <f t="shared" si="9"/>
        <v/>
      </c>
      <c r="AD22" s="144" t="str">
        <f t="shared" si="10"/>
        <v/>
      </c>
      <c r="AE22" s="144" t="str">
        <f t="shared" si="11"/>
        <v/>
      </c>
      <c r="AF22" s="145" t="str">
        <f t="shared" si="12"/>
        <v/>
      </c>
      <c r="AG22" s="131" t="s">
        <v>128</v>
      </c>
      <c r="AH22" s="131">
        <v>1</v>
      </c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</row>
    <row r="23" spans="1:52" ht="24" customHeight="1" x14ac:dyDescent="0.15">
      <c r="A23" s="208"/>
      <c r="B23" s="198" t="s">
        <v>141</v>
      </c>
      <c r="C23" s="213"/>
      <c r="D23" s="213"/>
      <c r="E23" s="213"/>
      <c r="F23" s="213"/>
      <c r="G23" s="213"/>
      <c r="H23" s="213"/>
      <c r="I23" s="213"/>
      <c r="J23" s="159"/>
      <c r="K23" s="160"/>
      <c r="L23" s="266"/>
      <c r="M23" s="246">
        <v>26900</v>
      </c>
      <c r="N23" s="246"/>
      <c r="O23" s="246"/>
      <c r="P23" s="246"/>
      <c r="Q23" s="246"/>
      <c r="R23" s="246"/>
      <c r="S23" s="246"/>
      <c r="T23" s="183"/>
      <c r="U23" s="243">
        <f t="shared" si="1"/>
        <v>0</v>
      </c>
      <c r="V23" s="144" t="str">
        <f t="shared" si="2"/>
        <v/>
      </c>
      <c r="W23" s="144" t="str">
        <f t="shared" si="3"/>
        <v/>
      </c>
      <c r="X23" s="144" t="str">
        <f t="shared" si="4"/>
        <v/>
      </c>
      <c r="Y23" s="144" t="str">
        <f t="shared" si="5"/>
        <v/>
      </c>
      <c r="Z23" s="144" t="str">
        <f t="shared" si="6"/>
        <v/>
      </c>
      <c r="AA23" s="144" t="str">
        <f t="shared" si="7"/>
        <v/>
      </c>
      <c r="AB23" s="144" t="str">
        <f t="shared" si="8"/>
        <v/>
      </c>
      <c r="AC23" s="144" t="str">
        <f t="shared" si="9"/>
        <v/>
      </c>
      <c r="AD23" s="144" t="str">
        <f t="shared" si="10"/>
        <v/>
      </c>
      <c r="AE23" s="144" t="str">
        <f t="shared" si="11"/>
        <v/>
      </c>
      <c r="AF23" s="145" t="str">
        <f t="shared" si="12"/>
        <v>0</v>
      </c>
      <c r="AG23" s="131" t="s">
        <v>129</v>
      </c>
      <c r="AH23" s="146">
        <v>4</v>
      </c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</row>
    <row r="24" spans="1:52" ht="15" customHeight="1" x14ac:dyDescent="0.15">
      <c r="A24" s="208"/>
      <c r="B24" s="196" t="s">
        <v>50</v>
      </c>
      <c r="C24" s="239">
        <f>SUM(C19:I23)</f>
        <v>0</v>
      </c>
      <c r="D24" s="239"/>
      <c r="E24" s="239"/>
      <c r="F24" s="239"/>
      <c r="G24" s="239"/>
      <c r="H24" s="239"/>
      <c r="I24" s="239"/>
      <c r="J24" s="159" t="s">
        <v>100</v>
      </c>
      <c r="K24" s="160"/>
      <c r="L24" s="266"/>
      <c r="M24" s="246">
        <f>SUM(M19:S23)</f>
        <v>60200</v>
      </c>
      <c r="N24" s="246"/>
      <c r="O24" s="246"/>
      <c r="P24" s="246"/>
      <c r="Q24" s="246"/>
      <c r="R24" s="246"/>
      <c r="S24" s="246"/>
      <c r="T24" s="183"/>
      <c r="U24" s="243">
        <f t="shared" si="1"/>
        <v>0</v>
      </c>
      <c r="V24" s="144" t="str">
        <f t="shared" si="2"/>
        <v/>
      </c>
      <c r="W24" s="144" t="str">
        <f t="shared" si="3"/>
        <v/>
      </c>
      <c r="X24" s="144" t="str">
        <f t="shared" si="4"/>
        <v/>
      </c>
      <c r="Y24" s="144" t="str">
        <f t="shared" si="5"/>
        <v/>
      </c>
      <c r="Z24" s="144" t="str">
        <f t="shared" si="6"/>
        <v/>
      </c>
      <c r="AA24" s="144" t="str">
        <f t="shared" si="7"/>
        <v/>
      </c>
      <c r="AB24" s="144" t="str">
        <f t="shared" si="8"/>
        <v/>
      </c>
      <c r="AC24" s="144" t="str">
        <f t="shared" si="9"/>
        <v/>
      </c>
      <c r="AD24" s="144" t="str">
        <f t="shared" si="10"/>
        <v/>
      </c>
      <c r="AE24" s="144" t="str">
        <f t="shared" si="11"/>
        <v/>
      </c>
      <c r="AF24" s="145" t="str">
        <f t="shared" si="12"/>
        <v/>
      </c>
      <c r="AG24" s="131" t="s">
        <v>130</v>
      </c>
      <c r="AH24" s="131">
        <v>7</v>
      </c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  <c r="AS24" s="135"/>
      <c r="AT24" s="135"/>
      <c r="AU24" s="135"/>
      <c r="AV24" s="135"/>
      <c r="AW24" s="135"/>
    </row>
    <row r="25" spans="1:52" ht="15" customHeight="1" x14ac:dyDescent="0.15">
      <c r="A25" s="208"/>
      <c r="B25" s="197" t="s">
        <v>14</v>
      </c>
      <c r="C25" s="213"/>
      <c r="D25" s="213"/>
      <c r="E25" s="213"/>
      <c r="F25" s="213"/>
      <c r="G25" s="213"/>
      <c r="H25" s="213"/>
      <c r="I25" s="213"/>
      <c r="J25" s="159"/>
      <c r="K25" s="160"/>
      <c r="L25" s="266"/>
      <c r="M25" s="246"/>
      <c r="N25" s="246"/>
      <c r="O25" s="246"/>
      <c r="P25" s="246"/>
      <c r="Q25" s="246"/>
      <c r="R25" s="246"/>
      <c r="S25" s="246"/>
      <c r="T25" s="183"/>
      <c r="U25" s="243">
        <f t="shared" si="1"/>
        <v>0</v>
      </c>
      <c r="V25" s="144" t="str">
        <f t="shared" si="2"/>
        <v/>
      </c>
      <c r="W25" s="144" t="str">
        <f t="shared" si="3"/>
        <v/>
      </c>
      <c r="X25" s="144" t="str">
        <f t="shared" si="4"/>
        <v/>
      </c>
      <c r="Y25" s="144" t="str">
        <f t="shared" si="5"/>
        <v/>
      </c>
      <c r="Z25" s="144" t="str">
        <f t="shared" si="6"/>
        <v/>
      </c>
      <c r="AA25" s="144" t="str">
        <f t="shared" si="7"/>
        <v/>
      </c>
      <c r="AB25" s="144" t="str">
        <f t="shared" si="8"/>
        <v/>
      </c>
      <c r="AC25" s="144" t="str">
        <f t="shared" si="9"/>
        <v/>
      </c>
      <c r="AD25" s="144" t="str">
        <f t="shared" si="10"/>
        <v/>
      </c>
      <c r="AE25" s="144" t="str">
        <f t="shared" si="11"/>
        <v/>
      </c>
      <c r="AF25" s="145" t="str">
        <f t="shared" si="12"/>
        <v/>
      </c>
      <c r="AG25" s="131" t="s">
        <v>131</v>
      </c>
      <c r="AH25" s="131">
        <v>8</v>
      </c>
      <c r="AI25" s="131"/>
      <c r="AJ25" s="131"/>
      <c r="AK25" s="131"/>
      <c r="AL25" s="131"/>
      <c r="AM25" s="131"/>
      <c r="AN25" s="131"/>
      <c r="AO25" s="131"/>
      <c r="AP25" s="127"/>
      <c r="AQ25" s="127"/>
      <c r="AR25" s="127"/>
      <c r="AS25" s="127"/>
      <c r="AT25" s="127"/>
      <c r="AU25" s="127"/>
      <c r="AV25" s="127"/>
      <c r="AW25" s="127"/>
    </row>
    <row r="26" spans="1:52" ht="15" customHeight="1" x14ac:dyDescent="0.15">
      <c r="A26" s="208"/>
      <c r="B26" s="197" t="s">
        <v>20</v>
      </c>
      <c r="C26" s="213"/>
      <c r="D26" s="213"/>
      <c r="E26" s="213"/>
      <c r="F26" s="213"/>
      <c r="G26" s="213"/>
      <c r="H26" s="213"/>
      <c r="I26" s="213"/>
      <c r="J26" s="159"/>
      <c r="K26" s="160"/>
      <c r="L26" s="266"/>
      <c r="M26" s="246"/>
      <c r="N26" s="246"/>
      <c r="O26" s="246"/>
      <c r="P26" s="246"/>
      <c r="Q26" s="246"/>
      <c r="R26" s="246"/>
      <c r="S26" s="246"/>
      <c r="T26" s="183"/>
      <c r="U26" s="243">
        <f t="shared" si="1"/>
        <v>0</v>
      </c>
      <c r="V26" s="144" t="str">
        <f t="shared" si="2"/>
        <v/>
      </c>
      <c r="W26" s="144" t="str">
        <f t="shared" si="3"/>
        <v/>
      </c>
      <c r="X26" s="144" t="str">
        <f t="shared" si="4"/>
        <v/>
      </c>
      <c r="Y26" s="144" t="str">
        <f t="shared" si="5"/>
        <v/>
      </c>
      <c r="Z26" s="144" t="str">
        <f t="shared" si="6"/>
        <v/>
      </c>
      <c r="AA26" s="144" t="str">
        <f t="shared" si="7"/>
        <v/>
      </c>
      <c r="AB26" s="144" t="str">
        <f t="shared" si="8"/>
        <v/>
      </c>
      <c r="AC26" s="144" t="str">
        <f t="shared" si="9"/>
        <v/>
      </c>
      <c r="AD26" s="144" t="str">
        <f t="shared" si="10"/>
        <v/>
      </c>
      <c r="AE26" s="144" t="str">
        <f t="shared" si="11"/>
        <v/>
      </c>
      <c r="AF26" s="145" t="str">
        <f t="shared" si="12"/>
        <v/>
      </c>
      <c r="AG26" s="131" t="s">
        <v>132</v>
      </c>
      <c r="AH26" s="146">
        <v>9</v>
      </c>
      <c r="AI26" s="146"/>
      <c r="AJ26" s="146"/>
      <c r="AK26" s="146"/>
      <c r="AL26" s="146"/>
      <c r="AM26" s="146"/>
      <c r="AN26" s="146"/>
      <c r="AO26" s="147"/>
      <c r="AP26" s="147"/>
      <c r="AQ26" s="147"/>
      <c r="AR26" s="147"/>
      <c r="AS26" s="147"/>
      <c r="AT26" s="147"/>
      <c r="AU26" s="147"/>
      <c r="AV26" s="147"/>
      <c r="AW26" s="147"/>
    </row>
    <row r="27" spans="1:52" ht="15" customHeight="1" x14ac:dyDescent="0.15">
      <c r="A27" s="208"/>
      <c r="B27" s="197" t="s">
        <v>21</v>
      </c>
      <c r="C27" s="213"/>
      <c r="D27" s="213"/>
      <c r="E27" s="213"/>
      <c r="F27" s="213"/>
      <c r="G27" s="213"/>
      <c r="H27" s="213"/>
      <c r="I27" s="213"/>
      <c r="J27" s="159"/>
      <c r="K27" s="160"/>
      <c r="L27" s="266"/>
      <c r="M27" s="246"/>
      <c r="N27" s="246"/>
      <c r="O27" s="246"/>
      <c r="P27" s="246"/>
      <c r="Q27" s="246"/>
      <c r="R27" s="246"/>
      <c r="S27" s="246"/>
      <c r="T27" s="183"/>
      <c r="U27" s="243">
        <f t="shared" si="1"/>
        <v>0</v>
      </c>
      <c r="V27" s="144" t="str">
        <f t="shared" si="2"/>
        <v/>
      </c>
      <c r="W27" s="144" t="str">
        <f t="shared" si="3"/>
        <v/>
      </c>
      <c r="X27" s="144" t="str">
        <f t="shared" si="4"/>
        <v/>
      </c>
      <c r="Y27" s="144" t="str">
        <f t="shared" si="5"/>
        <v/>
      </c>
      <c r="Z27" s="144" t="str">
        <f t="shared" si="6"/>
        <v/>
      </c>
      <c r="AA27" s="144" t="str">
        <f t="shared" si="7"/>
        <v/>
      </c>
      <c r="AB27" s="144" t="str">
        <f t="shared" si="8"/>
        <v/>
      </c>
      <c r="AC27" s="144" t="str">
        <f t="shared" si="9"/>
        <v/>
      </c>
      <c r="AD27" s="144" t="str">
        <f t="shared" si="10"/>
        <v/>
      </c>
      <c r="AE27" s="144" t="str">
        <f t="shared" si="11"/>
        <v/>
      </c>
      <c r="AF27" s="145" t="str">
        <f t="shared" si="12"/>
        <v/>
      </c>
      <c r="AI27" s="131"/>
      <c r="AJ27" s="131"/>
      <c r="AK27" s="131"/>
      <c r="AL27" s="131"/>
      <c r="AM27" s="131"/>
      <c r="AN27" s="131"/>
      <c r="AO27" s="147"/>
      <c r="AP27" s="147"/>
      <c r="AQ27" s="147"/>
      <c r="AR27" s="147"/>
      <c r="AS27" s="147"/>
      <c r="AT27" s="147"/>
      <c r="AU27" s="147"/>
      <c r="AV27" s="147"/>
      <c r="AW27" s="147"/>
    </row>
    <row r="28" spans="1:52" ht="15" customHeight="1" x14ac:dyDescent="0.15">
      <c r="A28" s="208"/>
      <c r="B28" s="197" t="s">
        <v>51</v>
      </c>
      <c r="C28" s="213"/>
      <c r="D28" s="213"/>
      <c r="E28" s="213"/>
      <c r="F28" s="213"/>
      <c r="G28" s="213"/>
      <c r="H28" s="213"/>
      <c r="I28" s="213"/>
      <c r="J28" s="159"/>
      <c r="K28" s="160"/>
      <c r="L28" s="266"/>
      <c r="M28" s="246"/>
      <c r="N28" s="246"/>
      <c r="O28" s="246"/>
      <c r="P28" s="246"/>
      <c r="Q28" s="246"/>
      <c r="R28" s="246"/>
      <c r="S28" s="246"/>
      <c r="T28" s="183"/>
      <c r="U28" s="243">
        <f t="shared" si="1"/>
        <v>0</v>
      </c>
      <c r="V28" s="144" t="str">
        <f t="shared" si="2"/>
        <v/>
      </c>
      <c r="W28" s="144" t="str">
        <f t="shared" si="3"/>
        <v/>
      </c>
      <c r="X28" s="144" t="str">
        <f t="shared" si="4"/>
        <v/>
      </c>
      <c r="Y28" s="144" t="str">
        <f t="shared" si="5"/>
        <v/>
      </c>
      <c r="Z28" s="144" t="str">
        <f t="shared" si="6"/>
        <v/>
      </c>
      <c r="AA28" s="144" t="str">
        <f t="shared" si="7"/>
        <v/>
      </c>
      <c r="AB28" s="144" t="str">
        <f t="shared" si="8"/>
        <v/>
      </c>
      <c r="AC28" s="144" t="str">
        <f t="shared" si="9"/>
        <v/>
      </c>
      <c r="AD28" s="144" t="str">
        <f t="shared" si="10"/>
        <v/>
      </c>
      <c r="AE28" s="144" t="str">
        <f t="shared" si="11"/>
        <v/>
      </c>
      <c r="AF28" s="145" t="str">
        <f t="shared" si="12"/>
        <v>0</v>
      </c>
      <c r="AI28" s="131"/>
      <c r="AJ28" s="131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</row>
    <row r="29" spans="1:52" ht="15" customHeight="1" x14ac:dyDescent="0.15">
      <c r="A29" s="209"/>
      <c r="B29" s="196" t="s">
        <v>50</v>
      </c>
      <c r="C29" s="239">
        <f>SUM(C24:I28)</f>
        <v>0</v>
      </c>
      <c r="D29" s="239"/>
      <c r="E29" s="239"/>
      <c r="F29" s="239"/>
      <c r="G29" s="239"/>
      <c r="H29" s="239"/>
      <c r="I29" s="239"/>
      <c r="J29" s="159" t="s">
        <v>100</v>
      </c>
      <c r="K29" s="160"/>
      <c r="L29" s="266"/>
      <c r="M29" s="246">
        <f>SUM(M24:S28)</f>
        <v>60200</v>
      </c>
      <c r="N29" s="246"/>
      <c r="O29" s="246"/>
      <c r="P29" s="246"/>
      <c r="Q29" s="246"/>
      <c r="R29" s="246"/>
      <c r="S29" s="246"/>
      <c r="T29" s="183"/>
      <c r="U29" s="243">
        <f t="shared" si="1"/>
        <v>0</v>
      </c>
      <c r="V29" s="148" t="str">
        <f t="shared" si="2"/>
        <v/>
      </c>
      <c r="W29" s="148" t="str">
        <f t="shared" si="3"/>
        <v/>
      </c>
      <c r="X29" s="148" t="str">
        <f t="shared" si="4"/>
        <v/>
      </c>
      <c r="Y29" s="148" t="str">
        <f t="shared" si="5"/>
        <v/>
      </c>
      <c r="Z29" s="148" t="str">
        <f t="shared" si="6"/>
        <v/>
      </c>
      <c r="AA29" s="148" t="str">
        <f t="shared" si="7"/>
        <v/>
      </c>
      <c r="AB29" s="148" t="str">
        <f t="shared" si="8"/>
        <v/>
      </c>
      <c r="AC29" s="148" t="str">
        <f t="shared" si="9"/>
        <v/>
      </c>
      <c r="AD29" s="148" t="str">
        <f t="shared" si="10"/>
        <v/>
      </c>
      <c r="AE29" s="148" t="str">
        <f t="shared" si="11"/>
        <v/>
      </c>
      <c r="AF29" s="149" t="str">
        <f t="shared" si="12"/>
        <v>0</v>
      </c>
      <c r="AI29" s="150"/>
      <c r="AJ29" s="151"/>
      <c r="AK29" s="151"/>
      <c r="AL29" s="151"/>
      <c r="AM29" s="151"/>
      <c r="AN29" s="151"/>
      <c r="AO29" s="151"/>
      <c r="AP29" s="151"/>
      <c r="AQ29" s="151"/>
      <c r="AR29" s="134"/>
      <c r="AS29" s="135"/>
      <c r="AT29" s="135"/>
      <c r="AU29" s="135"/>
      <c r="AV29" s="135"/>
      <c r="AW29" s="135"/>
    </row>
    <row r="30" spans="1:52" ht="15" customHeight="1" x14ac:dyDescent="0.15">
      <c r="A30" s="240" t="s">
        <v>111</v>
      </c>
      <c r="B30" s="241"/>
      <c r="C30" s="239">
        <f>SUM(C18,C29)</f>
        <v>0</v>
      </c>
      <c r="D30" s="239"/>
      <c r="E30" s="239"/>
      <c r="F30" s="239"/>
      <c r="G30" s="239"/>
      <c r="H30" s="239"/>
      <c r="I30" s="239"/>
      <c r="J30" s="161" t="s">
        <v>100</v>
      </c>
      <c r="K30" s="162"/>
      <c r="L30" s="267"/>
      <c r="M30" s="246">
        <f>SUM(M18,M29)</f>
        <v>88100</v>
      </c>
      <c r="N30" s="246"/>
      <c r="O30" s="246"/>
      <c r="P30" s="246"/>
      <c r="Q30" s="246"/>
      <c r="R30" s="246"/>
      <c r="S30" s="246"/>
      <c r="T30" s="184"/>
      <c r="U30" s="244">
        <f t="shared" si="1"/>
        <v>0</v>
      </c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I30" s="150"/>
      <c r="AJ30" s="151"/>
      <c r="AK30" s="151"/>
      <c r="AL30" s="151"/>
      <c r="AM30" s="151"/>
      <c r="AN30" s="151"/>
      <c r="AO30" s="151"/>
      <c r="AP30" s="151"/>
      <c r="AQ30" s="151"/>
      <c r="AR30" s="134"/>
      <c r="AS30" s="135"/>
      <c r="AT30" s="135"/>
      <c r="AU30" s="135"/>
      <c r="AV30" s="135"/>
      <c r="AW30" s="135"/>
    </row>
    <row r="31" spans="1:52" ht="15" hidden="1" customHeight="1" x14ac:dyDescent="0.15">
      <c r="A31" s="234" t="s">
        <v>98</v>
      </c>
      <c r="B31" s="235"/>
      <c r="C31" s="236" t="e">
        <f>VLOOKUP(C32,$AG$22:$AH$26,2,FALSE)</f>
        <v>#N/A</v>
      </c>
      <c r="D31" s="237"/>
      <c r="E31" s="237"/>
      <c r="F31" s="237"/>
      <c r="G31" s="237"/>
      <c r="H31" s="237"/>
      <c r="I31" s="238"/>
      <c r="J31" s="161"/>
      <c r="K31" s="162"/>
      <c r="L31" s="176" t="e">
        <f>IF(C31="","未入力","")</f>
        <v>#N/A</v>
      </c>
      <c r="M31" s="269">
        <f>VLOOKUP(M32,$AG$22:$AH$26,2,FALSE)</f>
        <v>1</v>
      </c>
      <c r="N31" s="270"/>
      <c r="O31" s="270"/>
      <c r="P31" s="270"/>
      <c r="Q31" s="270"/>
      <c r="R31" s="270"/>
      <c r="S31" s="271"/>
      <c r="T31" s="184"/>
      <c r="U31" s="17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I31" s="150"/>
      <c r="AJ31" s="151"/>
      <c r="AK31" s="151"/>
      <c r="AL31" s="151"/>
      <c r="AM31" s="151"/>
      <c r="AN31" s="151"/>
      <c r="AO31" s="151"/>
      <c r="AP31" s="151"/>
      <c r="AQ31" s="151"/>
      <c r="AR31" s="134"/>
      <c r="AS31" s="135"/>
      <c r="AT31" s="135"/>
      <c r="AU31" s="135"/>
      <c r="AV31" s="135"/>
      <c r="AW31" s="135"/>
    </row>
    <row r="32" spans="1:52" ht="15" customHeight="1" x14ac:dyDescent="0.15">
      <c r="A32" s="205" t="s">
        <v>133</v>
      </c>
      <c r="B32" s="206"/>
      <c r="C32" s="231"/>
      <c r="D32" s="232"/>
      <c r="E32" s="232"/>
      <c r="F32" s="232"/>
      <c r="G32" s="232"/>
      <c r="H32" s="232"/>
      <c r="I32" s="233"/>
      <c r="J32" s="205" t="s">
        <v>134</v>
      </c>
      <c r="K32" s="206"/>
      <c r="L32" s="176" t="str">
        <f>IF(C32="","未入力","")</f>
        <v>未入力</v>
      </c>
      <c r="M32" s="269" t="s">
        <v>128</v>
      </c>
      <c r="N32" s="270"/>
      <c r="O32" s="270"/>
      <c r="P32" s="270"/>
      <c r="Q32" s="270"/>
      <c r="R32" s="270"/>
      <c r="S32" s="271"/>
      <c r="T32" s="175"/>
      <c r="U32" s="174">
        <f t="shared" si="1"/>
        <v>1</v>
      </c>
      <c r="V32" s="142" t="s">
        <v>135</v>
      </c>
      <c r="W32" s="141"/>
      <c r="X32" s="141"/>
      <c r="Y32" s="141"/>
      <c r="Z32" s="142"/>
      <c r="AA32" s="141"/>
      <c r="AB32" s="141"/>
      <c r="AC32" s="141"/>
      <c r="AD32" s="141"/>
      <c r="AE32" s="141"/>
      <c r="AF32" s="143"/>
      <c r="AG32" s="131"/>
      <c r="AH32" s="146"/>
      <c r="AI32" s="127"/>
      <c r="AJ32" s="127"/>
      <c r="AK32" s="127"/>
      <c r="AL32" s="135"/>
      <c r="AM32" s="135"/>
      <c r="AN32" s="135"/>
      <c r="AO32" s="135"/>
      <c r="AP32" s="135"/>
      <c r="AQ32" s="135"/>
      <c r="AR32" s="135"/>
      <c r="AS32" s="135"/>
      <c r="AT32" s="135"/>
      <c r="AU32" s="135"/>
      <c r="AV32" s="135"/>
      <c r="AW32" s="135"/>
    </row>
    <row r="33" spans="1:49" ht="15" customHeight="1" x14ac:dyDescent="0.15">
      <c r="K33" s="127"/>
      <c r="L33" s="128"/>
      <c r="U33" s="128"/>
      <c r="V33" s="128"/>
      <c r="W33" s="128"/>
      <c r="X33" s="128"/>
      <c r="Y33" s="128"/>
      <c r="Z33" s="134"/>
      <c r="AA33" s="129"/>
      <c r="AB33" s="130"/>
      <c r="AC33" s="130"/>
      <c r="AD33" s="130"/>
      <c r="AE33" s="130"/>
      <c r="AF33" s="130"/>
      <c r="AG33" s="127"/>
      <c r="AH33" s="127"/>
      <c r="AI33" s="130"/>
      <c r="AJ33" s="130"/>
      <c r="AK33" s="130"/>
      <c r="AL33" s="130"/>
      <c r="AM33" s="130"/>
      <c r="AN33" s="130"/>
      <c r="AO33" s="130"/>
      <c r="AP33" s="130"/>
      <c r="AQ33" s="131"/>
      <c r="AR33" s="130"/>
      <c r="AS33" s="130"/>
      <c r="AT33" s="130"/>
      <c r="AU33" s="130"/>
      <c r="AV33" s="130"/>
      <c r="AW33" s="130"/>
    </row>
    <row r="34" spans="1:49" ht="15" customHeight="1" x14ac:dyDescent="0.15">
      <c r="K34" s="127"/>
      <c r="L34" s="128"/>
      <c r="U34" s="128"/>
      <c r="V34" s="128"/>
      <c r="W34" s="128"/>
      <c r="X34" s="128"/>
      <c r="Y34" s="128"/>
      <c r="Z34" s="129"/>
      <c r="AA34" s="129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1"/>
      <c r="AQ34" s="131"/>
      <c r="AR34" s="130"/>
      <c r="AS34" s="130"/>
      <c r="AT34" s="130"/>
      <c r="AU34" s="130"/>
      <c r="AV34" s="130"/>
      <c r="AW34" s="130"/>
    </row>
    <row r="35" spans="1:49" ht="15" customHeight="1" x14ac:dyDescent="0.15">
      <c r="A35" s="164"/>
      <c r="K35" s="127"/>
      <c r="L35" s="128"/>
      <c r="U35" s="128"/>
      <c r="V35" s="128"/>
      <c r="W35" s="128"/>
      <c r="X35" s="128"/>
      <c r="Y35" s="128"/>
      <c r="Z35" s="134"/>
      <c r="AA35" s="129"/>
      <c r="AB35" s="130"/>
      <c r="AC35" s="131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1"/>
      <c r="AT35" s="130"/>
      <c r="AU35" s="130"/>
      <c r="AV35" s="130"/>
      <c r="AW35" s="130"/>
    </row>
    <row r="36" spans="1:49" ht="15" customHeight="1" x14ac:dyDescent="0.15">
      <c r="K36" s="127"/>
      <c r="L36" s="128"/>
      <c r="U36" s="128"/>
      <c r="V36" s="128"/>
      <c r="W36" s="128"/>
      <c r="X36" s="128"/>
      <c r="Y36" s="128"/>
      <c r="Z36" s="129"/>
      <c r="AA36" s="129"/>
      <c r="AB36" s="131"/>
      <c r="AC36" s="131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1"/>
      <c r="AS36" s="131"/>
      <c r="AT36" s="130"/>
      <c r="AU36" s="130"/>
      <c r="AV36" s="130"/>
      <c r="AW36" s="130"/>
    </row>
    <row r="37" spans="1:49" ht="15" customHeight="1" x14ac:dyDescent="0.15">
      <c r="K37" s="127"/>
      <c r="L37" s="128"/>
      <c r="U37" s="128"/>
      <c r="V37" s="128"/>
      <c r="W37" s="128"/>
      <c r="X37" s="128"/>
      <c r="Y37" s="128"/>
      <c r="Z37" s="134"/>
      <c r="AA37" s="129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1"/>
      <c r="AP37" s="130"/>
      <c r="AQ37" s="131"/>
      <c r="AR37" s="130"/>
      <c r="AS37" s="131"/>
      <c r="AT37" s="130"/>
      <c r="AU37" s="131"/>
      <c r="AV37" s="130"/>
      <c r="AW37" s="131"/>
    </row>
    <row r="38" spans="1:49" ht="15" customHeight="1" x14ac:dyDescent="0.15">
      <c r="K38" s="127"/>
      <c r="L38" s="128"/>
      <c r="U38" s="128"/>
      <c r="V38" s="128"/>
      <c r="W38" s="128"/>
      <c r="X38" s="128"/>
      <c r="Y38" s="128"/>
      <c r="Z38" s="129"/>
      <c r="AA38" s="129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1"/>
      <c r="AO38" s="131"/>
      <c r="AP38" s="131"/>
      <c r="AQ38" s="131"/>
      <c r="AR38" s="131"/>
      <c r="AS38" s="131"/>
      <c r="AT38" s="131"/>
      <c r="AU38" s="131"/>
      <c r="AV38" s="131"/>
      <c r="AW38" s="131"/>
    </row>
    <row r="39" spans="1:49" ht="15" customHeight="1" x14ac:dyDescent="0.15">
      <c r="K39" s="127"/>
      <c r="L39" s="128"/>
      <c r="U39" s="128"/>
      <c r="V39" s="128"/>
      <c r="W39" s="128"/>
      <c r="X39" s="128"/>
      <c r="Y39" s="128"/>
      <c r="Z39" s="134"/>
      <c r="AA39" s="129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1"/>
      <c r="AR39" s="130"/>
      <c r="AS39" s="130"/>
      <c r="AT39" s="130"/>
      <c r="AU39" s="130"/>
      <c r="AV39" s="130"/>
      <c r="AW39" s="130"/>
    </row>
    <row r="40" spans="1:49" ht="15" customHeight="1" x14ac:dyDescent="0.15">
      <c r="K40" s="127"/>
      <c r="L40" s="128"/>
      <c r="U40" s="128"/>
      <c r="V40" s="128"/>
      <c r="W40" s="128"/>
      <c r="X40" s="128"/>
      <c r="Y40" s="128"/>
      <c r="Z40" s="129"/>
      <c r="AA40" s="129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1"/>
      <c r="AQ40" s="131"/>
      <c r="AR40" s="130"/>
      <c r="AS40" s="130"/>
      <c r="AT40" s="130"/>
      <c r="AU40" s="130"/>
      <c r="AV40" s="130"/>
      <c r="AW40" s="130"/>
    </row>
    <row r="41" spans="1:49" ht="15" customHeight="1" x14ac:dyDescent="0.15">
      <c r="K41" s="127"/>
      <c r="L41" s="128"/>
      <c r="U41" s="128"/>
      <c r="V41" s="128"/>
      <c r="W41" s="128"/>
      <c r="X41" s="128"/>
      <c r="Y41" s="128"/>
      <c r="Z41" s="134"/>
      <c r="AA41" s="129"/>
      <c r="AB41" s="130"/>
      <c r="AC41" s="131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1"/>
      <c r="AT41" s="130"/>
      <c r="AU41" s="130"/>
      <c r="AV41" s="130"/>
      <c r="AW41" s="130"/>
    </row>
    <row r="42" spans="1:49" ht="15" customHeight="1" x14ac:dyDescent="0.15">
      <c r="K42" s="128"/>
      <c r="L42" s="128"/>
      <c r="U42" s="128"/>
      <c r="V42" s="128"/>
      <c r="W42" s="128"/>
      <c r="X42" s="128"/>
      <c r="Y42" s="128"/>
      <c r="Z42" s="129"/>
      <c r="AA42" s="129"/>
      <c r="AB42" s="131"/>
      <c r="AC42" s="131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1"/>
      <c r="AS42" s="131"/>
      <c r="AT42" s="130"/>
      <c r="AU42" s="130"/>
      <c r="AV42" s="130"/>
      <c r="AW42" s="130"/>
    </row>
    <row r="43" spans="1:49" ht="15" customHeight="1" x14ac:dyDescent="0.15">
      <c r="K43" s="128"/>
      <c r="L43" s="135"/>
      <c r="U43" s="128"/>
      <c r="V43" s="135"/>
      <c r="W43" s="136"/>
      <c r="X43" s="127"/>
      <c r="Y43" s="135"/>
      <c r="Z43" s="135"/>
      <c r="AA43" s="136"/>
      <c r="AB43" s="127"/>
      <c r="AC43" s="135"/>
      <c r="AD43" s="135"/>
      <c r="AE43" s="136"/>
      <c r="AF43" s="127"/>
      <c r="AG43" s="130"/>
      <c r="AH43" s="130"/>
    </row>
    <row r="44" spans="1:49" ht="15" customHeight="1" x14ac:dyDescent="0.15">
      <c r="K44" s="135"/>
      <c r="L44" s="135"/>
      <c r="U44" s="135"/>
      <c r="V44" s="135"/>
      <c r="W44" s="127"/>
      <c r="X44" s="127"/>
      <c r="Y44" s="135"/>
      <c r="Z44" s="135"/>
      <c r="AA44" s="127"/>
      <c r="AB44" s="127"/>
      <c r="AC44" s="135"/>
      <c r="AD44" s="135"/>
      <c r="AE44" s="127"/>
      <c r="AF44" s="127"/>
      <c r="AG44" s="130"/>
      <c r="AH44" s="130"/>
    </row>
    <row r="45" spans="1:49" ht="15" customHeight="1" x14ac:dyDescent="0.15">
      <c r="K45" s="135"/>
      <c r="L45" s="135"/>
      <c r="U45" s="135"/>
      <c r="V45" s="135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5"/>
      <c r="AH45" s="135"/>
    </row>
    <row r="46" spans="1:49" ht="15" customHeight="1" x14ac:dyDescent="0.15">
      <c r="K46" s="135"/>
      <c r="L46" s="135"/>
      <c r="U46" s="135"/>
      <c r="V46" s="135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  <c r="AG46" s="135"/>
      <c r="AH46" s="135"/>
    </row>
    <row r="47" spans="1:49" ht="15" customHeight="1" x14ac:dyDescent="0.15">
      <c r="K47" s="135"/>
      <c r="U47" s="135"/>
      <c r="AG47" s="131"/>
      <c r="AH47" s="131"/>
    </row>
    <row r="48" spans="1:49" ht="15" customHeight="1" x14ac:dyDescent="0.15">
      <c r="AG48" s="131"/>
      <c r="AH48" s="131"/>
    </row>
  </sheetData>
  <sheetProtection password="E45A" sheet="1" objects="1" scenarios="1"/>
  <mergeCells count="87">
    <mergeCell ref="M32:S32"/>
    <mergeCell ref="M3:S3"/>
    <mergeCell ref="M2:T2"/>
    <mergeCell ref="J3:L3"/>
    <mergeCell ref="M25:S25"/>
    <mergeCell ref="M26:S26"/>
    <mergeCell ref="M29:S29"/>
    <mergeCell ref="M30:S30"/>
    <mergeCell ref="M21:S21"/>
    <mergeCell ref="M22:S22"/>
    <mergeCell ref="M28:S28"/>
    <mergeCell ref="M24:S24"/>
    <mergeCell ref="J32:K32"/>
    <mergeCell ref="M14:S14"/>
    <mergeCell ref="M15:S15"/>
    <mergeCell ref="M16:S16"/>
    <mergeCell ref="K1:L1"/>
    <mergeCell ref="M31:S31"/>
    <mergeCell ref="M12:N12"/>
    <mergeCell ref="M13:S13"/>
    <mergeCell ref="L7:L8"/>
    <mergeCell ref="J9:K9"/>
    <mergeCell ref="C7:J8"/>
    <mergeCell ref="C12:D12"/>
    <mergeCell ref="M27:S27"/>
    <mergeCell ref="M17:S17"/>
    <mergeCell ref="M18:S18"/>
    <mergeCell ref="M10:N10"/>
    <mergeCell ref="J14:K14"/>
    <mergeCell ref="M19:S19"/>
    <mergeCell ref="M20:S20"/>
    <mergeCell ref="L15:L30"/>
    <mergeCell ref="M4:T6"/>
    <mergeCell ref="M7:T8"/>
    <mergeCell ref="M9:N9"/>
    <mergeCell ref="O9:S9"/>
    <mergeCell ref="L4:L6"/>
    <mergeCell ref="U4:U6"/>
    <mergeCell ref="U7:U8"/>
    <mergeCell ref="U15:U30"/>
    <mergeCell ref="A13:B13"/>
    <mergeCell ref="C13:I13"/>
    <mergeCell ref="A12:B12"/>
    <mergeCell ref="M23:S23"/>
    <mergeCell ref="T10:T11"/>
    <mergeCell ref="M11:N11"/>
    <mergeCell ref="K7:K8"/>
    <mergeCell ref="C18:I18"/>
    <mergeCell ref="E9:I9"/>
    <mergeCell ref="C14:I14"/>
    <mergeCell ref="C17:I17"/>
    <mergeCell ref="C20:I20"/>
    <mergeCell ref="C19:I19"/>
    <mergeCell ref="A32:B32"/>
    <mergeCell ref="C32:I32"/>
    <mergeCell ref="A31:B31"/>
    <mergeCell ref="C31:I31"/>
    <mergeCell ref="C22:I22"/>
    <mergeCell ref="C23:I23"/>
    <mergeCell ref="C24:I24"/>
    <mergeCell ref="C27:I27"/>
    <mergeCell ref="C26:I26"/>
    <mergeCell ref="C25:I25"/>
    <mergeCell ref="C30:I30"/>
    <mergeCell ref="A30:B30"/>
    <mergeCell ref="C29:I29"/>
    <mergeCell ref="C28:I28"/>
    <mergeCell ref="A19:A29"/>
    <mergeCell ref="C21:I21"/>
    <mergeCell ref="C16:I16"/>
    <mergeCell ref="C11:D11"/>
    <mergeCell ref="C15:I15"/>
    <mergeCell ref="J2:K2"/>
    <mergeCell ref="K4:K6"/>
    <mergeCell ref="C2:I2"/>
    <mergeCell ref="C9:D9"/>
    <mergeCell ref="C10:D10"/>
    <mergeCell ref="C3:I3"/>
    <mergeCell ref="C4:J6"/>
    <mergeCell ref="J10:J11"/>
    <mergeCell ref="A2:B2"/>
    <mergeCell ref="A7:B8"/>
    <mergeCell ref="A14:B14"/>
    <mergeCell ref="A3:B3"/>
    <mergeCell ref="A15:A18"/>
    <mergeCell ref="A9:B9"/>
    <mergeCell ref="A4:B6"/>
  </mergeCells>
  <phoneticPr fontId="2"/>
  <dataValidations count="14">
    <dataValidation imeMode="off" allowBlank="1" showInputMessage="1" showErrorMessage="1" sqref="E9:H9 D30:I30 C18 C24 H10:H12 F10:F12 C29:C31 C9:C13 I9:I12 O9:R9 N30:S30 M18 M24 R10:R12 P10:P12 M29:M31 M9:M13 S9:S12 C3:I3" xr:uid="{00000000-0002-0000-0000-000000000000}"/>
    <dataValidation type="list" allowBlank="1" showInputMessage="1" showErrorMessage="1" sqref="AM14:AW14" xr:uid="{00000000-0002-0000-0000-000001000000}">
      <formula1>$AZ$13:$AZ$21</formula1>
    </dataValidation>
    <dataValidation type="whole" allowBlank="1" showInputMessage="1" showErrorMessage="1" sqref="W43:X44" xr:uid="{00000000-0002-0000-0000-000002000000}">
      <formula1>1</formula1>
      <formula2>99</formula2>
    </dataValidation>
    <dataValidation type="whole" allowBlank="1" showInputMessage="1" showErrorMessage="1" sqref="AA43:AB44" xr:uid="{00000000-0002-0000-0000-000003000000}">
      <formula1>1</formula1>
      <formula2>12</formula2>
    </dataValidation>
    <dataValidation type="whole" allowBlank="1" showInputMessage="1" showErrorMessage="1" sqref="AE43:AF44 AH26 AH32" xr:uid="{00000000-0002-0000-0000-000004000000}">
      <formula1>1</formula1>
      <formula2>31</formula2>
    </dataValidation>
    <dataValidation type="whole" allowBlank="1" showInputMessage="1" showErrorMessage="1" sqref="AO26:AW26" xr:uid="{00000000-0002-0000-0000-000005000000}">
      <formula1>0</formula1>
      <formula2>99999999</formula2>
    </dataValidation>
    <dataValidation imeMode="hiragana" allowBlank="1" showInputMessage="1" showErrorMessage="1" sqref="C4:J8 M1:S1 M4:T8 C1:J1" xr:uid="{00000000-0002-0000-0000-000006000000}"/>
    <dataValidation type="whole" operator="greaterThanOrEqual" allowBlank="1" showInputMessage="1" showErrorMessage="1" errorTitle="納付する金額を入力してください。" error="小数点以下の金額や、マイナスの金額は入力できません。" sqref="M15:S17" xr:uid="{00000000-0002-0000-0000-000007000000}">
      <formula1>0</formula1>
    </dataValidation>
    <dataValidation type="whole" imeMode="off" operator="greaterThanOrEqual" allowBlank="1" showInputMessage="1" showErrorMessage="1" errorTitle="納付する金額を入力してください。" error="小数点以下の金額や、マイナスの金額は入力できません。" sqref="C19:I23 C25:I28 M19:S23 M25:S28 C15:I17" xr:uid="{00000000-0002-0000-0000-000008000000}">
      <formula1>0</formula1>
    </dataValidation>
    <dataValidation type="whole" allowBlank="1" showInputMessage="1" showErrorMessage="1" sqref="AI33:AW42 AG34:AH44 AB33:AF42 AI26:AN26 AH23" xr:uid="{00000000-0002-0000-0000-000009000000}">
      <formula1>0</formula1>
      <formula2>9</formula2>
    </dataValidation>
    <dataValidation allowBlank="1" showInputMessage="1" sqref="AG33" xr:uid="{00000000-0002-0000-0000-00000A000000}"/>
    <dataValidation type="list" imeMode="hiragana" allowBlank="1" showInputMessage="1" showErrorMessage="1" sqref="M14:S14" xr:uid="{00000000-0002-0000-0000-00000B000000}">
      <formula1>$AG$8:$AG$18</formula1>
    </dataValidation>
    <dataValidation type="list" imeMode="off" allowBlank="1" showInputMessage="1" showErrorMessage="1" sqref="C14:I14" xr:uid="{00000000-0002-0000-0000-00000C000000}">
      <formula1>$AG$8:$AG$18</formula1>
    </dataValidation>
    <dataValidation type="list" imeMode="off" allowBlank="1" showInputMessage="1" showErrorMessage="1" sqref="C32:I32 M32:S32" xr:uid="{00000000-0002-0000-0000-00000D000000}">
      <formula1>$AG$22:$AG$26</formula1>
    </dataValidation>
  </dataValidations>
  <printOptions horizontalCentered="1"/>
  <pageMargins left="0.78740157480314965" right="0.51" top="0.98425196850393704" bottom="0.98425196850393704" header="0.51181102362204722" footer="0.51181102362204722"/>
  <pageSetup paperSize="9" orientation="landscape" verticalDpi="400" r:id="rId1"/>
  <headerFooter alignWithMargins="0"/>
  <cellWatches>
    <cellWatch r="BA14"/>
    <cellWatch r="BA15"/>
    <cellWatch r="BA16"/>
    <cellWatch r="BA17"/>
    <cellWatch r="BA18"/>
    <cellWatch r="BA19"/>
    <cellWatch r="W43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A90"/>
  <sheetViews>
    <sheetView showGridLines="0" view="pageBreakPreview" zoomScale="70" zoomScaleNormal="85" zoomScaleSheetLayoutView="70" workbookViewId="0">
      <pane ySplit="1" topLeftCell="A2" activePane="bottomLeft" state="frozen"/>
      <selection activeCell="K21" sqref="K21:L21"/>
      <selection pane="bottomLeft" activeCell="AK14" sqref="AK14:BN16"/>
    </sheetView>
  </sheetViews>
  <sheetFormatPr defaultColWidth="2.125" defaultRowHeight="10.5" x14ac:dyDescent="0.15"/>
  <cols>
    <col min="1" max="1" width="3.125" style="1" customWidth="1"/>
    <col min="2" max="34" width="2.125" style="1" customWidth="1"/>
    <col min="35" max="35" width="3.25" style="1" customWidth="1"/>
    <col min="36" max="68" width="2.125" style="1" customWidth="1"/>
    <col min="69" max="69" width="3.25" style="1" customWidth="1"/>
    <col min="70" max="103" width="2.125" style="1" customWidth="1"/>
    <col min="104" max="104" width="6.875" style="1" bestFit="1" customWidth="1"/>
    <col min="105" max="16384" width="2.125" style="1"/>
  </cols>
  <sheetData>
    <row r="1" spans="1:105" ht="35.25" customHeight="1" x14ac:dyDescent="0.15">
      <c r="B1" s="317" t="str">
        <f>IF(入力用シート!K1="未入力あり","【納付書使用不可】入力用シートの必要項目をすべて入力してください。","")</f>
        <v>【納付書使用不可】入力用シートの必要項目をすべて入力してください。</v>
      </c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317"/>
      <c r="AX1" s="317"/>
      <c r="AY1" s="317"/>
      <c r="AZ1" s="317"/>
      <c r="BA1" s="317"/>
      <c r="BB1" s="317"/>
      <c r="BC1" s="317"/>
      <c r="BD1" s="317"/>
      <c r="BE1" s="317"/>
      <c r="BF1" s="317"/>
      <c r="BG1" s="317"/>
      <c r="BH1" s="317"/>
      <c r="BI1" s="317"/>
      <c r="BJ1" s="317"/>
      <c r="BK1" s="317"/>
      <c r="BL1" s="317"/>
      <c r="BM1" s="317"/>
      <c r="BN1" s="317"/>
      <c r="BO1" s="317"/>
      <c r="BP1" s="317"/>
      <c r="BQ1" s="317"/>
      <c r="BR1" s="317"/>
      <c r="BS1" s="317"/>
      <c r="BT1" s="317"/>
      <c r="BU1" s="317"/>
      <c r="BV1" s="317"/>
      <c r="BW1" s="317"/>
      <c r="BX1" s="317"/>
      <c r="BY1" s="317"/>
      <c r="BZ1" s="317"/>
      <c r="CA1" s="317"/>
      <c r="CB1" s="317"/>
      <c r="CC1" s="317"/>
      <c r="CD1" s="317"/>
      <c r="CE1" s="317"/>
      <c r="CF1" s="317"/>
      <c r="CG1" s="317"/>
      <c r="CH1" s="317"/>
      <c r="CI1" s="317"/>
      <c r="CJ1" s="317"/>
      <c r="CK1" s="317"/>
      <c r="CL1" s="317"/>
      <c r="CM1" s="317"/>
      <c r="CN1" s="317"/>
      <c r="CO1" s="317"/>
      <c r="CP1" s="317"/>
      <c r="CQ1" s="317"/>
      <c r="CR1" s="317"/>
      <c r="CS1" s="317"/>
      <c r="CT1" s="317"/>
      <c r="CU1" s="317"/>
      <c r="CV1" s="317"/>
      <c r="CW1" s="317"/>
      <c r="CX1" s="317"/>
      <c r="CY1" s="317"/>
      <c r="CZ1" s="2"/>
      <c r="DA1" s="2"/>
    </row>
    <row r="2" spans="1:105" ht="7.5" customHeight="1" x14ac:dyDescent="0.15">
      <c r="A2" s="185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7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  <c r="BE2" s="186"/>
      <c r="BF2" s="186"/>
      <c r="BG2" s="186"/>
      <c r="BH2" s="186"/>
      <c r="BI2" s="186"/>
      <c r="BJ2" s="186"/>
      <c r="BK2" s="186"/>
      <c r="BL2" s="186"/>
      <c r="BM2" s="186"/>
      <c r="BN2" s="186"/>
      <c r="BO2" s="186"/>
      <c r="BP2" s="186"/>
      <c r="BQ2" s="187"/>
      <c r="BR2" s="186"/>
      <c r="BS2" s="186"/>
      <c r="BT2" s="186"/>
      <c r="BU2" s="186"/>
      <c r="BV2" s="186"/>
      <c r="BW2" s="186"/>
      <c r="BX2" s="186"/>
      <c r="BY2" s="186"/>
      <c r="BZ2" s="186"/>
      <c r="CA2" s="186"/>
      <c r="CB2" s="186"/>
      <c r="CC2" s="186"/>
      <c r="CD2" s="186"/>
      <c r="CE2" s="186"/>
      <c r="CF2" s="186"/>
      <c r="CG2" s="186"/>
      <c r="CH2" s="186"/>
      <c r="CI2" s="186"/>
      <c r="CJ2" s="186"/>
      <c r="CK2" s="186"/>
      <c r="CL2" s="186"/>
      <c r="CM2" s="186"/>
      <c r="CN2" s="186"/>
      <c r="CO2" s="186"/>
      <c r="CP2" s="186"/>
      <c r="CQ2" s="186"/>
      <c r="CR2" s="186"/>
      <c r="CS2" s="186"/>
      <c r="CT2" s="186"/>
      <c r="CU2" s="186"/>
      <c r="CV2" s="186"/>
      <c r="CW2" s="186"/>
      <c r="CX2" s="188"/>
    </row>
    <row r="3" spans="1:105" ht="13.5" customHeight="1" x14ac:dyDescent="0.2">
      <c r="A3" s="13"/>
      <c r="B3" s="434" t="s">
        <v>12</v>
      </c>
      <c r="C3" s="435"/>
      <c r="D3" s="435"/>
      <c r="E3" s="435"/>
      <c r="F3" s="435"/>
      <c r="G3" s="436"/>
      <c r="H3" s="3"/>
      <c r="I3" s="3"/>
      <c r="J3" s="14"/>
      <c r="K3" s="519" t="s">
        <v>83</v>
      </c>
      <c r="L3" s="519"/>
      <c r="M3" s="519"/>
      <c r="N3" s="519"/>
      <c r="O3" s="519"/>
      <c r="P3" s="2"/>
      <c r="Q3" s="518" t="s">
        <v>146</v>
      </c>
      <c r="R3" s="518"/>
      <c r="S3" s="518"/>
      <c r="T3" s="568" t="s">
        <v>145</v>
      </c>
      <c r="U3" s="568"/>
      <c r="V3" s="568"/>
      <c r="W3" s="568"/>
      <c r="X3" s="568"/>
      <c r="Y3" s="568"/>
      <c r="Z3" s="568"/>
      <c r="AA3" s="568"/>
      <c r="AB3" s="568"/>
      <c r="AC3" s="568"/>
      <c r="AD3" s="568"/>
      <c r="AE3" s="568"/>
      <c r="AF3" s="568"/>
      <c r="AG3" s="568"/>
      <c r="AH3" s="2"/>
      <c r="AI3" s="13"/>
      <c r="AJ3" s="434" t="s">
        <v>12</v>
      </c>
      <c r="AK3" s="435"/>
      <c r="AL3" s="435"/>
      <c r="AM3" s="435"/>
      <c r="AN3" s="435"/>
      <c r="AO3" s="436"/>
      <c r="AP3" s="3"/>
      <c r="AQ3" s="3"/>
      <c r="AR3" s="14"/>
      <c r="AS3" s="519" t="s">
        <v>83</v>
      </c>
      <c r="AT3" s="519"/>
      <c r="AU3" s="519"/>
      <c r="AV3" s="519"/>
      <c r="AW3" s="519"/>
      <c r="AX3" s="2"/>
      <c r="AY3" s="518" t="s">
        <v>146</v>
      </c>
      <c r="AZ3" s="518"/>
      <c r="BA3" s="518"/>
      <c r="BB3" s="568" t="s">
        <v>153</v>
      </c>
      <c r="BC3" s="568"/>
      <c r="BD3" s="568"/>
      <c r="BE3" s="568"/>
      <c r="BF3" s="568"/>
      <c r="BG3" s="568"/>
      <c r="BH3" s="568"/>
      <c r="BI3" s="568"/>
      <c r="BJ3" s="568"/>
      <c r="BK3" s="568"/>
      <c r="BL3" s="568"/>
      <c r="BM3" s="568"/>
      <c r="BN3" s="568"/>
      <c r="BO3" s="568"/>
      <c r="BP3" s="15"/>
      <c r="BQ3" s="2"/>
      <c r="BR3" s="434" t="s">
        <v>12</v>
      </c>
      <c r="BS3" s="435"/>
      <c r="BT3" s="435"/>
      <c r="BU3" s="435"/>
      <c r="BV3" s="435"/>
      <c r="BW3" s="436"/>
      <c r="BX3" s="3"/>
      <c r="BY3" s="3"/>
      <c r="BZ3" s="14"/>
      <c r="CA3" s="519" t="s">
        <v>83</v>
      </c>
      <c r="CB3" s="519"/>
      <c r="CC3" s="519"/>
      <c r="CD3" s="519"/>
      <c r="CE3" s="519"/>
      <c r="CF3" s="2"/>
      <c r="CG3" s="518" t="s">
        <v>146</v>
      </c>
      <c r="CH3" s="518"/>
      <c r="CI3" s="518"/>
      <c r="CJ3" s="568" t="s">
        <v>152</v>
      </c>
      <c r="CK3" s="568"/>
      <c r="CL3" s="568"/>
      <c r="CM3" s="568"/>
      <c r="CN3" s="568"/>
      <c r="CO3" s="568"/>
      <c r="CP3" s="568"/>
      <c r="CQ3" s="568"/>
      <c r="CR3" s="568"/>
      <c r="CS3" s="568"/>
      <c r="CT3" s="568"/>
      <c r="CU3" s="568"/>
      <c r="CV3" s="568"/>
      <c r="CW3" s="568"/>
      <c r="CX3" s="15"/>
      <c r="CY3" s="105"/>
      <c r="CZ3" s="491" t="s">
        <v>136</v>
      </c>
    </row>
    <row r="4" spans="1:105" ht="10.5" customHeight="1" x14ac:dyDescent="0.2">
      <c r="A4" s="13"/>
      <c r="B4" s="421">
        <v>1</v>
      </c>
      <c r="C4" s="424">
        <v>0</v>
      </c>
      <c r="D4" s="424">
        <v>0</v>
      </c>
      <c r="E4" s="424">
        <v>0</v>
      </c>
      <c r="F4" s="424">
        <v>0</v>
      </c>
      <c r="G4" s="432">
        <v>5</v>
      </c>
      <c r="H4" s="4"/>
      <c r="I4" s="4"/>
      <c r="J4" s="14"/>
      <c r="K4" s="519"/>
      <c r="L4" s="519"/>
      <c r="M4" s="519"/>
      <c r="N4" s="519"/>
      <c r="O4" s="519"/>
      <c r="P4" s="2"/>
      <c r="Q4" s="518" t="s">
        <v>147</v>
      </c>
      <c r="R4" s="518"/>
      <c r="S4" s="518"/>
      <c r="T4" s="568"/>
      <c r="U4" s="568"/>
      <c r="V4" s="568"/>
      <c r="W4" s="568"/>
      <c r="X4" s="568"/>
      <c r="Y4" s="568"/>
      <c r="Z4" s="568"/>
      <c r="AA4" s="568"/>
      <c r="AB4" s="568"/>
      <c r="AC4" s="568"/>
      <c r="AD4" s="568"/>
      <c r="AE4" s="568"/>
      <c r="AF4" s="568"/>
      <c r="AG4" s="568"/>
      <c r="AH4" s="2"/>
      <c r="AI4" s="13"/>
      <c r="AJ4" s="421">
        <v>1</v>
      </c>
      <c r="AK4" s="424">
        <v>0</v>
      </c>
      <c r="AL4" s="424">
        <v>0</v>
      </c>
      <c r="AM4" s="424">
        <v>0</v>
      </c>
      <c r="AN4" s="424">
        <v>0</v>
      </c>
      <c r="AO4" s="432">
        <v>5</v>
      </c>
      <c r="AP4" s="4"/>
      <c r="AQ4" s="4"/>
      <c r="AR4" s="14"/>
      <c r="AS4" s="519"/>
      <c r="AT4" s="519"/>
      <c r="AU4" s="519"/>
      <c r="AV4" s="519"/>
      <c r="AW4" s="519"/>
      <c r="AX4" s="2"/>
      <c r="AY4" s="518" t="s">
        <v>147</v>
      </c>
      <c r="AZ4" s="518"/>
      <c r="BA4" s="518"/>
      <c r="BB4" s="568"/>
      <c r="BC4" s="568"/>
      <c r="BD4" s="568"/>
      <c r="BE4" s="568"/>
      <c r="BF4" s="568"/>
      <c r="BG4" s="568"/>
      <c r="BH4" s="568"/>
      <c r="BI4" s="568"/>
      <c r="BJ4" s="568"/>
      <c r="BK4" s="568"/>
      <c r="BL4" s="568"/>
      <c r="BM4" s="568"/>
      <c r="BN4" s="568"/>
      <c r="BO4" s="568"/>
      <c r="BP4" s="15"/>
      <c r="BQ4" s="2"/>
      <c r="BR4" s="421">
        <v>1</v>
      </c>
      <c r="BS4" s="424">
        <v>0</v>
      </c>
      <c r="BT4" s="424">
        <v>0</v>
      </c>
      <c r="BU4" s="424">
        <v>0</v>
      </c>
      <c r="BV4" s="424">
        <v>0</v>
      </c>
      <c r="BW4" s="432">
        <v>5</v>
      </c>
      <c r="BX4" s="4"/>
      <c r="BY4" s="4"/>
      <c r="BZ4" s="14"/>
      <c r="CA4" s="519"/>
      <c r="CB4" s="519"/>
      <c r="CC4" s="519"/>
      <c r="CD4" s="519"/>
      <c r="CE4" s="519"/>
      <c r="CF4" s="2"/>
      <c r="CG4" s="518" t="s">
        <v>147</v>
      </c>
      <c r="CH4" s="518"/>
      <c r="CI4" s="518"/>
      <c r="CJ4" s="568"/>
      <c r="CK4" s="568"/>
      <c r="CL4" s="568"/>
      <c r="CM4" s="568"/>
      <c r="CN4" s="568"/>
      <c r="CO4" s="568"/>
      <c r="CP4" s="568"/>
      <c r="CQ4" s="568"/>
      <c r="CR4" s="568"/>
      <c r="CS4" s="568"/>
      <c r="CT4" s="568"/>
      <c r="CU4" s="568"/>
      <c r="CV4" s="568"/>
      <c r="CW4" s="568"/>
      <c r="CX4" s="15"/>
      <c r="CY4" s="33"/>
      <c r="CZ4" s="492"/>
    </row>
    <row r="5" spans="1:105" ht="10.5" customHeight="1" x14ac:dyDescent="0.2">
      <c r="A5" s="13"/>
      <c r="B5" s="422"/>
      <c r="C5" s="300"/>
      <c r="D5" s="300"/>
      <c r="E5" s="300"/>
      <c r="F5" s="300"/>
      <c r="G5" s="301"/>
      <c r="H5" s="4"/>
      <c r="I5" s="4"/>
      <c r="J5" s="14"/>
      <c r="K5" s="518" t="s">
        <v>142</v>
      </c>
      <c r="L5" s="518"/>
      <c r="M5" s="518"/>
      <c r="N5" s="518"/>
      <c r="O5" s="518"/>
      <c r="P5" s="518"/>
      <c r="Q5" s="518"/>
      <c r="R5" s="518"/>
      <c r="S5" s="518"/>
      <c r="T5" s="568"/>
      <c r="U5" s="568"/>
      <c r="V5" s="568"/>
      <c r="W5" s="568"/>
      <c r="X5" s="568"/>
      <c r="Y5" s="568"/>
      <c r="Z5" s="568"/>
      <c r="AA5" s="568"/>
      <c r="AB5" s="568"/>
      <c r="AC5" s="568"/>
      <c r="AD5" s="568"/>
      <c r="AE5" s="568"/>
      <c r="AF5" s="568"/>
      <c r="AG5" s="568"/>
      <c r="AH5" s="2"/>
      <c r="AI5" s="13"/>
      <c r="AJ5" s="422"/>
      <c r="AK5" s="300"/>
      <c r="AL5" s="300"/>
      <c r="AM5" s="300"/>
      <c r="AN5" s="300"/>
      <c r="AO5" s="301"/>
      <c r="AP5" s="4"/>
      <c r="AQ5" s="4"/>
      <c r="AR5" s="14"/>
      <c r="AS5" s="518" t="s">
        <v>142</v>
      </c>
      <c r="AT5" s="518"/>
      <c r="AU5" s="518"/>
      <c r="AV5" s="518"/>
      <c r="AW5" s="518"/>
      <c r="AX5" s="518"/>
      <c r="AY5" s="518"/>
      <c r="AZ5" s="518"/>
      <c r="BA5" s="518"/>
      <c r="BB5" s="568"/>
      <c r="BC5" s="568"/>
      <c r="BD5" s="568"/>
      <c r="BE5" s="568"/>
      <c r="BF5" s="568"/>
      <c r="BG5" s="568"/>
      <c r="BH5" s="568"/>
      <c r="BI5" s="568"/>
      <c r="BJ5" s="568"/>
      <c r="BK5" s="568"/>
      <c r="BL5" s="568"/>
      <c r="BM5" s="568"/>
      <c r="BN5" s="568"/>
      <c r="BO5" s="568"/>
      <c r="BP5" s="15"/>
      <c r="BQ5" s="2"/>
      <c r="BR5" s="422"/>
      <c r="BS5" s="300"/>
      <c r="BT5" s="300"/>
      <c r="BU5" s="300"/>
      <c r="BV5" s="300"/>
      <c r="BW5" s="301"/>
      <c r="BX5" s="4"/>
      <c r="BY5" s="4"/>
      <c r="BZ5" s="14"/>
      <c r="CA5" s="518" t="s">
        <v>142</v>
      </c>
      <c r="CB5" s="518"/>
      <c r="CC5" s="518"/>
      <c r="CD5" s="518"/>
      <c r="CE5" s="518"/>
      <c r="CF5" s="518"/>
      <c r="CG5" s="518"/>
      <c r="CH5" s="518"/>
      <c r="CI5" s="518"/>
      <c r="CJ5" s="568"/>
      <c r="CK5" s="568"/>
      <c r="CL5" s="568"/>
      <c r="CM5" s="568"/>
      <c r="CN5" s="568"/>
      <c r="CO5" s="568"/>
      <c r="CP5" s="568"/>
      <c r="CQ5" s="568"/>
      <c r="CR5" s="568"/>
      <c r="CS5" s="568"/>
      <c r="CT5" s="568"/>
      <c r="CU5" s="568"/>
      <c r="CV5" s="568"/>
      <c r="CW5" s="568"/>
      <c r="CX5" s="15"/>
      <c r="CY5" s="33"/>
      <c r="CZ5" s="492"/>
    </row>
    <row r="6" spans="1:105" ht="10.5" customHeight="1" x14ac:dyDescent="0.15">
      <c r="A6" s="13"/>
      <c r="B6" s="422"/>
      <c r="C6" s="300"/>
      <c r="D6" s="300"/>
      <c r="E6" s="300"/>
      <c r="F6" s="300"/>
      <c r="G6" s="301"/>
      <c r="H6" s="42"/>
      <c r="I6" s="42"/>
      <c r="J6" s="14"/>
      <c r="K6" s="406" t="s">
        <v>148</v>
      </c>
      <c r="L6" s="406"/>
      <c r="M6" s="406"/>
      <c r="N6" s="406"/>
      <c r="O6" s="406"/>
      <c r="P6" s="406"/>
      <c r="Q6" s="406"/>
      <c r="R6" s="406"/>
      <c r="S6" s="406"/>
      <c r="T6" s="569"/>
      <c r="U6" s="569"/>
      <c r="V6" s="569"/>
      <c r="W6" s="569"/>
      <c r="X6" s="569"/>
      <c r="Y6" s="569"/>
      <c r="Z6" s="569"/>
      <c r="AA6" s="569"/>
      <c r="AB6" s="569"/>
      <c r="AC6" s="569"/>
      <c r="AD6" s="569"/>
      <c r="AE6" s="569"/>
      <c r="AF6" s="569"/>
      <c r="AG6" s="569"/>
      <c r="AH6" s="45"/>
      <c r="AI6" s="13"/>
      <c r="AJ6" s="422"/>
      <c r="AK6" s="300"/>
      <c r="AL6" s="300"/>
      <c r="AM6" s="300"/>
      <c r="AN6" s="300"/>
      <c r="AO6" s="301"/>
      <c r="AP6" s="42"/>
      <c r="AQ6" s="42"/>
      <c r="AR6" s="14"/>
      <c r="AS6" s="406" t="s">
        <v>148</v>
      </c>
      <c r="AT6" s="406"/>
      <c r="AU6" s="406"/>
      <c r="AV6" s="406"/>
      <c r="AW6" s="406"/>
      <c r="AX6" s="406"/>
      <c r="AY6" s="406"/>
      <c r="AZ6" s="406"/>
      <c r="BA6" s="406"/>
      <c r="BB6" s="569"/>
      <c r="BC6" s="569"/>
      <c r="BD6" s="569"/>
      <c r="BE6" s="569"/>
      <c r="BF6" s="569"/>
      <c r="BG6" s="569"/>
      <c r="BH6" s="569"/>
      <c r="BI6" s="569"/>
      <c r="BJ6" s="569"/>
      <c r="BK6" s="569"/>
      <c r="BL6" s="569"/>
      <c r="BM6" s="569"/>
      <c r="BN6" s="569"/>
      <c r="BO6" s="569"/>
      <c r="BP6" s="20"/>
      <c r="BQ6" s="2"/>
      <c r="BR6" s="422"/>
      <c r="BS6" s="300"/>
      <c r="BT6" s="300"/>
      <c r="BU6" s="300"/>
      <c r="BV6" s="300"/>
      <c r="BW6" s="301"/>
      <c r="BX6" s="42"/>
      <c r="BY6" s="42"/>
      <c r="BZ6" s="14"/>
      <c r="CA6" s="406" t="s">
        <v>148</v>
      </c>
      <c r="CB6" s="406"/>
      <c r="CC6" s="406"/>
      <c r="CD6" s="406"/>
      <c r="CE6" s="406"/>
      <c r="CF6" s="406"/>
      <c r="CG6" s="406"/>
      <c r="CH6" s="406"/>
      <c r="CI6" s="406"/>
      <c r="CJ6" s="569"/>
      <c r="CK6" s="569"/>
      <c r="CL6" s="569"/>
      <c r="CM6" s="569"/>
      <c r="CN6" s="569"/>
      <c r="CO6" s="569"/>
      <c r="CP6" s="569"/>
      <c r="CQ6" s="569"/>
      <c r="CR6" s="569"/>
      <c r="CS6" s="569"/>
      <c r="CT6" s="569"/>
      <c r="CU6" s="569"/>
      <c r="CV6" s="569"/>
      <c r="CW6" s="569"/>
      <c r="CX6" s="20"/>
      <c r="CY6" s="10"/>
      <c r="CZ6" s="492"/>
    </row>
    <row r="7" spans="1:105" ht="13.5" customHeight="1" x14ac:dyDescent="0.15">
      <c r="A7" s="13"/>
      <c r="B7" s="423"/>
      <c r="C7" s="425"/>
      <c r="D7" s="425"/>
      <c r="E7" s="425"/>
      <c r="F7" s="425"/>
      <c r="G7" s="433"/>
      <c r="H7" s="4"/>
      <c r="I7" s="4"/>
      <c r="J7" s="4"/>
      <c r="K7" s="497" t="s">
        <v>0</v>
      </c>
      <c r="L7" s="498"/>
      <c r="M7" s="498"/>
      <c r="N7" s="498"/>
      <c r="O7" s="498"/>
      <c r="P7" s="498"/>
      <c r="Q7" s="498"/>
      <c r="R7" s="498"/>
      <c r="S7" s="498"/>
      <c r="T7" s="499"/>
      <c r="U7" s="500" t="s">
        <v>1</v>
      </c>
      <c r="V7" s="501"/>
      <c r="W7" s="501"/>
      <c r="X7" s="501"/>
      <c r="Y7" s="501"/>
      <c r="Z7" s="501"/>
      <c r="AA7" s="501"/>
      <c r="AB7" s="501"/>
      <c r="AC7" s="501"/>
      <c r="AD7" s="501"/>
      <c r="AE7" s="501"/>
      <c r="AF7" s="501"/>
      <c r="AG7" s="502"/>
      <c r="AH7" s="2"/>
      <c r="AI7" s="13"/>
      <c r="AJ7" s="423"/>
      <c r="AK7" s="425"/>
      <c r="AL7" s="425"/>
      <c r="AM7" s="425"/>
      <c r="AN7" s="425"/>
      <c r="AO7" s="433"/>
      <c r="AP7" s="4"/>
      <c r="AQ7" s="4"/>
      <c r="AR7" s="4"/>
      <c r="AS7" s="497" t="s">
        <v>0</v>
      </c>
      <c r="AT7" s="498"/>
      <c r="AU7" s="498"/>
      <c r="AV7" s="498"/>
      <c r="AW7" s="498"/>
      <c r="AX7" s="498"/>
      <c r="AY7" s="498"/>
      <c r="AZ7" s="498"/>
      <c r="BA7" s="498"/>
      <c r="BB7" s="499"/>
      <c r="BC7" s="500" t="s">
        <v>1</v>
      </c>
      <c r="BD7" s="501"/>
      <c r="BE7" s="501"/>
      <c r="BF7" s="501"/>
      <c r="BG7" s="501"/>
      <c r="BH7" s="501"/>
      <c r="BI7" s="501"/>
      <c r="BJ7" s="501"/>
      <c r="BK7" s="501"/>
      <c r="BL7" s="501"/>
      <c r="BM7" s="501"/>
      <c r="BN7" s="501"/>
      <c r="BO7" s="502"/>
      <c r="BP7" s="16"/>
      <c r="BQ7" s="2"/>
      <c r="BR7" s="423"/>
      <c r="BS7" s="425"/>
      <c r="BT7" s="425"/>
      <c r="BU7" s="425"/>
      <c r="BV7" s="425"/>
      <c r="BW7" s="433"/>
      <c r="BX7" s="4"/>
      <c r="BY7" s="4"/>
      <c r="BZ7" s="4"/>
      <c r="CA7" s="497" t="s">
        <v>0</v>
      </c>
      <c r="CB7" s="498"/>
      <c r="CC7" s="498"/>
      <c r="CD7" s="498"/>
      <c r="CE7" s="498"/>
      <c r="CF7" s="498"/>
      <c r="CG7" s="498"/>
      <c r="CH7" s="498"/>
      <c r="CI7" s="498"/>
      <c r="CJ7" s="499"/>
      <c r="CK7" s="500" t="s">
        <v>1</v>
      </c>
      <c r="CL7" s="501"/>
      <c r="CM7" s="501"/>
      <c r="CN7" s="501"/>
      <c r="CO7" s="501"/>
      <c r="CP7" s="501"/>
      <c r="CQ7" s="501"/>
      <c r="CR7" s="501"/>
      <c r="CS7" s="501"/>
      <c r="CT7" s="501"/>
      <c r="CU7" s="501"/>
      <c r="CV7" s="501"/>
      <c r="CW7" s="502"/>
      <c r="CX7" s="16"/>
      <c r="CY7" s="36"/>
      <c r="CZ7" s="492"/>
    </row>
    <row r="8" spans="1:105" ht="36" customHeight="1" x14ac:dyDescent="0.15">
      <c r="A8" s="13"/>
      <c r="B8" s="437" t="s">
        <v>85</v>
      </c>
      <c r="C8" s="438"/>
      <c r="D8" s="438"/>
      <c r="E8" s="438"/>
      <c r="F8" s="438"/>
      <c r="G8" s="439"/>
      <c r="H8" s="523" t="s">
        <v>84</v>
      </c>
      <c r="I8" s="524"/>
      <c r="J8" s="525"/>
      <c r="K8" s="442" t="s">
        <v>86</v>
      </c>
      <c r="L8" s="443"/>
      <c r="M8" s="443"/>
      <c r="N8" s="443"/>
      <c r="O8" s="443"/>
      <c r="P8" s="443"/>
      <c r="Q8" s="443"/>
      <c r="R8" s="443"/>
      <c r="S8" s="443"/>
      <c r="T8" s="444"/>
      <c r="U8" s="520" t="s">
        <v>87</v>
      </c>
      <c r="V8" s="521"/>
      <c r="W8" s="521"/>
      <c r="X8" s="521"/>
      <c r="Y8" s="521"/>
      <c r="Z8" s="521"/>
      <c r="AA8" s="521"/>
      <c r="AB8" s="521"/>
      <c r="AC8" s="521"/>
      <c r="AD8" s="521"/>
      <c r="AE8" s="521"/>
      <c r="AF8" s="521"/>
      <c r="AG8" s="522"/>
      <c r="AH8" s="2"/>
      <c r="AI8" s="13"/>
      <c r="AJ8" s="437" t="s">
        <v>85</v>
      </c>
      <c r="AK8" s="438"/>
      <c r="AL8" s="438"/>
      <c r="AM8" s="438"/>
      <c r="AN8" s="438"/>
      <c r="AO8" s="439"/>
      <c r="AP8" s="523" t="s">
        <v>84</v>
      </c>
      <c r="AQ8" s="524"/>
      <c r="AR8" s="525"/>
      <c r="AS8" s="442" t="s">
        <v>86</v>
      </c>
      <c r="AT8" s="443"/>
      <c r="AU8" s="443"/>
      <c r="AV8" s="443"/>
      <c r="AW8" s="443"/>
      <c r="AX8" s="443"/>
      <c r="AY8" s="443"/>
      <c r="AZ8" s="443"/>
      <c r="BA8" s="443"/>
      <c r="BB8" s="444"/>
      <c r="BC8" s="520" t="s">
        <v>87</v>
      </c>
      <c r="BD8" s="521"/>
      <c r="BE8" s="521"/>
      <c r="BF8" s="521"/>
      <c r="BG8" s="521"/>
      <c r="BH8" s="521"/>
      <c r="BI8" s="521"/>
      <c r="BJ8" s="521"/>
      <c r="BK8" s="521"/>
      <c r="BL8" s="521"/>
      <c r="BM8" s="521"/>
      <c r="BN8" s="521"/>
      <c r="BO8" s="522"/>
      <c r="BP8" s="17"/>
      <c r="BQ8" s="2"/>
      <c r="BR8" s="437" t="s">
        <v>85</v>
      </c>
      <c r="BS8" s="438"/>
      <c r="BT8" s="438"/>
      <c r="BU8" s="438"/>
      <c r="BV8" s="438"/>
      <c r="BW8" s="439"/>
      <c r="BX8" s="523" t="s">
        <v>84</v>
      </c>
      <c r="BY8" s="524"/>
      <c r="BZ8" s="525"/>
      <c r="CA8" s="442" t="s">
        <v>86</v>
      </c>
      <c r="CB8" s="443"/>
      <c r="CC8" s="443"/>
      <c r="CD8" s="443"/>
      <c r="CE8" s="443"/>
      <c r="CF8" s="443"/>
      <c r="CG8" s="443"/>
      <c r="CH8" s="443"/>
      <c r="CI8" s="443"/>
      <c r="CJ8" s="444"/>
      <c r="CK8" s="520" t="s">
        <v>87</v>
      </c>
      <c r="CL8" s="521"/>
      <c r="CM8" s="521"/>
      <c r="CN8" s="521"/>
      <c r="CO8" s="521"/>
      <c r="CP8" s="521"/>
      <c r="CQ8" s="521"/>
      <c r="CR8" s="521"/>
      <c r="CS8" s="521"/>
      <c r="CT8" s="521"/>
      <c r="CU8" s="521"/>
      <c r="CV8" s="521"/>
      <c r="CW8" s="522"/>
      <c r="CX8" s="17"/>
      <c r="CY8" s="35"/>
      <c r="CZ8" s="492"/>
    </row>
    <row r="9" spans="1:105" ht="25.5" customHeight="1" x14ac:dyDescent="0.15">
      <c r="A9" s="13"/>
      <c r="B9" s="427" t="s">
        <v>61</v>
      </c>
      <c r="C9" s="428"/>
      <c r="D9" s="428"/>
      <c r="E9" s="428"/>
      <c r="F9" s="428"/>
      <c r="G9" s="428"/>
      <c r="H9" s="428"/>
      <c r="I9" s="428"/>
      <c r="J9" s="428"/>
      <c r="K9" s="428"/>
      <c r="L9" s="428"/>
      <c r="M9" s="428"/>
      <c r="N9" s="428"/>
      <c r="O9" s="428"/>
      <c r="P9" s="428"/>
      <c r="Q9" s="428"/>
      <c r="R9" s="428"/>
      <c r="S9" s="428"/>
      <c r="T9" s="428"/>
      <c r="U9" s="428"/>
      <c r="V9" s="428"/>
      <c r="W9" s="428"/>
      <c r="X9" s="428"/>
      <c r="Y9" s="428"/>
      <c r="Z9" s="428"/>
      <c r="AA9" s="428"/>
      <c r="AB9" s="428"/>
      <c r="AC9" s="428"/>
      <c r="AD9" s="428"/>
      <c r="AE9" s="428"/>
      <c r="AF9" s="428"/>
      <c r="AG9" s="429"/>
      <c r="AH9" s="2"/>
      <c r="AI9" s="13"/>
      <c r="AJ9" s="427" t="s">
        <v>61</v>
      </c>
      <c r="AK9" s="428"/>
      <c r="AL9" s="428"/>
      <c r="AM9" s="428"/>
      <c r="AN9" s="428"/>
      <c r="AO9" s="428"/>
      <c r="AP9" s="428"/>
      <c r="AQ9" s="428"/>
      <c r="AR9" s="428"/>
      <c r="AS9" s="428"/>
      <c r="AT9" s="428"/>
      <c r="AU9" s="428"/>
      <c r="AV9" s="428"/>
      <c r="AW9" s="428"/>
      <c r="AX9" s="428"/>
      <c r="AY9" s="428"/>
      <c r="AZ9" s="428"/>
      <c r="BA9" s="428"/>
      <c r="BB9" s="428"/>
      <c r="BC9" s="428"/>
      <c r="BD9" s="428"/>
      <c r="BE9" s="428"/>
      <c r="BF9" s="428"/>
      <c r="BG9" s="428"/>
      <c r="BH9" s="428"/>
      <c r="BI9" s="428"/>
      <c r="BJ9" s="428"/>
      <c r="BK9" s="428"/>
      <c r="BL9" s="428"/>
      <c r="BM9" s="428"/>
      <c r="BN9" s="428"/>
      <c r="BO9" s="429"/>
      <c r="BP9" s="18"/>
      <c r="BQ9" s="2"/>
      <c r="BR9" s="427" t="s">
        <v>61</v>
      </c>
      <c r="BS9" s="428"/>
      <c r="BT9" s="428"/>
      <c r="BU9" s="428"/>
      <c r="BV9" s="428"/>
      <c r="BW9" s="428"/>
      <c r="BX9" s="428"/>
      <c r="BY9" s="428"/>
      <c r="BZ9" s="428"/>
      <c r="CA9" s="428"/>
      <c r="CB9" s="428"/>
      <c r="CC9" s="428"/>
      <c r="CD9" s="428"/>
      <c r="CE9" s="428"/>
      <c r="CF9" s="428"/>
      <c r="CG9" s="428"/>
      <c r="CH9" s="428"/>
      <c r="CI9" s="428"/>
      <c r="CJ9" s="428"/>
      <c r="CK9" s="428"/>
      <c r="CL9" s="428"/>
      <c r="CM9" s="428"/>
      <c r="CN9" s="428"/>
      <c r="CO9" s="428"/>
      <c r="CP9" s="428"/>
      <c r="CQ9" s="428"/>
      <c r="CR9" s="428"/>
      <c r="CS9" s="428"/>
      <c r="CT9" s="428"/>
      <c r="CU9" s="428"/>
      <c r="CV9" s="428"/>
      <c r="CW9" s="429"/>
      <c r="CX9" s="18"/>
      <c r="CY9" s="37"/>
      <c r="CZ9" s="492"/>
    </row>
    <row r="10" spans="1:105" ht="14.25" customHeight="1" x14ac:dyDescent="0.15">
      <c r="A10" s="13"/>
      <c r="B10" s="46"/>
      <c r="C10" s="430" t="str">
        <f>IF(入力用シート!C4&lt;&gt;"",入力用シート!C4,"")</f>
        <v/>
      </c>
      <c r="D10" s="430"/>
      <c r="E10" s="430"/>
      <c r="F10" s="430"/>
      <c r="G10" s="430"/>
      <c r="H10" s="430"/>
      <c r="I10" s="430"/>
      <c r="J10" s="430"/>
      <c r="K10" s="430"/>
      <c r="L10" s="430"/>
      <c r="M10" s="430"/>
      <c r="N10" s="430"/>
      <c r="O10" s="430"/>
      <c r="P10" s="430"/>
      <c r="Q10" s="430"/>
      <c r="R10" s="430"/>
      <c r="S10" s="430"/>
      <c r="T10" s="430"/>
      <c r="U10" s="430"/>
      <c r="V10" s="430"/>
      <c r="W10" s="430"/>
      <c r="X10" s="430"/>
      <c r="Y10" s="430"/>
      <c r="Z10" s="430"/>
      <c r="AA10" s="430"/>
      <c r="AB10" s="430"/>
      <c r="AC10" s="430"/>
      <c r="AD10" s="430"/>
      <c r="AE10" s="430"/>
      <c r="AF10" s="430"/>
      <c r="AG10" s="47"/>
      <c r="AH10" s="2"/>
      <c r="AI10" s="13"/>
      <c r="AJ10" s="46"/>
      <c r="AK10" s="426" t="str">
        <f>C10</f>
        <v/>
      </c>
      <c r="AL10" s="426"/>
      <c r="AM10" s="426"/>
      <c r="AN10" s="426"/>
      <c r="AO10" s="426"/>
      <c r="AP10" s="426"/>
      <c r="AQ10" s="426"/>
      <c r="AR10" s="426"/>
      <c r="AS10" s="426"/>
      <c r="AT10" s="426"/>
      <c r="AU10" s="426"/>
      <c r="AV10" s="426"/>
      <c r="AW10" s="426"/>
      <c r="AX10" s="426"/>
      <c r="AY10" s="426"/>
      <c r="AZ10" s="426"/>
      <c r="BA10" s="426"/>
      <c r="BB10" s="426"/>
      <c r="BC10" s="426"/>
      <c r="BD10" s="426"/>
      <c r="BE10" s="426"/>
      <c r="BF10" s="426"/>
      <c r="BG10" s="426"/>
      <c r="BH10" s="426"/>
      <c r="BI10" s="426"/>
      <c r="BJ10" s="426"/>
      <c r="BK10" s="426"/>
      <c r="BL10" s="426"/>
      <c r="BM10" s="426"/>
      <c r="BN10" s="426"/>
      <c r="BO10" s="47"/>
      <c r="BP10" s="19"/>
      <c r="BQ10" s="2"/>
      <c r="BR10" s="46"/>
      <c r="BS10" s="426" t="str">
        <f>AK10</f>
        <v/>
      </c>
      <c r="BT10" s="426"/>
      <c r="BU10" s="426"/>
      <c r="BV10" s="426"/>
      <c r="BW10" s="426"/>
      <c r="BX10" s="426"/>
      <c r="BY10" s="426"/>
      <c r="BZ10" s="426"/>
      <c r="CA10" s="426"/>
      <c r="CB10" s="426"/>
      <c r="CC10" s="426"/>
      <c r="CD10" s="426"/>
      <c r="CE10" s="426"/>
      <c r="CF10" s="426"/>
      <c r="CG10" s="426"/>
      <c r="CH10" s="426"/>
      <c r="CI10" s="426"/>
      <c r="CJ10" s="426"/>
      <c r="CK10" s="426"/>
      <c r="CL10" s="426"/>
      <c r="CM10" s="426"/>
      <c r="CN10" s="426"/>
      <c r="CO10" s="426"/>
      <c r="CP10" s="426"/>
      <c r="CQ10" s="426"/>
      <c r="CR10" s="426"/>
      <c r="CS10" s="426"/>
      <c r="CT10" s="426"/>
      <c r="CU10" s="426"/>
      <c r="CV10" s="426"/>
      <c r="CW10" s="47"/>
      <c r="CX10" s="19"/>
      <c r="CY10" s="34"/>
      <c r="CZ10" s="492"/>
    </row>
    <row r="11" spans="1:105" ht="14.25" customHeight="1" x14ac:dyDescent="0.15">
      <c r="A11" s="13"/>
      <c r="B11" s="46"/>
      <c r="C11" s="430"/>
      <c r="D11" s="430"/>
      <c r="E11" s="430"/>
      <c r="F11" s="430"/>
      <c r="G11" s="430"/>
      <c r="H11" s="430"/>
      <c r="I11" s="430"/>
      <c r="J11" s="430"/>
      <c r="K11" s="430"/>
      <c r="L11" s="430"/>
      <c r="M11" s="430"/>
      <c r="N11" s="430"/>
      <c r="O11" s="430"/>
      <c r="P11" s="430"/>
      <c r="Q11" s="430"/>
      <c r="R11" s="430"/>
      <c r="S11" s="430"/>
      <c r="T11" s="430"/>
      <c r="U11" s="430"/>
      <c r="V11" s="430"/>
      <c r="W11" s="430"/>
      <c r="X11" s="430"/>
      <c r="Y11" s="430"/>
      <c r="Z11" s="430"/>
      <c r="AA11" s="430"/>
      <c r="AB11" s="430"/>
      <c r="AC11" s="430"/>
      <c r="AD11" s="430"/>
      <c r="AE11" s="430"/>
      <c r="AF11" s="430"/>
      <c r="AG11" s="47"/>
      <c r="AH11" s="2"/>
      <c r="AI11" s="13"/>
      <c r="AJ11" s="46"/>
      <c r="AK11" s="426"/>
      <c r="AL11" s="426"/>
      <c r="AM11" s="426"/>
      <c r="AN11" s="426"/>
      <c r="AO11" s="426"/>
      <c r="AP11" s="426"/>
      <c r="AQ11" s="426"/>
      <c r="AR11" s="426"/>
      <c r="AS11" s="426"/>
      <c r="AT11" s="426"/>
      <c r="AU11" s="426"/>
      <c r="AV11" s="426"/>
      <c r="AW11" s="426"/>
      <c r="AX11" s="426"/>
      <c r="AY11" s="426"/>
      <c r="AZ11" s="426"/>
      <c r="BA11" s="426"/>
      <c r="BB11" s="426"/>
      <c r="BC11" s="426"/>
      <c r="BD11" s="426"/>
      <c r="BE11" s="426"/>
      <c r="BF11" s="426"/>
      <c r="BG11" s="426"/>
      <c r="BH11" s="426"/>
      <c r="BI11" s="426"/>
      <c r="BJ11" s="426"/>
      <c r="BK11" s="426"/>
      <c r="BL11" s="426"/>
      <c r="BM11" s="426"/>
      <c r="BN11" s="426"/>
      <c r="BO11" s="47"/>
      <c r="BP11" s="19"/>
      <c r="BQ11" s="2"/>
      <c r="BR11" s="46"/>
      <c r="BS11" s="426"/>
      <c r="BT11" s="426"/>
      <c r="BU11" s="426"/>
      <c r="BV11" s="426"/>
      <c r="BW11" s="426"/>
      <c r="BX11" s="426"/>
      <c r="BY11" s="426"/>
      <c r="BZ11" s="426"/>
      <c r="CA11" s="426"/>
      <c r="CB11" s="426"/>
      <c r="CC11" s="426"/>
      <c r="CD11" s="426"/>
      <c r="CE11" s="426"/>
      <c r="CF11" s="426"/>
      <c r="CG11" s="426"/>
      <c r="CH11" s="426"/>
      <c r="CI11" s="426"/>
      <c r="CJ11" s="426"/>
      <c r="CK11" s="426"/>
      <c r="CL11" s="426"/>
      <c r="CM11" s="426"/>
      <c r="CN11" s="426"/>
      <c r="CO11" s="426"/>
      <c r="CP11" s="426"/>
      <c r="CQ11" s="426"/>
      <c r="CR11" s="426"/>
      <c r="CS11" s="426"/>
      <c r="CT11" s="426"/>
      <c r="CU11" s="426"/>
      <c r="CV11" s="426"/>
      <c r="CW11" s="47"/>
      <c r="CX11" s="19"/>
      <c r="CY11" s="34"/>
      <c r="CZ11" s="492"/>
    </row>
    <row r="12" spans="1:105" ht="14.25" customHeight="1" x14ac:dyDescent="0.15">
      <c r="A12" s="13"/>
      <c r="B12" s="46"/>
      <c r="C12" s="430"/>
      <c r="D12" s="430"/>
      <c r="E12" s="430"/>
      <c r="F12" s="430"/>
      <c r="G12" s="430"/>
      <c r="H12" s="430"/>
      <c r="I12" s="430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0"/>
      <c r="AC12" s="430"/>
      <c r="AD12" s="430"/>
      <c r="AE12" s="430"/>
      <c r="AF12" s="430"/>
      <c r="AG12" s="47"/>
      <c r="AH12" s="2"/>
      <c r="AI12" s="13"/>
      <c r="AJ12" s="46"/>
      <c r="AK12" s="426"/>
      <c r="AL12" s="426"/>
      <c r="AM12" s="426"/>
      <c r="AN12" s="426"/>
      <c r="AO12" s="426"/>
      <c r="AP12" s="426"/>
      <c r="AQ12" s="426"/>
      <c r="AR12" s="426"/>
      <c r="AS12" s="426"/>
      <c r="AT12" s="426"/>
      <c r="AU12" s="426"/>
      <c r="AV12" s="426"/>
      <c r="AW12" s="426"/>
      <c r="AX12" s="426"/>
      <c r="AY12" s="426"/>
      <c r="AZ12" s="426"/>
      <c r="BA12" s="426"/>
      <c r="BB12" s="426"/>
      <c r="BC12" s="426"/>
      <c r="BD12" s="426"/>
      <c r="BE12" s="426"/>
      <c r="BF12" s="426"/>
      <c r="BG12" s="426"/>
      <c r="BH12" s="426"/>
      <c r="BI12" s="426"/>
      <c r="BJ12" s="426"/>
      <c r="BK12" s="426"/>
      <c r="BL12" s="426"/>
      <c r="BM12" s="426"/>
      <c r="BN12" s="426"/>
      <c r="BO12" s="47"/>
      <c r="BP12" s="19"/>
      <c r="BQ12" s="2"/>
      <c r="BR12" s="46"/>
      <c r="BS12" s="426"/>
      <c r="BT12" s="426"/>
      <c r="BU12" s="426"/>
      <c r="BV12" s="426"/>
      <c r="BW12" s="426"/>
      <c r="BX12" s="426"/>
      <c r="BY12" s="426"/>
      <c r="BZ12" s="426"/>
      <c r="CA12" s="426"/>
      <c r="CB12" s="426"/>
      <c r="CC12" s="426"/>
      <c r="CD12" s="426"/>
      <c r="CE12" s="426"/>
      <c r="CF12" s="426"/>
      <c r="CG12" s="426"/>
      <c r="CH12" s="426"/>
      <c r="CI12" s="426"/>
      <c r="CJ12" s="426"/>
      <c r="CK12" s="426"/>
      <c r="CL12" s="426"/>
      <c r="CM12" s="426"/>
      <c r="CN12" s="426"/>
      <c r="CO12" s="426"/>
      <c r="CP12" s="426"/>
      <c r="CQ12" s="426"/>
      <c r="CR12" s="426"/>
      <c r="CS12" s="426"/>
      <c r="CT12" s="426"/>
      <c r="CU12" s="426"/>
      <c r="CV12" s="426"/>
      <c r="CW12" s="47"/>
      <c r="CX12" s="19"/>
      <c r="CY12" s="34"/>
      <c r="CZ12" s="492"/>
    </row>
    <row r="13" spans="1:105" ht="14.25" customHeight="1" x14ac:dyDescent="0.15">
      <c r="A13" s="13"/>
      <c r="B13" s="46"/>
      <c r="C13" s="430"/>
      <c r="D13" s="430"/>
      <c r="E13" s="430"/>
      <c r="F13" s="430"/>
      <c r="G13" s="430"/>
      <c r="H13" s="430"/>
      <c r="I13" s="430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0"/>
      <c r="AC13" s="430"/>
      <c r="AD13" s="430"/>
      <c r="AE13" s="430"/>
      <c r="AF13" s="430"/>
      <c r="AG13" s="47"/>
      <c r="AH13" s="2"/>
      <c r="AI13" s="13"/>
      <c r="AJ13" s="46"/>
      <c r="AK13" s="426"/>
      <c r="AL13" s="426"/>
      <c r="AM13" s="426"/>
      <c r="AN13" s="426"/>
      <c r="AO13" s="426"/>
      <c r="AP13" s="426"/>
      <c r="AQ13" s="426"/>
      <c r="AR13" s="426"/>
      <c r="AS13" s="426"/>
      <c r="AT13" s="426"/>
      <c r="AU13" s="426"/>
      <c r="AV13" s="426"/>
      <c r="AW13" s="426"/>
      <c r="AX13" s="426"/>
      <c r="AY13" s="426"/>
      <c r="AZ13" s="426"/>
      <c r="BA13" s="426"/>
      <c r="BB13" s="426"/>
      <c r="BC13" s="426"/>
      <c r="BD13" s="426"/>
      <c r="BE13" s="426"/>
      <c r="BF13" s="426"/>
      <c r="BG13" s="426"/>
      <c r="BH13" s="426"/>
      <c r="BI13" s="426"/>
      <c r="BJ13" s="426"/>
      <c r="BK13" s="426"/>
      <c r="BL13" s="426"/>
      <c r="BM13" s="426"/>
      <c r="BN13" s="426"/>
      <c r="BO13" s="47"/>
      <c r="BP13" s="19"/>
      <c r="BQ13" s="2"/>
      <c r="BR13" s="46"/>
      <c r="BS13" s="426"/>
      <c r="BT13" s="426"/>
      <c r="BU13" s="426"/>
      <c r="BV13" s="426"/>
      <c r="BW13" s="426"/>
      <c r="BX13" s="426"/>
      <c r="BY13" s="426"/>
      <c r="BZ13" s="426"/>
      <c r="CA13" s="426"/>
      <c r="CB13" s="426"/>
      <c r="CC13" s="426"/>
      <c r="CD13" s="426"/>
      <c r="CE13" s="426"/>
      <c r="CF13" s="426"/>
      <c r="CG13" s="426"/>
      <c r="CH13" s="426"/>
      <c r="CI13" s="426"/>
      <c r="CJ13" s="426"/>
      <c r="CK13" s="426"/>
      <c r="CL13" s="426"/>
      <c r="CM13" s="426"/>
      <c r="CN13" s="426"/>
      <c r="CO13" s="426"/>
      <c r="CP13" s="426"/>
      <c r="CQ13" s="426"/>
      <c r="CR13" s="426"/>
      <c r="CS13" s="426"/>
      <c r="CT13" s="426"/>
      <c r="CU13" s="426"/>
      <c r="CV13" s="426"/>
      <c r="CW13" s="47"/>
      <c r="CX13" s="19"/>
      <c r="CY13" s="34"/>
      <c r="CZ13" s="492"/>
    </row>
    <row r="14" spans="1:105" ht="14.25" customHeight="1" x14ac:dyDescent="0.15">
      <c r="A14" s="13"/>
      <c r="B14" s="46"/>
      <c r="C14" s="431" t="str">
        <f>IF(入力用シート!C7&lt;&gt;"",入力用シート!C7&amp;"　様","")</f>
        <v/>
      </c>
      <c r="D14" s="431"/>
      <c r="E14" s="431"/>
      <c r="F14" s="431"/>
      <c r="G14" s="431"/>
      <c r="H14" s="431"/>
      <c r="I14" s="431"/>
      <c r="J14" s="431"/>
      <c r="K14" s="431"/>
      <c r="L14" s="431"/>
      <c r="M14" s="431"/>
      <c r="N14" s="431"/>
      <c r="O14" s="431"/>
      <c r="P14" s="431"/>
      <c r="Q14" s="431"/>
      <c r="R14" s="431"/>
      <c r="S14" s="431"/>
      <c r="T14" s="431"/>
      <c r="U14" s="431"/>
      <c r="V14" s="431"/>
      <c r="W14" s="431"/>
      <c r="X14" s="431"/>
      <c r="Y14" s="431"/>
      <c r="Z14" s="431"/>
      <c r="AA14" s="431"/>
      <c r="AB14" s="431"/>
      <c r="AC14" s="431"/>
      <c r="AD14" s="431"/>
      <c r="AE14" s="431"/>
      <c r="AF14" s="431"/>
      <c r="AG14" s="124"/>
      <c r="AH14" s="2"/>
      <c r="AI14" s="13"/>
      <c r="AJ14" s="46"/>
      <c r="AK14" s="431" t="str">
        <f>C14</f>
        <v/>
      </c>
      <c r="AL14" s="431"/>
      <c r="AM14" s="431"/>
      <c r="AN14" s="431"/>
      <c r="AO14" s="431"/>
      <c r="AP14" s="431"/>
      <c r="AQ14" s="431"/>
      <c r="AR14" s="431"/>
      <c r="AS14" s="431"/>
      <c r="AT14" s="431"/>
      <c r="AU14" s="431"/>
      <c r="AV14" s="431"/>
      <c r="AW14" s="431"/>
      <c r="AX14" s="431"/>
      <c r="AY14" s="431"/>
      <c r="AZ14" s="431"/>
      <c r="BA14" s="431"/>
      <c r="BB14" s="431"/>
      <c r="BC14" s="431"/>
      <c r="BD14" s="431"/>
      <c r="BE14" s="431"/>
      <c r="BF14" s="431"/>
      <c r="BG14" s="431"/>
      <c r="BH14" s="431"/>
      <c r="BI14" s="431"/>
      <c r="BJ14" s="431"/>
      <c r="BK14" s="431"/>
      <c r="BL14" s="431"/>
      <c r="BM14" s="431"/>
      <c r="BN14" s="431"/>
      <c r="BO14" s="124"/>
      <c r="BP14" s="19"/>
      <c r="BQ14" s="2"/>
      <c r="BR14" s="46"/>
      <c r="BS14" s="431" t="str">
        <f>AK14</f>
        <v/>
      </c>
      <c r="BT14" s="431"/>
      <c r="BU14" s="431"/>
      <c r="BV14" s="431"/>
      <c r="BW14" s="431"/>
      <c r="BX14" s="431"/>
      <c r="BY14" s="431"/>
      <c r="BZ14" s="431"/>
      <c r="CA14" s="431"/>
      <c r="CB14" s="431"/>
      <c r="CC14" s="431"/>
      <c r="CD14" s="431"/>
      <c r="CE14" s="431"/>
      <c r="CF14" s="431"/>
      <c r="CG14" s="431"/>
      <c r="CH14" s="431"/>
      <c r="CI14" s="431"/>
      <c r="CJ14" s="431"/>
      <c r="CK14" s="431"/>
      <c r="CL14" s="431"/>
      <c r="CM14" s="431"/>
      <c r="CN14" s="431"/>
      <c r="CO14" s="431"/>
      <c r="CP14" s="431"/>
      <c r="CQ14" s="431"/>
      <c r="CR14" s="431"/>
      <c r="CS14" s="431"/>
      <c r="CT14" s="431"/>
      <c r="CU14" s="431"/>
      <c r="CV14" s="431"/>
      <c r="CW14" s="124"/>
      <c r="CX14" s="19"/>
      <c r="CY14" s="34"/>
      <c r="CZ14" s="492"/>
    </row>
    <row r="15" spans="1:105" ht="14.25" customHeight="1" x14ac:dyDescent="0.15">
      <c r="A15" s="13"/>
      <c r="B15" s="46"/>
      <c r="C15" s="431"/>
      <c r="D15" s="431"/>
      <c r="E15" s="431"/>
      <c r="F15" s="431"/>
      <c r="G15" s="431"/>
      <c r="H15" s="431"/>
      <c r="I15" s="431"/>
      <c r="J15" s="431"/>
      <c r="K15" s="431"/>
      <c r="L15" s="431"/>
      <c r="M15" s="431"/>
      <c r="N15" s="431"/>
      <c r="O15" s="431"/>
      <c r="P15" s="431"/>
      <c r="Q15" s="431"/>
      <c r="R15" s="431"/>
      <c r="S15" s="431"/>
      <c r="T15" s="431"/>
      <c r="U15" s="431"/>
      <c r="V15" s="431"/>
      <c r="W15" s="431"/>
      <c r="X15" s="431"/>
      <c r="Y15" s="431"/>
      <c r="Z15" s="431"/>
      <c r="AA15" s="431"/>
      <c r="AB15" s="431"/>
      <c r="AC15" s="431"/>
      <c r="AD15" s="431"/>
      <c r="AE15" s="431"/>
      <c r="AF15" s="431"/>
      <c r="AG15" s="124"/>
      <c r="AH15" s="2"/>
      <c r="AI15" s="13"/>
      <c r="AJ15" s="46"/>
      <c r="AK15" s="431"/>
      <c r="AL15" s="431"/>
      <c r="AM15" s="431"/>
      <c r="AN15" s="431"/>
      <c r="AO15" s="431"/>
      <c r="AP15" s="431"/>
      <c r="AQ15" s="431"/>
      <c r="AR15" s="431"/>
      <c r="AS15" s="431"/>
      <c r="AT15" s="431"/>
      <c r="AU15" s="431"/>
      <c r="AV15" s="431"/>
      <c r="AW15" s="431"/>
      <c r="AX15" s="431"/>
      <c r="AY15" s="431"/>
      <c r="AZ15" s="431"/>
      <c r="BA15" s="431"/>
      <c r="BB15" s="431"/>
      <c r="BC15" s="431"/>
      <c r="BD15" s="431"/>
      <c r="BE15" s="431"/>
      <c r="BF15" s="431"/>
      <c r="BG15" s="431"/>
      <c r="BH15" s="431"/>
      <c r="BI15" s="431"/>
      <c r="BJ15" s="431"/>
      <c r="BK15" s="431"/>
      <c r="BL15" s="431"/>
      <c r="BM15" s="431"/>
      <c r="BN15" s="431"/>
      <c r="BO15" s="124"/>
      <c r="BP15" s="19"/>
      <c r="BQ15" s="2"/>
      <c r="BR15" s="46"/>
      <c r="BS15" s="431"/>
      <c r="BT15" s="431"/>
      <c r="BU15" s="431"/>
      <c r="BV15" s="431"/>
      <c r="BW15" s="431"/>
      <c r="BX15" s="431"/>
      <c r="BY15" s="431"/>
      <c r="BZ15" s="431"/>
      <c r="CA15" s="431"/>
      <c r="CB15" s="431"/>
      <c r="CC15" s="431"/>
      <c r="CD15" s="431"/>
      <c r="CE15" s="431"/>
      <c r="CF15" s="431"/>
      <c r="CG15" s="431"/>
      <c r="CH15" s="431"/>
      <c r="CI15" s="431"/>
      <c r="CJ15" s="431"/>
      <c r="CK15" s="431"/>
      <c r="CL15" s="431"/>
      <c r="CM15" s="431"/>
      <c r="CN15" s="431"/>
      <c r="CO15" s="431"/>
      <c r="CP15" s="431"/>
      <c r="CQ15" s="431"/>
      <c r="CR15" s="431"/>
      <c r="CS15" s="431"/>
      <c r="CT15" s="431"/>
      <c r="CU15" s="431"/>
      <c r="CV15" s="431"/>
      <c r="CW15" s="124"/>
      <c r="CX15" s="19"/>
      <c r="CY15" s="34"/>
      <c r="CZ15" s="492"/>
    </row>
    <row r="16" spans="1:105" ht="14.25" customHeight="1" x14ac:dyDescent="0.15">
      <c r="A16" s="13"/>
      <c r="B16" s="46"/>
      <c r="C16" s="431"/>
      <c r="D16" s="431"/>
      <c r="E16" s="431"/>
      <c r="F16" s="431"/>
      <c r="G16" s="431"/>
      <c r="H16" s="431"/>
      <c r="I16" s="431"/>
      <c r="J16" s="431"/>
      <c r="K16" s="431"/>
      <c r="L16" s="431"/>
      <c r="M16" s="431"/>
      <c r="N16" s="431"/>
      <c r="O16" s="431"/>
      <c r="P16" s="431"/>
      <c r="Q16" s="431"/>
      <c r="R16" s="431"/>
      <c r="S16" s="431"/>
      <c r="T16" s="431"/>
      <c r="U16" s="431"/>
      <c r="V16" s="431"/>
      <c r="W16" s="431"/>
      <c r="X16" s="431"/>
      <c r="Y16" s="431"/>
      <c r="Z16" s="431"/>
      <c r="AA16" s="431"/>
      <c r="AB16" s="431"/>
      <c r="AC16" s="431"/>
      <c r="AD16" s="431"/>
      <c r="AE16" s="431"/>
      <c r="AF16" s="431"/>
      <c r="AG16" s="124"/>
      <c r="AH16" s="2"/>
      <c r="AI16" s="13"/>
      <c r="AJ16" s="46"/>
      <c r="AK16" s="431"/>
      <c r="AL16" s="431"/>
      <c r="AM16" s="431"/>
      <c r="AN16" s="431"/>
      <c r="AO16" s="431"/>
      <c r="AP16" s="431"/>
      <c r="AQ16" s="431"/>
      <c r="AR16" s="431"/>
      <c r="AS16" s="431"/>
      <c r="AT16" s="431"/>
      <c r="AU16" s="431"/>
      <c r="AV16" s="431"/>
      <c r="AW16" s="431"/>
      <c r="AX16" s="431"/>
      <c r="AY16" s="431"/>
      <c r="AZ16" s="431"/>
      <c r="BA16" s="431"/>
      <c r="BB16" s="431"/>
      <c r="BC16" s="431"/>
      <c r="BD16" s="431"/>
      <c r="BE16" s="431"/>
      <c r="BF16" s="431"/>
      <c r="BG16" s="431"/>
      <c r="BH16" s="431"/>
      <c r="BI16" s="431"/>
      <c r="BJ16" s="431"/>
      <c r="BK16" s="431"/>
      <c r="BL16" s="431"/>
      <c r="BM16" s="431"/>
      <c r="BN16" s="431"/>
      <c r="BO16" s="124"/>
      <c r="BP16" s="19"/>
      <c r="BQ16" s="2"/>
      <c r="BR16" s="46"/>
      <c r="BS16" s="431"/>
      <c r="BT16" s="431"/>
      <c r="BU16" s="431"/>
      <c r="BV16" s="431"/>
      <c r="BW16" s="431"/>
      <c r="BX16" s="431"/>
      <c r="BY16" s="431"/>
      <c r="BZ16" s="431"/>
      <c r="CA16" s="431"/>
      <c r="CB16" s="431"/>
      <c r="CC16" s="431"/>
      <c r="CD16" s="431"/>
      <c r="CE16" s="431"/>
      <c r="CF16" s="431"/>
      <c r="CG16" s="431"/>
      <c r="CH16" s="431"/>
      <c r="CI16" s="431"/>
      <c r="CJ16" s="431"/>
      <c r="CK16" s="431"/>
      <c r="CL16" s="431"/>
      <c r="CM16" s="431"/>
      <c r="CN16" s="431"/>
      <c r="CO16" s="431"/>
      <c r="CP16" s="431"/>
      <c r="CQ16" s="431"/>
      <c r="CR16" s="431"/>
      <c r="CS16" s="431"/>
      <c r="CT16" s="431"/>
      <c r="CU16" s="431"/>
      <c r="CV16" s="431"/>
      <c r="CW16" s="124"/>
      <c r="CX16" s="19"/>
      <c r="CY16" s="34"/>
      <c r="CZ16" s="492"/>
    </row>
    <row r="17" spans="1:104" ht="11.25" customHeight="1" x14ac:dyDescent="0.15">
      <c r="A17" s="13"/>
      <c r="B17" s="46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47"/>
      <c r="AH17" s="2"/>
      <c r="AI17" s="13"/>
      <c r="AJ17" s="46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47"/>
      <c r="BP17" s="19"/>
      <c r="BQ17" s="2"/>
      <c r="BR17" s="46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47"/>
      <c r="CX17" s="19"/>
      <c r="CY17" s="34"/>
      <c r="CZ17" s="492"/>
    </row>
    <row r="18" spans="1:104" ht="10.5" hidden="1" customHeight="1" x14ac:dyDescent="0.15">
      <c r="A18" s="13"/>
      <c r="B18" s="46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47"/>
      <c r="AH18" s="2"/>
      <c r="AI18" s="13"/>
      <c r="AJ18" s="46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47"/>
      <c r="BP18" s="19"/>
      <c r="BQ18" s="2"/>
      <c r="BR18" s="46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47"/>
      <c r="CX18" s="19"/>
      <c r="CY18" s="34"/>
      <c r="CZ18" s="492"/>
    </row>
    <row r="19" spans="1:104" ht="10.5" hidden="1" customHeight="1" x14ac:dyDescent="0.15">
      <c r="A19" s="13"/>
      <c r="B19" s="48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50"/>
      <c r="AH19" s="2"/>
      <c r="AI19" s="13"/>
      <c r="AJ19" s="48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50"/>
      <c r="BP19" s="19"/>
      <c r="BQ19" s="2"/>
      <c r="BR19" s="48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50"/>
      <c r="CX19" s="19"/>
      <c r="CY19" s="34"/>
      <c r="CZ19" s="492"/>
    </row>
    <row r="20" spans="1:104" ht="13.5" customHeight="1" x14ac:dyDescent="0.15">
      <c r="A20" s="13"/>
      <c r="B20" s="294" t="s">
        <v>88</v>
      </c>
      <c r="C20" s="294"/>
      <c r="D20" s="294"/>
      <c r="E20" s="294"/>
      <c r="F20" s="294" t="s">
        <v>89</v>
      </c>
      <c r="G20" s="294"/>
      <c r="H20" s="294"/>
      <c r="I20" s="294"/>
      <c r="J20" s="294" t="s">
        <v>90</v>
      </c>
      <c r="K20" s="294"/>
      <c r="L20" s="294"/>
      <c r="M20" s="294"/>
      <c r="N20" s="447" t="s">
        <v>91</v>
      </c>
      <c r="O20" s="447"/>
      <c r="P20" s="447"/>
      <c r="Q20" s="447"/>
      <c r="R20" s="294" t="s">
        <v>138</v>
      </c>
      <c r="S20" s="294"/>
      <c r="T20" s="294"/>
      <c r="U20" s="294"/>
      <c r="V20" s="294"/>
      <c r="W20" s="294"/>
      <c r="X20" s="294"/>
      <c r="Y20" s="294"/>
      <c r="Z20" s="294"/>
      <c r="AA20" s="294"/>
      <c r="AB20" s="294"/>
      <c r="AC20" s="294"/>
      <c r="AD20" s="294"/>
      <c r="AE20" s="294"/>
      <c r="AF20" s="294"/>
      <c r="AG20" s="294"/>
      <c r="AH20" s="2"/>
      <c r="AI20" s="13"/>
      <c r="AJ20" s="287" t="s">
        <v>88</v>
      </c>
      <c r="AK20" s="288"/>
      <c r="AL20" s="288"/>
      <c r="AM20" s="289"/>
      <c r="AN20" s="287" t="s">
        <v>89</v>
      </c>
      <c r="AO20" s="288"/>
      <c r="AP20" s="288"/>
      <c r="AQ20" s="289"/>
      <c r="AR20" s="287" t="s">
        <v>90</v>
      </c>
      <c r="AS20" s="288"/>
      <c r="AT20" s="288"/>
      <c r="AU20" s="289"/>
      <c r="AV20" s="418" t="s">
        <v>91</v>
      </c>
      <c r="AW20" s="419"/>
      <c r="AX20" s="419"/>
      <c r="AY20" s="420"/>
      <c r="AZ20" s="287" t="s">
        <v>138</v>
      </c>
      <c r="BA20" s="288"/>
      <c r="BB20" s="288"/>
      <c r="BC20" s="288"/>
      <c r="BD20" s="288"/>
      <c r="BE20" s="288"/>
      <c r="BF20" s="288"/>
      <c r="BG20" s="288"/>
      <c r="BH20" s="288"/>
      <c r="BI20" s="288"/>
      <c r="BJ20" s="288"/>
      <c r="BK20" s="288"/>
      <c r="BL20" s="288"/>
      <c r="BM20" s="288"/>
      <c r="BN20" s="288"/>
      <c r="BO20" s="289"/>
      <c r="BP20" s="20"/>
      <c r="BQ20" s="2"/>
      <c r="BR20" s="287" t="s">
        <v>88</v>
      </c>
      <c r="BS20" s="288"/>
      <c r="BT20" s="288"/>
      <c r="BU20" s="289"/>
      <c r="BV20" s="287" t="s">
        <v>89</v>
      </c>
      <c r="BW20" s="288"/>
      <c r="BX20" s="288"/>
      <c r="BY20" s="289"/>
      <c r="BZ20" s="287" t="s">
        <v>90</v>
      </c>
      <c r="CA20" s="288"/>
      <c r="CB20" s="288"/>
      <c r="CC20" s="289"/>
      <c r="CD20" s="418" t="s">
        <v>91</v>
      </c>
      <c r="CE20" s="419"/>
      <c r="CF20" s="419"/>
      <c r="CG20" s="420"/>
      <c r="CH20" s="287" t="s">
        <v>138</v>
      </c>
      <c r="CI20" s="288"/>
      <c r="CJ20" s="288"/>
      <c r="CK20" s="288"/>
      <c r="CL20" s="288"/>
      <c r="CM20" s="288"/>
      <c r="CN20" s="288"/>
      <c r="CO20" s="288"/>
      <c r="CP20" s="288"/>
      <c r="CQ20" s="288"/>
      <c r="CR20" s="288"/>
      <c r="CS20" s="288"/>
      <c r="CT20" s="288"/>
      <c r="CU20" s="288"/>
      <c r="CV20" s="288"/>
      <c r="CW20" s="289"/>
      <c r="CX20" s="20"/>
      <c r="CY20" s="10"/>
      <c r="CZ20" s="492"/>
    </row>
    <row r="21" spans="1:104" ht="13.5" customHeight="1" x14ac:dyDescent="0.15">
      <c r="A21" s="13"/>
      <c r="B21" s="293" t="str">
        <f>IF(入力用シート!C9&lt;&gt;"",入力用シート!C9,"")</f>
        <v/>
      </c>
      <c r="C21" s="293"/>
      <c r="D21" s="293"/>
      <c r="E21" s="293"/>
      <c r="F21" s="286">
        <v>90</v>
      </c>
      <c r="G21" s="286"/>
      <c r="H21" s="286"/>
      <c r="I21" s="286"/>
      <c r="J21" s="290" t="e">
        <f>入力用シート!C31</f>
        <v>#N/A</v>
      </c>
      <c r="K21" s="290"/>
      <c r="L21" s="290"/>
      <c r="M21" s="290"/>
      <c r="N21" s="291" t="e">
        <f>入力用シート!C13</f>
        <v>#N/A</v>
      </c>
      <c r="O21" s="291"/>
      <c r="P21" s="291"/>
      <c r="Q21" s="291"/>
      <c r="R21" s="292" t="str">
        <f>IF(入力用シート!C3&lt;&gt;"",入力用シート!C3,"")</f>
        <v/>
      </c>
      <c r="S21" s="292"/>
      <c r="T21" s="292"/>
      <c r="U21" s="292"/>
      <c r="V21" s="292"/>
      <c r="W21" s="292"/>
      <c r="X21" s="292"/>
      <c r="Y21" s="292"/>
      <c r="Z21" s="292"/>
      <c r="AA21" s="292"/>
      <c r="AB21" s="292"/>
      <c r="AC21" s="292"/>
      <c r="AD21" s="292"/>
      <c r="AE21" s="292"/>
      <c r="AF21" s="292"/>
      <c r="AG21" s="292"/>
      <c r="AH21" s="2"/>
      <c r="AI21" s="13"/>
      <c r="AJ21" s="293" t="str">
        <f>B21</f>
        <v/>
      </c>
      <c r="AK21" s="293"/>
      <c r="AL21" s="293"/>
      <c r="AM21" s="293"/>
      <c r="AN21" s="286">
        <f>F21</f>
        <v>90</v>
      </c>
      <c r="AO21" s="286"/>
      <c r="AP21" s="286"/>
      <c r="AQ21" s="286"/>
      <c r="AR21" s="290" t="e">
        <f>J21</f>
        <v>#N/A</v>
      </c>
      <c r="AS21" s="290"/>
      <c r="AT21" s="290"/>
      <c r="AU21" s="290"/>
      <c r="AV21" s="291" t="e">
        <f>N21</f>
        <v>#N/A</v>
      </c>
      <c r="AW21" s="291"/>
      <c r="AX21" s="291"/>
      <c r="AY21" s="291"/>
      <c r="AZ21" s="292" t="str">
        <f>R21</f>
        <v/>
      </c>
      <c r="BA21" s="292"/>
      <c r="BB21" s="292"/>
      <c r="BC21" s="292"/>
      <c r="BD21" s="292"/>
      <c r="BE21" s="292"/>
      <c r="BF21" s="292"/>
      <c r="BG21" s="292"/>
      <c r="BH21" s="292"/>
      <c r="BI21" s="292"/>
      <c r="BJ21" s="292"/>
      <c r="BK21" s="292"/>
      <c r="BL21" s="292"/>
      <c r="BM21" s="292"/>
      <c r="BN21" s="292"/>
      <c r="BO21" s="292"/>
      <c r="BP21" s="20"/>
      <c r="BQ21" s="2"/>
      <c r="BR21" s="293" t="str">
        <f>AJ21</f>
        <v/>
      </c>
      <c r="BS21" s="293"/>
      <c r="BT21" s="293"/>
      <c r="BU21" s="293"/>
      <c r="BV21" s="286">
        <f>AN21</f>
        <v>90</v>
      </c>
      <c r="BW21" s="286"/>
      <c r="BX21" s="286"/>
      <c r="BY21" s="286"/>
      <c r="BZ21" s="290" t="e">
        <f>AR21</f>
        <v>#N/A</v>
      </c>
      <c r="CA21" s="290"/>
      <c r="CB21" s="290"/>
      <c r="CC21" s="290"/>
      <c r="CD21" s="291" t="e">
        <f>AV21</f>
        <v>#N/A</v>
      </c>
      <c r="CE21" s="291"/>
      <c r="CF21" s="291"/>
      <c r="CG21" s="291"/>
      <c r="CH21" s="292" t="str">
        <f>AZ21</f>
        <v/>
      </c>
      <c r="CI21" s="292"/>
      <c r="CJ21" s="292"/>
      <c r="CK21" s="292"/>
      <c r="CL21" s="292"/>
      <c r="CM21" s="292"/>
      <c r="CN21" s="292"/>
      <c r="CO21" s="292"/>
      <c r="CP21" s="292"/>
      <c r="CQ21" s="292"/>
      <c r="CR21" s="292"/>
      <c r="CS21" s="292"/>
      <c r="CT21" s="292"/>
      <c r="CU21" s="292"/>
      <c r="CV21" s="292"/>
      <c r="CW21" s="292"/>
      <c r="CX21" s="20"/>
      <c r="CY21" s="10"/>
      <c r="CZ21" s="492"/>
    </row>
    <row r="22" spans="1:104" s="12" customFormat="1" ht="20.25" customHeight="1" x14ac:dyDescent="0.15">
      <c r="A22" s="21"/>
      <c r="B22" s="293"/>
      <c r="C22" s="293"/>
      <c r="D22" s="293"/>
      <c r="E22" s="293"/>
      <c r="F22" s="286"/>
      <c r="G22" s="286"/>
      <c r="H22" s="286"/>
      <c r="I22" s="286"/>
      <c r="J22" s="290"/>
      <c r="K22" s="290"/>
      <c r="L22" s="290"/>
      <c r="M22" s="290"/>
      <c r="N22" s="291"/>
      <c r="O22" s="291"/>
      <c r="P22" s="291"/>
      <c r="Q22" s="291"/>
      <c r="R22" s="292"/>
      <c r="S22" s="292"/>
      <c r="T22" s="292"/>
      <c r="U22" s="292"/>
      <c r="V22" s="292"/>
      <c r="W22" s="292"/>
      <c r="X22" s="292"/>
      <c r="Y22" s="292"/>
      <c r="Z22" s="292"/>
      <c r="AA22" s="292"/>
      <c r="AB22" s="292"/>
      <c r="AC22" s="292"/>
      <c r="AD22" s="292"/>
      <c r="AE22" s="292"/>
      <c r="AF22" s="292"/>
      <c r="AG22" s="292"/>
      <c r="AH22" s="10"/>
      <c r="AI22" s="21"/>
      <c r="AJ22" s="293"/>
      <c r="AK22" s="293"/>
      <c r="AL22" s="293"/>
      <c r="AM22" s="293"/>
      <c r="AN22" s="286"/>
      <c r="AO22" s="286"/>
      <c r="AP22" s="286"/>
      <c r="AQ22" s="286"/>
      <c r="AR22" s="290"/>
      <c r="AS22" s="290"/>
      <c r="AT22" s="290"/>
      <c r="AU22" s="290"/>
      <c r="AV22" s="291"/>
      <c r="AW22" s="291"/>
      <c r="AX22" s="291"/>
      <c r="AY22" s="291"/>
      <c r="AZ22" s="292"/>
      <c r="BA22" s="292"/>
      <c r="BB22" s="292"/>
      <c r="BC22" s="292"/>
      <c r="BD22" s="292"/>
      <c r="BE22" s="292"/>
      <c r="BF22" s="292"/>
      <c r="BG22" s="292"/>
      <c r="BH22" s="292"/>
      <c r="BI22" s="292"/>
      <c r="BJ22" s="292"/>
      <c r="BK22" s="292"/>
      <c r="BL22" s="292"/>
      <c r="BM22" s="292"/>
      <c r="BN22" s="292"/>
      <c r="BO22" s="292"/>
      <c r="BP22" s="22"/>
      <c r="BQ22" s="10"/>
      <c r="BR22" s="293"/>
      <c r="BS22" s="293"/>
      <c r="BT22" s="293"/>
      <c r="BU22" s="293"/>
      <c r="BV22" s="286"/>
      <c r="BW22" s="286"/>
      <c r="BX22" s="286"/>
      <c r="BY22" s="286"/>
      <c r="BZ22" s="290"/>
      <c r="CA22" s="290"/>
      <c r="CB22" s="290"/>
      <c r="CC22" s="290"/>
      <c r="CD22" s="291"/>
      <c r="CE22" s="291"/>
      <c r="CF22" s="291"/>
      <c r="CG22" s="291"/>
      <c r="CH22" s="292"/>
      <c r="CI22" s="292"/>
      <c r="CJ22" s="292"/>
      <c r="CK22" s="292"/>
      <c r="CL22" s="292"/>
      <c r="CM22" s="292"/>
      <c r="CN22" s="292"/>
      <c r="CO22" s="292"/>
      <c r="CP22" s="292"/>
      <c r="CQ22" s="292"/>
      <c r="CR22" s="292"/>
      <c r="CS22" s="292"/>
      <c r="CT22" s="292"/>
      <c r="CU22" s="292"/>
      <c r="CV22" s="292"/>
      <c r="CW22" s="292"/>
      <c r="CX22" s="22"/>
      <c r="CY22" s="38"/>
      <c r="CZ22" s="492"/>
    </row>
    <row r="23" spans="1:104" s="12" customFormat="1" ht="6" customHeight="1" x14ac:dyDescent="0.15">
      <c r="A23" s="21"/>
      <c r="B23" s="293"/>
      <c r="C23" s="293"/>
      <c r="D23" s="293"/>
      <c r="E23" s="293"/>
      <c r="F23" s="286"/>
      <c r="G23" s="286"/>
      <c r="H23" s="286"/>
      <c r="I23" s="286"/>
      <c r="J23" s="290"/>
      <c r="K23" s="290"/>
      <c r="L23" s="290"/>
      <c r="M23" s="290"/>
      <c r="N23" s="291"/>
      <c r="O23" s="291"/>
      <c r="P23" s="291"/>
      <c r="Q23" s="291"/>
      <c r="R23" s="292"/>
      <c r="S23" s="292"/>
      <c r="T23" s="292"/>
      <c r="U23" s="292"/>
      <c r="V23" s="292"/>
      <c r="W23" s="292"/>
      <c r="X23" s="292"/>
      <c r="Y23" s="292"/>
      <c r="Z23" s="292"/>
      <c r="AA23" s="292"/>
      <c r="AB23" s="292"/>
      <c r="AC23" s="292"/>
      <c r="AD23" s="292"/>
      <c r="AE23" s="292"/>
      <c r="AF23" s="292"/>
      <c r="AG23" s="292"/>
      <c r="AH23" s="10"/>
      <c r="AI23" s="21"/>
      <c r="AJ23" s="293"/>
      <c r="AK23" s="293"/>
      <c r="AL23" s="293"/>
      <c r="AM23" s="293"/>
      <c r="AN23" s="286"/>
      <c r="AO23" s="286"/>
      <c r="AP23" s="286"/>
      <c r="AQ23" s="286"/>
      <c r="AR23" s="290"/>
      <c r="AS23" s="290"/>
      <c r="AT23" s="290"/>
      <c r="AU23" s="290"/>
      <c r="AV23" s="291"/>
      <c r="AW23" s="291"/>
      <c r="AX23" s="291"/>
      <c r="AY23" s="291"/>
      <c r="AZ23" s="292"/>
      <c r="BA23" s="292"/>
      <c r="BB23" s="292"/>
      <c r="BC23" s="292"/>
      <c r="BD23" s="292"/>
      <c r="BE23" s="292"/>
      <c r="BF23" s="292"/>
      <c r="BG23" s="292"/>
      <c r="BH23" s="292"/>
      <c r="BI23" s="292"/>
      <c r="BJ23" s="292"/>
      <c r="BK23" s="292"/>
      <c r="BL23" s="292"/>
      <c r="BM23" s="292"/>
      <c r="BN23" s="292"/>
      <c r="BO23" s="292"/>
      <c r="BP23" s="23"/>
      <c r="BQ23" s="10"/>
      <c r="BR23" s="293"/>
      <c r="BS23" s="293"/>
      <c r="BT23" s="293"/>
      <c r="BU23" s="293"/>
      <c r="BV23" s="286"/>
      <c r="BW23" s="286"/>
      <c r="BX23" s="286"/>
      <c r="BY23" s="286"/>
      <c r="BZ23" s="290"/>
      <c r="CA23" s="290"/>
      <c r="CB23" s="290"/>
      <c r="CC23" s="290"/>
      <c r="CD23" s="291"/>
      <c r="CE23" s="291"/>
      <c r="CF23" s="291"/>
      <c r="CG23" s="291"/>
      <c r="CH23" s="292"/>
      <c r="CI23" s="292"/>
      <c r="CJ23" s="292"/>
      <c r="CK23" s="292"/>
      <c r="CL23" s="292"/>
      <c r="CM23" s="292"/>
      <c r="CN23" s="292"/>
      <c r="CO23" s="292"/>
      <c r="CP23" s="292"/>
      <c r="CQ23" s="292"/>
      <c r="CR23" s="292"/>
      <c r="CS23" s="292"/>
      <c r="CT23" s="292"/>
      <c r="CU23" s="292"/>
      <c r="CV23" s="292"/>
      <c r="CW23" s="292"/>
      <c r="CX23" s="23"/>
      <c r="CY23" s="39"/>
      <c r="CZ23" s="492"/>
    </row>
    <row r="24" spans="1:104" ht="13.5" customHeight="1" x14ac:dyDescent="0.15">
      <c r="A24" s="13"/>
      <c r="B24" s="412" t="s">
        <v>149</v>
      </c>
      <c r="C24" s="412"/>
      <c r="D24" s="412"/>
      <c r="E24" s="412"/>
      <c r="F24" s="412"/>
      <c r="G24" s="412"/>
      <c r="H24" s="412"/>
      <c r="I24" s="412"/>
      <c r="J24" s="412"/>
      <c r="K24" s="412"/>
      <c r="L24" s="412"/>
      <c r="M24" s="412"/>
      <c r="N24" s="412"/>
      <c r="O24" s="412"/>
      <c r="P24" s="412"/>
      <c r="Q24" s="412"/>
      <c r="R24" s="412"/>
      <c r="S24" s="412"/>
      <c r="T24" s="412" t="s">
        <v>92</v>
      </c>
      <c r="U24" s="413"/>
      <c r="V24" s="413"/>
      <c r="W24" s="413"/>
      <c r="X24" s="413"/>
      <c r="Y24" s="413"/>
      <c r="Z24" s="413"/>
      <c r="AA24" s="413"/>
      <c r="AB24" s="413"/>
      <c r="AC24" s="413"/>
      <c r="AD24" s="413"/>
      <c r="AE24" s="413"/>
      <c r="AF24" s="413"/>
      <c r="AG24" s="413"/>
      <c r="AH24" s="2"/>
      <c r="AI24" s="13"/>
      <c r="AJ24" s="412" t="s">
        <v>149</v>
      </c>
      <c r="AK24" s="412"/>
      <c r="AL24" s="412"/>
      <c r="AM24" s="412"/>
      <c r="AN24" s="412"/>
      <c r="AO24" s="412"/>
      <c r="AP24" s="412"/>
      <c r="AQ24" s="412"/>
      <c r="AR24" s="412"/>
      <c r="AS24" s="412"/>
      <c r="AT24" s="412"/>
      <c r="AU24" s="412"/>
      <c r="AV24" s="412"/>
      <c r="AW24" s="412"/>
      <c r="AX24" s="412"/>
      <c r="AY24" s="412"/>
      <c r="AZ24" s="412"/>
      <c r="BA24" s="412"/>
      <c r="BB24" s="412" t="s">
        <v>92</v>
      </c>
      <c r="BC24" s="413"/>
      <c r="BD24" s="413"/>
      <c r="BE24" s="413"/>
      <c r="BF24" s="413"/>
      <c r="BG24" s="413"/>
      <c r="BH24" s="413"/>
      <c r="BI24" s="413"/>
      <c r="BJ24" s="413"/>
      <c r="BK24" s="413"/>
      <c r="BL24" s="413"/>
      <c r="BM24" s="413"/>
      <c r="BN24" s="413"/>
      <c r="BO24" s="413"/>
      <c r="BP24" s="20"/>
      <c r="BQ24" s="2"/>
      <c r="BR24" s="412" t="s">
        <v>149</v>
      </c>
      <c r="BS24" s="412"/>
      <c r="BT24" s="412"/>
      <c r="BU24" s="412"/>
      <c r="BV24" s="412"/>
      <c r="BW24" s="412"/>
      <c r="BX24" s="412"/>
      <c r="BY24" s="412"/>
      <c r="BZ24" s="412"/>
      <c r="CA24" s="412"/>
      <c r="CB24" s="412"/>
      <c r="CC24" s="412"/>
      <c r="CD24" s="412"/>
      <c r="CE24" s="412"/>
      <c r="CF24" s="412"/>
      <c r="CG24" s="412"/>
      <c r="CH24" s="412"/>
      <c r="CI24" s="412"/>
      <c r="CJ24" s="412" t="s">
        <v>92</v>
      </c>
      <c r="CK24" s="413"/>
      <c r="CL24" s="413"/>
      <c r="CM24" s="413"/>
      <c r="CN24" s="413"/>
      <c r="CO24" s="413"/>
      <c r="CP24" s="413"/>
      <c r="CQ24" s="413"/>
      <c r="CR24" s="413"/>
      <c r="CS24" s="413"/>
      <c r="CT24" s="413"/>
      <c r="CU24" s="413"/>
      <c r="CV24" s="413"/>
      <c r="CW24" s="413"/>
      <c r="CX24" s="20"/>
      <c r="CY24" s="10"/>
      <c r="CZ24" s="492"/>
    </row>
    <row r="25" spans="1:104" ht="9" customHeight="1" x14ac:dyDescent="0.15">
      <c r="A25" s="13"/>
      <c r="B25" s="64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6"/>
      <c r="T25" s="64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9"/>
      <c r="AH25" s="2"/>
      <c r="AI25" s="13"/>
      <c r="AJ25" s="64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6"/>
      <c r="BB25" s="64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9"/>
      <c r="BP25" s="20"/>
      <c r="BQ25" s="2"/>
      <c r="BR25" s="64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65"/>
      <c r="CI25" s="66"/>
      <c r="CJ25" s="64"/>
      <c r="CK25" s="68"/>
      <c r="CL25" s="68"/>
      <c r="CM25" s="68"/>
      <c r="CN25" s="68"/>
      <c r="CO25" s="68"/>
      <c r="CP25" s="68"/>
      <c r="CQ25" s="68"/>
      <c r="CR25" s="68"/>
      <c r="CS25" s="68"/>
      <c r="CT25" s="68"/>
      <c r="CU25" s="68"/>
      <c r="CV25" s="68"/>
      <c r="CW25" s="69"/>
      <c r="CX25" s="20"/>
      <c r="CY25" s="10"/>
      <c r="CZ25" s="492"/>
    </row>
    <row r="26" spans="1:104" s="8" customFormat="1" ht="17.25" customHeight="1" x14ac:dyDescent="0.2">
      <c r="A26" s="24"/>
      <c r="B26" s="415" t="str">
        <f>IF(入力用シート!C10&lt;&gt;"",入力用シート!C10,"")</f>
        <v/>
      </c>
      <c r="C26" s="408"/>
      <c r="D26" s="35" t="s">
        <v>95</v>
      </c>
      <c r="E26" s="408" t="str">
        <f>IF(入力用シート!F10&lt;&gt;"",入力用シート!F10,"")</f>
        <v/>
      </c>
      <c r="F26" s="408"/>
      <c r="G26" s="35" t="s">
        <v>95</v>
      </c>
      <c r="H26" s="408" t="str">
        <f>IF(入力用シート!H10&lt;&gt;"",入力用シート!H10,"")</f>
        <v/>
      </c>
      <c r="I26" s="408"/>
      <c r="J26" s="471" t="s">
        <v>62</v>
      </c>
      <c r="K26" s="408" t="str">
        <f>IF(入力用シート!C11&lt;&gt;"",入力用シート!C11,"")</f>
        <v/>
      </c>
      <c r="L26" s="408"/>
      <c r="M26" s="35" t="s">
        <v>95</v>
      </c>
      <c r="N26" s="408" t="str">
        <f>IF(入力用シート!F11&lt;&gt;"",入力用シート!F11,"")</f>
        <v/>
      </c>
      <c r="O26" s="408"/>
      <c r="P26" s="35" t="s">
        <v>95</v>
      </c>
      <c r="Q26" s="408" t="str">
        <f>IF(入力用シート!H11&lt;&gt;"",入力用シート!H11,"")</f>
        <v/>
      </c>
      <c r="R26" s="408"/>
      <c r="S26" s="416" t="s">
        <v>63</v>
      </c>
      <c r="T26" s="70"/>
      <c r="U26" s="414" t="str">
        <f>IF(入力用シート!C14&lt;&gt;"",入力用シート!C14,"申告区分を選択してください。")</f>
        <v>申告区分を選択してください。</v>
      </c>
      <c r="V26" s="414"/>
      <c r="W26" s="414"/>
      <c r="X26" s="414"/>
      <c r="Y26" s="414"/>
      <c r="Z26" s="414"/>
      <c r="AA26" s="414"/>
      <c r="AB26" s="414"/>
      <c r="AC26" s="414"/>
      <c r="AD26" s="414"/>
      <c r="AE26" s="414"/>
      <c r="AF26" s="414"/>
      <c r="AG26" s="71"/>
      <c r="AH26" s="7"/>
      <c r="AI26" s="24"/>
      <c r="AJ26" s="415" t="str">
        <f>B26</f>
        <v/>
      </c>
      <c r="AK26" s="408"/>
      <c r="AL26" s="35" t="s">
        <v>95</v>
      </c>
      <c r="AM26" s="408" t="str">
        <f>E26</f>
        <v/>
      </c>
      <c r="AN26" s="408"/>
      <c r="AO26" s="35" t="s">
        <v>95</v>
      </c>
      <c r="AP26" s="408" t="str">
        <f>H26</f>
        <v/>
      </c>
      <c r="AQ26" s="408"/>
      <c r="AR26" s="471" t="s">
        <v>62</v>
      </c>
      <c r="AS26" s="408" t="str">
        <f>K26</f>
        <v/>
      </c>
      <c r="AT26" s="408"/>
      <c r="AU26" s="35" t="s">
        <v>95</v>
      </c>
      <c r="AV26" s="408" t="str">
        <f>N26</f>
        <v/>
      </c>
      <c r="AW26" s="408"/>
      <c r="AX26" s="35" t="s">
        <v>95</v>
      </c>
      <c r="AY26" s="408" t="str">
        <f>Q26</f>
        <v/>
      </c>
      <c r="AZ26" s="408"/>
      <c r="BA26" s="416" t="s">
        <v>63</v>
      </c>
      <c r="BB26" s="70"/>
      <c r="BC26" s="414" t="str">
        <f>U26</f>
        <v>申告区分を選択してください。</v>
      </c>
      <c r="BD26" s="414"/>
      <c r="BE26" s="414">
        <f>W26</f>
        <v>0</v>
      </c>
      <c r="BF26" s="414"/>
      <c r="BG26" s="414">
        <f>Y26</f>
        <v>0</v>
      </c>
      <c r="BH26" s="414"/>
      <c r="BI26" s="414">
        <f>AA26</f>
        <v>0</v>
      </c>
      <c r="BJ26" s="414"/>
      <c r="BK26" s="414">
        <f>AC26</f>
        <v>0</v>
      </c>
      <c r="BL26" s="414"/>
      <c r="BM26" s="414">
        <f>AE26</f>
        <v>0</v>
      </c>
      <c r="BN26" s="414"/>
      <c r="BO26" s="71"/>
      <c r="BP26" s="25"/>
      <c r="BQ26" s="7"/>
      <c r="BR26" s="415" t="str">
        <f>AJ26</f>
        <v/>
      </c>
      <c r="BS26" s="408"/>
      <c r="BT26" s="35" t="s">
        <v>95</v>
      </c>
      <c r="BU26" s="408" t="str">
        <f>AM26</f>
        <v/>
      </c>
      <c r="BV26" s="408"/>
      <c r="BW26" s="35" t="s">
        <v>95</v>
      </c>
      <c r="BX26" s="408" t="str">
        <f>AP26</f>
        <v/>
      </c>
      <c r="BY26" s="408"/>
      <c r="BZ26" s="471" t="s">
        <v>62</v>
      </c>
      <c r="CA26" s="408" t="str">
        <f>AS26</f>
        <v/>
      </c>
      <c r="CB26" s="408"/>
      <c r="CC26" s="35" t="s">
        <v>95</v>
      </c>
      <c r="CD26" s="408" t="str">
        <f>AV26</f>
        <v/>
      </c>
      <c r="CE26" s="408"/>
      <c r="CF26" s="35" t="s">
        <v>95</v>
      </c>
      <c r="CG26" s="408" t="str">
        <f>AY26</f>
        <v/>
      </c>
      <c r="CH26" s="408"/>
      <c r="CI26" s="416" t="s">
        <v>63</v>
      </c>
      <c r="CJ26" s="70"/>
      <c r="CK26" s="414" t="str">
        <f>BC26</f>
        <v>申告区分を選択してください。</v>
      </c>
      <c r="CL26" s="414"/>
      <c r="CM26" s="414">
        <f>BE26</f>
        <v>0</v>
      </c>
      <c r="CN26" s="414"/>
      <c r="CO26" s="414">
        <f>BG26</f>
        <v>0</v>
      </c>
      <c r="CP26" s="414"/>
      <c r="CQ26" s="414">
        <f>BI26</f>
        <v>0</v>
      </c>
      <c r="CR26" s="414"/>
      <c r="CS26" s="414">
        <f>BK26</f>
        <v>0</v>
      </c>
      <c r="CT26" s="414"/>
      <c r="CU26" s="414">
        <f>BM26</f>
        <v>0</v>
      </c>
      <c r="CV26" s="414"/>
      <c r="CW26" s="71"/>
      <c r="CX26" s="25"/>
      <c r="CY26" s="40"/>
      <c r="CZ26" s="492"/>
    </row>
    <row r="27" spans="1:104" s="8" customFormat="1" ht="7.5" customHeight="1" x14ac:dyDescent="0.15">
      <c r="A27" s="24"/>
      <c r="B27" s="5"/>
      <c r="C27" s="6"/>
      <c r="D27" s="9"/>
      <c r="E27" s="6"/>
      <c r="F27" s="6"/>
      <c r="G27" s="9"/>
      <c r="H27" s="6"/>
      <c r="I27" s="6"/>
      <c r="J27" s="472"/>
      <c r="K27" s="6"/>
      <c r="L27" s="6"/>
      <c r="M27" s="9"/>
      <c r="N27" s="6"/>
      <c r="O27" s="6"/>
      <c r="P27" s="9"/>
      <c r="Q27" s="6"/>
      <c r="R27" s="6"/>
      <c r="S27" s="417"/>
      <c r="T27" s="51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3"/>
      <c r="AH27" s="7"/>
      <c r="AI27" s="24"/>
      <c r="AJ27" s="5"/>
      <c r="AK27" s="6"/>
      <c r="AL27" s="9"/>
      <c r="AM27" s="6"/>
      <c r="AN27" s="6"/>
      <c r="AO27" s="9"/>
      <c r="AP27" s="6"/>
      <c r="AQ27" s="6"/>
      <c r="AR27" s="472"/>
      <c r="AS27" s="6"/>
      <c r="AT27" s="6"/>
      <c r="AU27" s="9"/>
      <c r="AV27" s="6"/>
      <c r="AW27" s="6"/>
      <c r="AX27" s="9"/>
      <c r="AY27" s="6"/>
      <c r="AZ27" s="6"/>
      <c r="BA27" s="417"/>
      <c r="BB27" s="51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3"/>
      <c r="BP27" s="26"/>
      <c r="BQ27" s="7"/>
      <c r="BR27" s="5"/>
      <c r="BS27" s="6"/>
      <c r="BT27" s="9"/>
      <c r="BU27" s="6"/>
      <c r="BV27" s="6"/>
      <c r="BW27" s="9"/>
      <c r="BX27" s="6"/>
      <c r="BY27" s="6"/>
      <c r="BZ27" s="472"/>
      <c r="CA27" s="6"/>
      <c r="CB27" s="6"/>
      <c r="CC27" s="9"/>
      <c r="CD27" s="6"/>
      <c r="CE27" s="6"/>
      <c r="CF27" s="9"/>
      <c r="CG27" s="6"/>
      <c r="CH27" s="6"/>
      <c r="CI27" s="417"/>
      <c r="CJ27" s="51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3"/>
      <c r="CX27" s="26"/>
      <c r="CY27" s="41"/>
      <c r="CZ27" s="492"/>
    </row>
    <row r="28" spans="1:104" ht="11.25" customHeight="1" x14ac:dyDescent="0.15">
      <c r="A28" s="13"/>
      <c r="B28" s="57"/>
      <c r="C28" s="67"/>
      <c r="D28" s="324" t="s">
        <v>10</v>
      </c>
      <c r="E28" s="325"/>
      <c r="F28" s="325"/>
      <c r="G28" s="325"/>
      <c r="H28" s="325"/>
      <c r="I28" s="326"/>
      <c r="J28" s="318" t="s">
        <v>64</v>
      </c>
      <c r="K28" s="319"/>
      <c r="L28" s="445" t="s">
        <v>6</v>
      </c>
      <c r="M28" s="441"/>
      <c r="N28" s="440" t="s">
        <v>7</v>
      </c>
      <c r="O28" s="441"/>
      <c r="P28" s="445" t="s">
        <v>4</v>
      </c>
      <c r="Q28" s="441"/>
      <c r="R28" s="440" t="s">
        <v>5</v>
      </c>
      <c r="S28" s="441"/>
      <c r="T28" s="440" t="s">
        <v>6</v>
      </c>
      <c r="U28" s="446"/>
      <c r="V28" s="445" t="s">
        <v>7</v>
      </c>
      <c r="W28" s="441"/>
      <c r="X28" s="440" t="s">
        <v>8</v>
      </c>
      <c r="Y28" s="441"/>
      <c r="Z28" s="440" t="s">
        <v>5</v>
      </c>
      <c r="AA28" s="446"/>
      <c r="AB28" s="441" t="s">
        <v>6</v>
      </c>
      <c r="AC28" s="441"/>
      <c r="AD28" s="440" t="s">
        <v>7</v>
      </c>
      <c r="AE28" s="441"/>
      <c r="AF28" s="448" t="s">
        <v>65</v>
      </c>
      <c r="AG28" s="449"/>
      <c r="AH28" s="2"/>
      <c r="AI28" s="13"/>
      <c r="AJ28" s="57"/>
      <c r="AK28" s="67"/>
      <c r="AL28" s="324" t="s">
        <v>10</v>
      </c>
      <c r="AM28" s="325"/>
      <c r="AN28" s="325"/>
      <c r="AO28" s="325"/>
      <c r="AP28" s="325"/>
      <c r="AQ28" s="326"/>
      <c r="AR28" s="318" t="s">
        <v>64</v>
      </c>
      <c r="AS28" s="319"/>
      <c r="AT28" s="445" t="s">
        <v>6</v>
      </c>
      <c r="AU28" s="441"/>
      <c r="AV28" s="440" t="s">
        <v>7</v>
      </c>
      <c r="AW28" s="441"/>
      <c r="AX28" s="445" t="s">
        <v>4</v>
      </c>
      <c r="AY28" s="441"/>
      <c r="AZ28" s="440" t="s">
        <v>5</v>
      </c>
      <c r="BA28" s="441"/>
      <c r="BB28" s="440" t="s">
        <v>6</v>
      </c>
      <c r="BC28" s="446"/>
      <c r="BD28" s="445" t="s">
        <v>7</v>
      </c>
      <c r="BE28" s="441"/>
      <c r="BF28" s="440" t="s">
        <v>8</v>
      </c>
      <c r="BG28" s="441"/>
      <c r="BH28" s="440" t="s">
        <v>5</v>
      </c>
      <c r="BI28" s="446"/>
      <c r="BJ28" s="441" t="s">
        <v>6</v>
      </c>
      <c r="BK28" s="441"/>
      <c r="BL28" s="440" t="s">
        <v>7</v>
      </c>
      <c r="BM28" s="441"/>
      <c r="BN28" s="440" t="s">
        <v>9</v>
      </c>
      <c r="BO28" s="446"/>
      <c r="BP28" s="27"/>
      <c r="BQ28" s="2"/>
      <c r="BR28" s="57"/>
      <c r="BS28" s="67"/>
      <c r="BT28" s="324" t="s">
        <v>10</v>
      </c>
      <c r="BU28" s="325"/>
      <c r="BV28" s="325"/>
      <c r="BW28" s="325"/>
      <c r="BX28" s="325"/>
      <c r="BY28" s="326"/>
      <c r="BZ28" s="74"/>
      <c r="CA28" s="75"/>
      <c r="CB28" s="74"/>
      <c r="CC28" s="65" t="s">
        <v>66</v>
      </c>
      <c r="CD28" s="440" t="s">
        <v>7</v>
      </c>
      <c r="CE28" s="441"/>
      <c r="CF28" s="445" t="s">
        <v>4</v>
      </c>
      <c r="CG28" s="441"/>
      <c r="CH28" s="440" t="s">
        <v>5</v>
      </c>
      <c r="CI28" s="441"/>
      <c r="CJ28" s="440" t="s">
        <v>6</v>
      </c>
      <c r="CK28" s="446"/>
      <c r="CL28" s="445" t="s">
        <v>7</v>
      </c>
      <c r="CM28" s="441"/>
      <c r="CN28" s="440" t="s">
        <v>8</v>
      </c>
      <c r="CO28" s="441"/>
      <c r="CP28" s="440" t="s">
        <v>5</v>
      </c>
      <c r="CQ28" s="446"/>
      <c r="CR28" s="441" t="s">
        <v>6</v>
      </c>
      <c r="CS28" s="441"/>
      <c r="CT28" s="440" t="s">
        <v>7</v>
      </c>
      <c r="CU28" s="441"/>
      <c r="CV28" s="76"/>
      <c r="CW28" s="54" t="s">
        <v>65</v>
      </c>
      <c r="CX28" s="27"/>
      <c r="CY28" s="42"/>
      <c r="CZ28" s="492"/>
    </row>
    <row r="29" spans="1:104" ht="9" customHeight="1" x14ac:dyDescent="0.15">
      <c r="A29" s="13"/>
      <c r="B29" s="359" t="s">
        <v>150</v>
      </c>
      <c r="C29" s="360"/>
      <c r="D29" s="327"/>
      <c r="E29" s="328"/>
      <c r="F29" s="328"/>
      <c r="G29" s="328"/>
      <c r="H29" s="328"/>
      <c r="I29" s="329"/>
      <c r="J29" s="320"/>
      <c r="K29" s="321"/>
      <c r="L29" s="305" t="str">
        <f>入力用シート!V14</f>
        <v/>
      </c>
      <c r="M29" s="306"/>
      <c r="N29" s="309" t="str">
        <f>入力用シート!W14</f>
        <v/>
      </c>
      <c r="O29" s="310"/>
      <c r="P29" s="305" t="str">
        <f>入力用シート!X14</f>
        <v/>
      </c>
      <c r="Q29" s="306"/>
      <c r="R29" s="309" t="str">
        <f>入力用シート!Y14</f>
        <v/>
      </c>
      <c r="S29" s="306"/>
      <c r="T29" s="309" t="str">
        <f>入力用シート!Z14</f>
        <v/>
      </c>
      <c r="U29" s="310"/>
      <c r="V29" s="305" t="str">
        <f>入力用シート!AA14</f>
        <v/>
      </c>
      <c r="W29" s="306"/>
      <c r="X29" s="309" t="str">
        <f>入力用シート!AB14</f>
        <v/>
      </c>
      <c r="Y29" s="306"/>
      <c r="Z29" s="309" t="str">
        <f>入力用シート!AC14</f>
        <v/>
      </c>
      <c r="AA29" s="310"/>
      <c r="AB29" s="305" t="str">
        <f>入力用シート!AD14</f>
        <v/>
      </c>
      <c r="AC29" s="306"/>
      <c r="AD29" s="309" t="str">
        <f>入力用シート!AE14</f>
        <v/>
      </c>
      <c r="AE29" s="306"/>
      <c r="AF29" s="309" t="str">
        <f>入力用シート!AF14</f>
        <v/>
      </c>
      <c r="AG29" s="310"/>
      <c r="AH29" s="2"/>
      <c r="AI29" s="13"/>
      <c r="AJ29" s="359" t="s">
        <v>150</v>
      </c>
      <c r="AK29" s="360"/>
      <c r="AL29" s="327"/>
      <c r="AM29" s="328"/>
      <c r="AN29" s="328"/>
      <c r="AO29" s="328"/>
      <c r="AP29" s="328"/>
      <c r="AQ29" s="329"/>
      <c r="AR29" s="320"/>
      <c r="AS29" s="321"/>
      <c r="AT29" s="305" t="str">
        <f>L29</f>
        <v/>
      </c>
      <c r="AU29" s="333"/>
      <c r="AV29" s="309" t="str">
        <f>N29</f>
        <v/>
      </c>
      <c r="AW29" s="333"/>
      <c r="AX29" s="305" t="str">
        <f>P29</f>
        <v/>
      </c>
      <c r="AY29" s="333"/>
      <c r="AZ29" s="309" t="str">
        <f>R29</f>
        <v/>
      </c>
      <c r="BA29" s="333"/>
      <c r="BB29" s="309" t="str">
        <f>T29</f>
        <v/>
      </c>
      <c r="BC29" s="333"/>
      <c r="BD29" s="305" t="str">
        <f>V29</f>
        <v/>
      </c>
      <c r="BE29" s="333"/>
      <c r="BF29" s="309" t="str">
        <f>X29</f>
        <v/>
      </c>
      <c r="BG29" s="333"/>
      <c r="BH29" s="309" t="str">
        <f>Z29</f>
        <v/>
      </c>
      <c r="BI29" s="333"/>
      <c r="BJ29" s="305" t="str">
        <f>AB29</f>
        <v/>
      </c>
      <c r="BK29" s="333"/>
      <c r="BL29" s="309" t="str">
        <f>AD29</f>
        <v/>
      </c>
      <c r="BM29" s="333"/>
      <c r="BN29" s="309" t="str">
        <f>AF29</f>
        <v/>
      </c>
      <c r="BO29" s="367"/>
      <c r="BP29" s="28"/>
      <c r="BQ29" s="2"/>
      <c r="BR29" s="359" t="s">
        <v>150</v>
      </c>
      <c r="BS29" s="360"/>
      <c r="BT29" s="327"/>
      <c r="BU29" s="328"/>
      <c r="BV29" s="328"/>
      <c r="BW29" s="328"/>
      <c r="BX29" s="328"/>
      <c r="BY29" s="329"/>
      <c r="BZ29" s="473" t="s">
        <v>67</v>
      </c>
      <c r="CA29" s="474"/>
      <c r="CB29" s="395" t="str">
        <f>L29</f>
        <v/>
      </c>
      <c r="CC29" s="333"/>
      <c r="CD29" s="394" t="str">
        <f>N29</f>
        <v/>
      </c>
      <c r="CE29" s="333"/>
      <c r="CF29" s="395" t="str">
        <f>P29</f>
        <v/>
      </c>
      <c r="CG29" s="333"/>
      <c r="CH29" s="394" t="str">
        <f>R29</f>
        <v/>
      </c>
      <c r="CI29" s="333"/>
      <c r="CJ29" s="394" t="str">
        <f>T29</f>
        <v/>
      </c>
      <c r="CK29" s="333"/>
      <c r="CL29" s="395" t="str">
        <f>V29</f>
        <v/>
      </c>
      <c r="CM29" s="333"/>
      <c r="CN29" s="394" t="str">
        <f>X29</f>
        <v/>
      </c>
      <c r="CO29" s="333"/>
      <c r="CP29" s="394" t="str">
        <f>Z29</f>
        <v/>
      </c>
      <c r="CQ29" s="333"/>
      <c r="CR29" s="395" t="str">
        <f>AB29</f>
        <v/>
      </c>
      <c r="CS29" s="333"/>
      <c r="CT29" s="394" t="str">
        <f>AD29</f>
        <v/>
      </c>
      <c r="CU29" s="333"/>
      <c r="CV29" s="394" t="str">
        <f>AF29</f>
        <v/>
      </c>
      <c r="CW29" s="367"/>
      <c r="CX29" s="28"/>
      <c r="CY29" s="43"/>
      <c r="CZ29" s="492"/>
    </row>
    <row r="30" spans="1:104" ht="9" customHeight="1" x14ac:dyDescent="0.15">
      <c r="A30" s="13"/>
      <c r="B30" s="361"/>
      <c r="C30" s="360"/>
      <c r="D30" s="330"/>
      <c r="E30" s="331"/>
      <c r="F30" s="331"/>
      <c r="G30" s="331"/>
      <c r="H30" s="331"/>
      <c r="I30" s="332"/>
      <c r="J30" s="322"/>
      <c r="K30" s="323"/>
      <c r="L30" s="371"/>
      <c r="M30" s="370"/>
      <c r="N30" s="369"/>
      <c r="O30" s="387"/>
      <c r="P30" s="371"/>
      <c r="Q30" s="370"/>
      <c r="R30" s="369"/>
      <c r="S30" s="370"/>
      <c r="T30" s="369"/>
      <c r="U30" s="387"/>
      <c r="V30" s="371"/>
      <c r="W30" s="370"/>
      <c r="X30" s="369"/>
      <c r="Y30" s="370"/>
      <c r="Z30" s="369"/>
      <c r="AA30" s="387"/>
      <c r="AB30" s="371"/>
      <c r="AC30" s="370"/>
      <c r="AD30" s="369"/>
      <c r="AE30" s="370"/>
      <c r="AF30" s="369"/>
      <c r="AG30" s="387"/>
      <c r="AH30" s="2"/>
      <c r="AI30" s="13"/>
      <c r="AJ30" s="361"/>
      <c r="AK30" s="360"/>
      <c r="AL30" s="330"/>
      <c r="AM30" s="331"/>
      <c r="AN30" s="331"/>
      <c r="AO30" s="331"/>
      <c r="AP30" s="331"/>
      <c r="AQ30" s="332"/>
      <c r="AR30" s="322"/>
      <c r="AS30" s="323"/>
      <c r="AT30" s="373"/>
      <c r="AU30" s="366"/>
      <c r="AV30" s="365"/>
      <c r="AW30" s="366"/>
      <c r="AX30" s="373"/>
      <c r="AY30" s="366"/>
      <c r="AZ30" s="365"/>
      <c r="BA30" s="366"/>
      <c r="BB30" s="365"/>
      <c r="BC30" s="366"/>
      <c r="BD30" s="373"/>
      <c r="BE30" s="366"/>
      <c r="BF30" s="365"/>
      <c r="BG30" s="366"/>
      <c r="BH30" s="365"/>
      <c r="BI30" s="366"/>
      <c r="BJ30" s="373"/>
      <c r="BK30" s="366"/>
      <c r="BL30" s="365"/>
      <c r="BM30" s="366"/>
      <c r="BN30" s="365"/>
      <c r="BO30" s="368"/>
      <c r="BP30" s="28"/>
      <c r="BQ30" s="2"/>
      <c r="BR30" s="361"/>
      <c r="BS30" s="360"/>
      <c r="BT30" s="330"/>
      <c r="BU30" s="331"/>
      <c r="BV30" s="331"/>
      <c r="BW30" s="331"/>
      <c r="BX30" s="331"/>
      <c r="BY30" s="332"/>
      <c r="BZ30" s="475"/>
      <c r="CA30" s="475"/>
      <c r="CB30" s="373"/>
      <c r="CC30" s="366"/>
      <c r="CD30" s="365"/>
      <c r="CE30" s="366"/>
      <c r="CF30" s="373"/>
      <c r="CG30" s="366"/>
      <c r="CH30" s="365"/>
      <c r="CI30" s="366"/>
      <c r="CJ30" s="365"/>
      <c r="CK30" s="366"/>
      <c r="CL30" s="373"/>
      <c r="CM30" s="366"/>
      <c r="CN30" s="365"/>
      <c r="CO30" s="366"/>
      <c r="CP30" s="365"/>
      <c r="CQ30" s="366"/>
      <c r="CR30" s="373"/>
      <c r="CS30" s="366"/>
      <c r="CT30" s="365"/>
      <c r="CU30" s="366"/>
      <c r="CV30" s="365"/>
      <c r="CW30" s="368"/>
      <c r="CX30" s="28"/>
      <c r="CY30" s="43"/>
      <c r="CZ30" s="492"/>
    </row>
    <row r="31" spans="1:104" ht="9" customHeight="1" x14ac:dyDescent="0.15">
      <c r="A31" s="13"/>
      <c r="B31" s="361"/>
      <c r="C31" s="360"/>
      <c r="D31" s="324" t="s">
        <v>13</v>
      </c>
      <c r="E31" s="325"/>
      <c r="F31" s="325"/>
      <c r="G31" s="325"/>
      <c r="H31" s="325"/>
      <c r="I31" s="326"/>
      <c r="J31" s="318" t="s">
        <v>68</v>
      </c>
      <c r="K31" s="319"/>
      <c r="L31" s="91"/>
      <c r="M31" s="92"/>
      <c r="N31" s="93"/>
      <c r="O31" s="94"/>
      <c r="P31" s="91"/>
      <c r="Q31" s="92"/>
      <c r="R31" s="93"/>
      <c r="S31" s="92"/>
      <c r="T31" s="93"/>
      <c r="U31" s="94"/>
      <c r="V31" s="91"/>
      <c r="W31" s="92"/>
      <c r="X31" s="93"/>
      <c r="Y31" s="92"/>
      <c r="Z31" s="93"/>
      <c r="AA31" s="94"/>
      <c r="AB31" s="91"/>
      <c r="AC31" s="92"/>
      <c r="AD31" s="93"/>
      <c r="AE31" s="92"/>
      <c r="AF31" s="93"/>
      <c r="AG31" s="94"/>
      <c r="AH31" s="2"/>
      <c r="AI31" s="13"/>
      <c r="AJ31" s="361"/>
      <c r="AK31" s="360"/>
      <c r="AL31" s="350" t="s">
        <v>13</v>
      </c>
      <c r="AM31" s="351"/>
      <c r="AN31" s="351"/>
      <c r="AO31" s="351"/>
      <c r="AP31" s="351"/>
      <c r="AQ31" s="352"/>
      <c r="AR31" s="318" t="s">
        <v>68</v>
      </c>
      <c r="AS31" s="319"/>
      <c r="AT31" s="101"/>
      <c r="AU31" s="102"/>
      <c r="AV31" s="103"/>
      <c r="AW31" s="102"/>
      <c r="AX31" s="101"/>
      <c r="AY31" s="102"/>
      <c r="AZ31" s="103"/>
      <c r="BA31" s="102"/>
      <c r="BB31" s="103"/>
      <c r="BC31" s="102"/>
      <c r="BD31" s="101"/>
      <c r="BE31" s="102"/>
      <c r="BF31" s="103"/>
      <c r="BG31" s="102"/>
      <c r="BH31" s="103"/>
      <c r="BI31" s="102"/>
      <c r="BJ31" s="101"/>
      <c r="BK31" s="102"/>
      <c r="BL31" s="103"/>
      <c r="BM31" s="102"/>
      <c r="BN31" s="103"/>
      <c r="BO31" s="104"/>
      <c r="BP31" s="28"/>
      <c r="BQ31" s="2"/>
      <c r="BR31" s="361"/>
      <c r="BS31" s="360"/>
      <c r="BT31" s="350" t="s">
        <v>13</v>
      </c>
      <c r="BU31" s="351"/>
      <c r="BV31" s="351"/>
      <c r="BW31" s="351"/>
      <c r="BX31" s="351"/>
      <c r="BY31" s="352"/>
      <c r="BZ31" s="396" t="s">
        <v>68</v>
      </c>
      <c r="CA31" s="397"/>
      <c r="CB31" s="74"/>
      <c r="CC31" s="56"/>
      <c r="CD31" s="73"/>
      <c r="CE31" s="56"/>
      <c r="CF31" s="72"/>
      <c r="CG31" s="56"/>
      <c r="CH31" s="73"/>
      <c r="CI31" s="56"/>
      <c r="CJ31" s="73"/>
      <c r="CK31" s="56"/>
      <c r="CL31" s="72"/>
      <c r="CM31" s="56"/>
      <c r="CN31" s="73"/>
      <c r="CO31" s="56"/>
      <c r="CP31" s="73"/>
      <c r="CQ31" s="56"/>
      <c r="CR31" s="72"/>
      <c r="CS31" s="56"/>
      <c r="CT31" s="73"/>
      <c r="CU31" s="56"/>
      <c r="CV31" s="76"/>
      <c r="CW31" s="55"/>
      <c r="CX31" s="28"/>
      <c r="CY31" s="43"/>
      <c r="CZ31" s="492"/>
    </row>
    <row r="32" spans="1:104" ht="9" customHeight="1" x14ac:dyDescent="0.15">
      <c r="A32" s="13"/>
      <c r="B32" s="361"/>
      <c r="C32" s="360"/>
      <c r="D32" s="327"/>
      <c r="E32" s="328"/>
      <c r="F32" s="328"/>
      <c r="G32" s="328"/>
      <c r="H32" s="328"/>
      <c r="I32" s="329"/>
      <c r="J32" s="320"/>
      <c r="K32" s="321"/>
      <c r="L32" s="305" t="str">
        <f>入力用シート!V15</f>
        <v/>
      </c>
      <c r="M32" s="306"/>
      <c r="N32" s="309" t="str">
        <f>入力用シート!W15</f>
        <v/>
      </c>
      <c r="O32" s="310"/>
      <c r="P32" s="305" t="str">
        <f>入力用シート!X15</f>
        <v/>
      </c>
      <c r="Q32" s="306"/>
      <c r="R32" s="309" t="str">
        <f>入力用シート!Y15</f>
        <v/>
      </c>
      <c r="S32" s="306"/>
      <c r="T32" s="309" t="str">
        <f>入力用シート!Z15</f>
        <v/>
      </c>
      <c r="U32" s="310"/>
      <c r="V32" s="305" t="str">
        <f>入力用シート!AA15</f>
        <v/>
      </c>
      <c r="W32" s="306"/>
      <c r="X32" s="309" t="str">
        <f>入力用シート!AB15</f>
        <v/>
      </c>
      <c r="Y32" s="306"/>
      <c r="Z32" s="309" t="str">
        <f>入力用シート!AC15</f>
        <v/>
      </c>
      <c r="AA32" s="310"/>
      <c r="AB32" s="305" t="str">
        <f>入力用シート!AD15</f>
        <v/>
      </c>
      <c r="AC32" s="306"/>
      <c r="AD32" s="309" t="str">
        <f>入力用シート!AE15</f>
        <v/>
      </c>
      <c r="AE32" s="306"/>
      <c r="AF32" s="309" t="str">
        <f>入力用シート!AF15</f>
        <v/>
      </c>
      <c r="AG32" s="310"/>
      <c r="AH32" s="2"/>
      <c r="AI32" s="13"/>
      <c r="AJ32" s="361"/>
      <c r="AK32" s="360"/>
      <c r="AL32" s="353"/>
      <c r="AM32" s="354"/>
      <c r="AN32" s="354"/>
      <c r="AO32" s="354"/>
      <c r="AP32" s="354"/>
      <c r="AQ32" s="355"/>
      <c r="AR32" s="320"/>
      <c r="AS32" s="321"/>
      <c r="AT32" s="305" t="str">
        <f>L32</f>
        <v/>
      </c>
      <c r="AU32" s="333"/>
      <c r="AV32" s="309" t="str">
        <f>N32</f>
        <v/>
      </c>
      <c r="AW32" s="333"/>
      <c r="AX32" s="305" t="str">
        <f>P32</f>
        <v/>
      </c>
      <c r="AY32" s="333"/>
      <c r="AZ32" s="309" t="str">
        <f>R32</f>
        <v/>
      </c>
      <c r="BA32" s="333"/>
      <c r="BB32" s="309" t="str">
        <f>T32</f>
        <v/>
      </c>
      <c r="BC32" s="333"/>
      <c r="BD32" s="305" t="str">
        <f>V32</f>
        <v/>
      </c>
      <c r="BE32" s="333"/>
      <c r="BF32" s="309" t="str">
        <f>X32</f>
        <v/>
      </c>
      <c r="BG32" s="333"/>
      <c r="BH32" s="309" t="str">
        <f>Z32</f>
        <v/>
      </c>
      <c r="BI32" s="333"/>
      <c r="BJ32" s="305" t="str">
        <f>AB32</f>
        <v/>
      </c>
      <c r="BK32" s="333"/>
      <c r="BL32" s="309" t="str">
        <f>AD32</f>
        <v/>
      </c>
      <c r="BM32" s="333"/>
      <c r="BN32" s="309" t="str">
        <f>AF32</f>
        <v/>
      </c>
      <c r="BO32" s="367"/>
      <c r="BP32" s="28"/>
      <c r="BQ32" s="2"/>
      <c r="BR32" s="361"/>
      <c r="BS32" s="360"/>
      <c r="BT32" s="353"/>
      <c r="BU32" s="354"/>
      <c r="BV32" s="354"/>
      <c r="BW32" s="354"/>
      <c r="BX32" s="354"/>
      <c r="BY32" s="355"/>
      <c r="BZ32" s="398"/>
      <c r="CA32" s="399"/>
      <c r="CB32" s="395" t="str">
        <f>L32</f>
        <v/>
      </c>
      <c r="CC32" s="333"/>
      <c r="CD32" s="394" t="str">
        <f>N32</f>
        <v/>
      </c>
      <c r="CE32" s="333"/>
      <c r="CF32" s="395" t="str">
        <f>P32</f>
        <v/>
      </c>
      <c r="CG32" s="333"/>
      <c r="CH32" s="394" t="str">
        <f>R32</f>
        <v/>
      </c>
      <c r="CI32" s="333"/>
      <c r="CJ32" s="394" t="str">
        <f>T32</f>
        <v/>
      </c>
      <c r="CK32" s="333"/>
      <c r="CL32" s="395" t="str">
        <f>V32</f>
        <v/>
      </c>
      <c r="CM32" s="333"/>
      <c r="CN32" s="394" t="str">
        <f>X32</f>
        <v/>
      </c>
      <c r="CO32" s="333"/>
      <c r="CP32" s="394" t="str">
        <f>Z32</f>
        <v/>
      </c>
      <c r="CQ32" s="333"/>
      <c r="CR32" s="395" t="str">
        <f>AB32</f>
        <v/>
      </c>
      <c r="CS32" s="333"/>
      <c r="CT32" s="394" t="str">
        <f>AD32</f>
        <v/>
      </c>
      <c r="CU32" s="333"/>
      <c r="CV32" s="394" t="str">
        <f>AF32</f>
        <v/>
      </c>
      <c r="CW32" s="367"/>
      <c r="CX32" s="28"/>
      <c r="CY32" s="43"/>
      <c r="CZ32" s="492"/>
    </row>
    <row r="33" spans="1:104" ht="9" customHeight="1" x14ac:dyDescent="0.15">
      <c r="A33" s="13"/>
      <c r="B33" s="361"/>
      <c r="C33" s="360"/>
      <c r="D33" s="330"/>
      <c r="E33" s="331"/>
      <c r="F33" s="331"/>
      <c r="G33" s="331"/>
      <c r="H33" s="331"/>
      <c r="I33" s="332"/>
      <c r="J33" s="322"/>
      <c r="K33" s="323"/>
      <c r="L33" s="371"/>
      <c r="M33" s="370"/>
      <c r="N33" s="369"/>
      <c r="O33" s="387"/>
      <c r="P33" s="371"/>
      <c r="Q33" s="370"/>
      <c r="R33" s="369"/>
      <c r="S33" s="370"/>
      <c r="T33" s="369"/>
      <c r="U33" s="387"/>
      <c r="V33" s="371"/>
      <c r="W33" s="370"/>
      <c r="X33" s="369"/>
      <c r="Y33" s="370"/>
      <c r="Z33" s="369"/>
      <c r="AA33" s="387"/>
      <c r="AB33" s="371"/>
      <c r="AC33" s="370"/>
      <c r="AD33" s="369"/>
      <c r="AE33" s="370"/>
      <c r="AF33" s="369"/>
      <c r="AG33" s="387"/>
      <c r="AH33" s="2"/>
      <c r="AI33" s="13"/>
      <c r="AJ33" s="361"/>
      <c r="AK33" s="360"/>
      <c r="AL33" s="356"/>
      <c r="AM33" s="357"/>
      <c r="AN33" s="357"/>
      <c r="AO33" s="357"/>
      <c r="AP33" s="357"/>
      <c r="AQ33" s="358"/>
      <c r="AR33" s="322"/>
      <c r="AS33" s="323"/>
      <c r="AT33" s="373"/>
      <c r="AU33" s="366"/>
      <c r="AV33" s="365"/>
      <c r="AW33" s="366"/>
      <c r="AX33" s="373"/>
      <c r="AY33" s="366"/>
      <c r="AZ33" s="365"/>
      <c r="BA33" s="366"/>
      <c r="BB33" s="365"/>
      <c r="BC33" s="366"/>
      <c r="BD33" s="373"/>
      <c r="BE33" s="366"/>
      <c r="BF33" s="365"/>
      <c r="BG33" s="366"/>
      <c r="BH33" s="365"/>
      <c r="BI33" s="366"/>
      <c r="BJ33" s="373"/>
      <c r="BK33" s="366"/>
      <c r="BL33" s="365"/>
      <c r="BM33" s="366"/>
      <c r="BN33" s="365"/>
      <c r="BO33" s="368"/>
      <c r="BP33" s="28"/>
      <c r="BQ33" s="2"/>
      <c r="BR33" s="361"/>
      <c r="BS33" s="360"/>
      <c r="BT33" s="356"/>
      <c r="BU33" s="357"/>
      <c r="BV33" s="357"/>
      <c r="BW33" s="357"/>
      <c r="BX33" s="357"/>
      <c r="BY33" s="358"/>
      <c r="BZ33" s="400"/>
      <c r="CA33" s="401"/>
      <c r="CB33" s="373"/>
      <c r="CC33" s="366"/>
      <c r="CD33" s="365"/>
      <c r="CE33" s="366"/>
      <c r="CF33" s="373"/>
      <c r="CG33" s="366"/>
      <c r="CH33" s="365"/>
      <c r="CI33" s="366"/>
      <c r="CJ33" s="365"/>
      <c r="CK33" s="366"/>
      <c r="CL33" s="373"/>
      <c r="CM33" s="366"/>
      <c r="CN33" s="365"/>
      <c r="CO33" s="366"/>
      <c r="CP33" s="365"/>
      <c r="CQ33" s="366"/>
      <c r="CR33" s="373"/>
      <c r="CS33" s="366"/>
      <c r="CT33" s="365"/>
      <c r="CU33" s="366"/>
      <c r="CV33" s="365"/>
      <c r="CW33" s="368"/>
      <c r="CX33" s="28"/>
      <c r="CY33" s="43"/>
      <c r="CZ33" s="492"/>
    </row>
    <row r="34" spans="1:104" ht="9" customHeight="1" x14ac:dyDescent="0.15">
      <c r="A34" s="13"/>
      <c r="B34" s="361"/>
      <c r="C34" s="360"/>
      <c r="D34" s="324" t="s">
        <v>14</v>
      </c>
      <c r="E34" s="325"/>
      <c r="F34" s="325"/>
      <c r="G34" s="325"/>
      <c r="H34" s="325"/>
      <c r="I34" s="326"/>
      <c r="J34" s="318" t="s">
        <v>69</v>
      </c>
      <c r="K34" s="319"/>
      <c r="L34" s="91"/>
      <c r="M34" s="92"/>
      <c r="N34" s="93"/>
      <c r="O34" s="94"/>
      <c r="P34" s="91"/>
      <c r="Q34" s="92"/>
      <c r="R34" s="93"/>
      <c r="S34" s="92"/>
      <c r="T34" s="93"/>
      <c r="U34" s="94"/>
      <c r="V34" s="91"/>
      <c r="W34" s="92"/>
      <c r="X34" s="93"/>
      <c r="Y34" s="92"/>
      <c r="Z34" s="93"/>
      <c r="AA34" s="94"/>
      <c r="AB34" s="91"/>
      <c r="AC34" s="92"/>
      <c r="AD34" s="93"/>
      <c r="AE34" s="92"/>
      <c r="AF34" s="93"/>
      <c r="AG34" s="94"/>
      <c r="AH34" s="2"/>
      <c r="AI34" s="13"/>
      <c r="AJ34" s="361"/>
      <c r="AK34" s="360"/>
      <c r="AL34" s="350" t="s">
        <v>14</v>
      </c>
      <c r="AM34" s="351"/>
      <c r="AN34" s="351"/>
      <c r="AO34" s="351"/>
      <c r="AP34" s="351"/>
      <c r="AQ34" s="352"/>
      <c r="AR34" s="318" t="s">
        <v>69</v>
      </c>
      <c r="AS34" s="319"/>
      <c r="AT34" s="101"/>
      <c r="AU34" s="102"/>
      <c r="AV34" s="103"/>
      <c r="AW34" s="102"/>
      <c r="AX34" s="101"/>
      <c r="AY34" s="102"/>
      <c r="AZ34" s="103"/>
      <c r="BA34" s="102"/>
      <c r="BB34" s="103"/>
      <c r="BC34" s="102"/>
      <c r="BD34" s="101"/>
      <c r="BE34" s="102"/>
      <c r="BF34" s="103"/>
      <c r="BG34" s="102"/>
      <c r="BH34" s="103"/>
      <c r="BI34" s="102"/>
      <c r="BJ34" s="101"/>
      <c r="BK34" s="102"/>
      <c r="BL34" s="103"/>
      <c r="BM34" s="102"/>
      <c r="BN34" s="103"/>
      <c r="BO34" s="104"/>
      <c r="BP34" s="28"/>
      <c r="BQ34" s="2"/>
      <c r="BR34" s="361"/>
      <c r="BS34" s="360"/>
      <c r="BT34" s="350" t="s">
        <v>14</v>
      </c>
      <c r="BU34" s="351"/>
      <c r="BV34" s="351"/>
      <c r="BW34" s="351"/>
      <c r="BX34" s="351"/>
      <c r="BY34" s="352"/>
      <c r="BZ34" s="396" t="s">
        <v>69</v>
      </c>
      <c r="CA34" s="397"/>
      <c r="CB34" s="74"/>
      <c r="CC34" s="56"/>
      <c r="CD34" s="73"/>
      <c r="CE34" s="56"/>
      <c r="CF34" s="72"/>
      <c r="CG34" s="56"/>
      <c r="CH34" s="73"/>
      <c r="CI34" s="56"/>
      <c r="CJ34" s="73"/>
      <c r="CK34" s="56"/>
      <c r="CL34" s="72"/>
      <c r="CM34" s="56"/>
      <c r="CN34" s="73"/>
      <c r="CO34" s="56"/>
      <c r="CP34" s="73"/>
      <c r="CQ34" s="56"/>
      <c r="CR34" s="72"/>
      <c r="CS34" s="56"/>
      <c r="CT34" s="73"/>
      <c r="CU34" s="56"/>
      <c r="CV34" s="76"/>
      <c r="CW34" s="55"/>
      <c r="CX34" s="28"/>
      <c r="CY34" s="43"/>
      <c r="CZ34" s="492"/>
    </row>
    <row r="35" spans="1:104" ht="9" customHeight="1" x14ac:dyDescent="0.15">
      <c r="A35" s="13"/>
      <c r="B35" s="361"/>
      <c r="C35" s="360"/>
      <c r="D35" s="327"/>
      <c r="E35" s="328"/>
      <c r="F35" s="328"/>
      <c r="G35" s="328"/>
      <c r="H35" s="328"/>
      <c r="I35" s="329"/>
      <c r="J35" s="320"/>
      <c r="K35" s="321"/>
      <c r="L35" s="305" t="str">
        <f>入力用シート!V16</f>
        <v/>
      </c>
      <c r="M35" s="306"/>
      <c r="N35" s="309" t="str">
        <f>入力用シート!W16</f>
        <v/>
      </c>
      <c r="O35" s="310"/>
      <c r="P35" s="305" t="str">
        <f>入力用シート!X16</f>
        <v/>
      </c>
      <c r="Q35" s="306"/>
      <c r="R35" s="309" t="str">
        <f>入力用シート!Y16</f>
        <v/>
      </c>
      <c r="S35" s="306"/>
      <c r="T35" s="309" t="str">
        <f>入力用シート!Z16</f>
        <v/>
      </c>
      <c r="U35" s="310"/>
      <c r="V35" s="305" t="str">
        <f>入力用シート!AA16</f>
        <v/>
      </c>
      <c r="W35" s="306"/>
      <c r="X35" s="309" t="str">
        <f>入力用シート!AB16</f>
        <v/>
      </c>
      <c r="Y35" s="306"/>
      <c r="Z35" s="309" t="str">
        <f>入力用シート!AC16</f>
        <v/>
      </c>
      <c r="AA35" s="310"/>
      <c r="AB35" s="305" t="str">
        <f>入力用シート!AD16</f>
        <v/>
      </c>
      <c r="AC35" s="306"/>
      <c r="AD35" s="309" t="str">
        <f>入力用シート!AE16</f>
        <v/>
      </c>
      <c r="AE35" s="306"/>
      <c r="AF35" s="309" t="str">
        <f>入力用シート!AF16</f>
        <v/>
      </c>
      <c r="AG35" s="310"/>
      <c r="AH35" s="2"/>
      <c r="AI35" s="13"/>
      <c r="AJ35" s="361"/>
      <c r="AK35" s="360"/>
      <c r="AL35" s="353"/>
      <c r="AM35" s="354"/>
      <c r="AN35" s="354"/>
      <c r="AO35" s="354"/>
      <c r="AP35" s="354"/>
      <c r="AQ35" s="355"/>
      <c r="AR35" s="320"/>
      <c r="AS35" s="321"/>
      <c r="AT35" s="305" t="str">
        <f>L35</f>
        <v/>
      </c>
      <c r="AU35" s="333"/>
      <c r="AV35" s="309" t="str">
        <f>N35</f>
        <v/>
      </c>
      <c r="AW35" s="333"/>
      <c r="AX35" s="305" t="str">
        <f>P35</f>
        <v/>
      </c>
      <c r="AY35" s="333"/>
      <c r="AZ35" s="309" t="str">
        <f>R35</f>
        <v/>
      </c>
      <c r="BA35" s="333"/>
      <c r="BB35" s="309" t="str">
        <f>T35</f>
        <v/>
      </c>
      <c r="BC35" s="333"/>
      <c r="BD35" s="305" t="str">
        <f>V35</f>
        <v/>
      </c>
      <c r="BE35" s="333"/>
      <c r="BF35" s="309" t="str">
        <f>X35</f>
        <v/>
      </c>
      <c r="BG35" s="333"/>
      <c r="BH35" s="309" t="str">
        <f>Z35</f>
        <v/>
      </c>
      <c r="BI35" s="333"/>
      <c r="BJ35" s="305" t="str">
        <f>AB35</f>
        <v/>
      </c>
      <c r="BK35" s="333"/>
      <c r="BL35" s="309" t="str">
        <f>AD35</f>
        <v/>
      </c>
      <c r="BM35" s="333"/>
      <c r="BN35" s="309" t="str">
        <f>AF35</f>
        <v/>
      </c>
      <c r="BO35" s="367"/>
      <c r="BP35" s="28"/>
      <c r="BQ35" s="2"/>
      <c r="BR35" s="361"/>
      <c r="BS35" s="360"/>
      <c r="BT35" s="353"/>
      <c r="BU35" s="354"/>
      <c r="BV35" s="354"/>
      <c r="BW35" s="354"/>
      <c r="BX35" s="354"/>
      <c r="BY35" s="355"/>
      <c r="BZ35" s="398"/>
      <c r="CA35" s="399"/>
      <c r="CB35" s="395" t="str">
        <f>L35</f>
        <v/>
      </c>
      <c r="CC35" s="333"/>
      <c r="CD35" s="394" t="str">
        <f>N35</f>
        <v/>
      </c>
      <c r="CE35" s="333"/>
      <c r="CF35" s="395" t="str">
        <f>P35</f>
        <v/>
      </c>
      <c r="CG35" s="333"/>
      <c r="CH35" s="394" t="str">
        <f>R35</f>
        <v/>
      </c>
      <c r="CI35" s="333"/>
      <c r="CJ35" s="394" t="str">
        <f>T35</f>
        <v/>
      </c>
      <c r="CK35" s="333"/>
      <c r="CL35" s="395" t="str">
        <f>V35</f>
        <v/>
      </c>
      <c r="CM35" s="333"/>
      <c r="CN35" s="394" t="str">
        <f>X35</f>
        <v/>
      </c>
      <c r="CO35" s="333"/>
      <c r="CP35" s="394" t="str">
        <f>Z35</f>
        <v/>
      </c>
      <c r="CQ35" s="333"/>
      <c r="CR35" s="395" t="str">
        <f>AB35</f>
        <v/>
      </c>
      <c r="CS35" s="333"/>
      <c r="CT35" s="394" t="str">
        <f>AD35</f>
        <v/>
      </c>
      <c r="CU35" s="333"/>
      <c r="CV35" s="394" t="str">
        <f>AF35</f>
        <v/>
      </c>
      <c r="CW35" s="367"/>
      <c r="CX35" s="28"/>
      <c r="CY35" s="43"/>
      <c r="CZ35" s="492"/>
    </row>
    <row r="36" spans="1:104" ht="9" customHeight="1" thickBot="1" x14ac:dyDescent="0.2">
      <c r="A36" s="13"/>
      <c r="B36" s="361"/>
      <c r="C36" s="360"/>
      <c r="D36" s="327"/>
      <c r="E36" s="328"/>
      <c r="F36" s="328"/>
      <c r="G36" s="328"/>
      <c r="H36" s="328"/>
      <c r="I36" s="329"/>
      <c r="J36" s="320"/>
      <c r="K36" s="321"/>
      <c r="L36" s="305"/>
      <c r="M36" s="306"/>
      <c r="N36" s="309"/>
      <c r="O36" s="310"/>
      <c r="P36" s="305"/>
      <c r="Q36" s="306"/>
      <c r="R36" s="309"/>
      <c r="S36" s="306"/>
      <c r="T36" s="309"/>
      <c r="U36" s="310"/>
      <c r="V36" s="305"/>
      <c r="W36" s="306"/>
      <c r="X36" s="309"/>
      <c r="Y36" s="306"/>
      <c r="Z36" s="309"/>
      <c r="AA36" s="310"/>
      <c r="AB36" s="305"/>
      <c r="AC36" s="306"/>
      <c r="AD36" s="309"/>
      <c r="AE36" s="306"/>
      <c r="AF36" s="309"/>
      <c r="AG36" s="310"/>
      <c r="AH36" s="2"/>
      <c r="AI36" s="13"/>
      <c r="AJ36" s="361"/>
      <c r="AK36" s="360"/>
      <c r="AL36" s="353"/>
      <c r="AM36" s="354"/>
      <c r="AN36" s="354"/>
      <c r="AO36" s="354"/>
      <c r="AP36" s="354"/>
      <c r="AQ36" s="355"/>
      <c r="AR36" s="320"/>
      <c r="AS36" s="321"/>
      <c r="AT36" s="386"/>
      <c r="AU36" s="333"/>
      <c r="AV36" s="372"/>
      <c r="AW36" s="333"/>
      <c r="AX36" s="386"/>
      <c r="AY36" s="333"/>
      <c r="AZ36" s="372"/>
      <c r="BA36" s="333"/>
      <c r="BB36" s="372"/>
      <c r="BC36" s="333"/>
      <c r="BD36" s="386"/>
      <c r="BE36" s="333"/>
      <c r="BF36" s="372"/>
      <c r="BG36" s="333"/>
      <c r="BH36" s="372"/>
      <c r="BI36" s="333"/>
      <c r="BJ36" s="386"/>
      <c r="BK36" s="333"/>
      <c r="BL36" s="372"/>
      <c r="BM36" s="333"/>
      <c r="BN36" s="372"/>
      <c r="BO36" s="367"/>
      <c r="BP36" s="28"/>
      <c r="BQ36" s="2"/>
      <c r="BR36" s="361"/>
      <c r="BS36" s="360"/>
      <c r="BT36" s="353"/>
      <c r="BU36" s="354"/>
      <c r="BV36" s="354"/>
      <c r="BW36" s="354"/>
      <c r="BX36" s="354"/>
      <c r="BY36" s="355"/>
      <c r="BZ36" s="398"/>
      <c r="CA36" s="399"/>
      <c r="CB36" s="386"/>
      <c r="CC36" s="333"/>
      <c r="CD36" s="372"/>
      <c r="CE36" s="333"/>
      <c r="CF36" s="386"/>
      <c r="CG36" s="333"/>
      <c r="CH36" s="372"/>
      <c r="CI36" s="333"/>
      <c r="CJ36" s="372"/>
      <c r="CK36" s="333"/>
      <c r="CL36" s="386"/>
      <c r="CM36" s="333"/>
      <c r="CN36" s="372"/>
      <c r="CO36" s="333"/>
      <c r="CP36" s="372"/>
      <c r="CQ36" s="333"/>
      <c r="CR36" s="386"/>
      <c r="CS36" s="333"/>
      <c r="CT36" s="372"/>
      <c r="CU36" s="333"/>
      <c r="CV36" s="372"/>
      <c r="CW36" s="367"/>
      <c r="CX36" s="28"/>
      <c r="CY36" s="43"/>
      <c r="CZ36" s="492"/>
    </row>
    <row r="37" spans="1:104" ht="9" customHeight="1" x14ac:dyDescent="0.15">
      <c r="A37" s="13"/>
      <c r="B37" s="361"/>
      <c r="C37" s="362"/>
      <c r="D37" s="409" t="s">
        <v>15</v>
      </c>
      <c r="E37" s="348"/>
      <c r="F37" s="348"/>
      <c r="G37" s="348"/>
      <c r="H37" s="348"/>
      <c r="I37" s="349"/>
      <c r="J37" s="343" t="s">
        <v>70</v>
      </c>
      <c r="K37" s="344"/>
      <c r="L37" s="95"/>
      <c r="M37" s="96"/>
      <c r="N37" s="97"/>
      <c r="O37" s="98"/>
      <c r="P37" s="95"/>
      <c r="Q37" s="96"/>
      <c r="R37" s="97"/>
      <c r="S37" s="96"/>
      <c r="T37" s="97"/>
      <c r="U37" s="98"/>
      <c r="V37" s="95"/>
      <c r="W37" s="96"/>
      <c r="X37" s="97"/>
      <c r="Y37" s="96"/>
      <c r="Z37" s="97"/>
      <c r="AA37" s="98"/>
      <c r="AB37" s="95"/>
      <c r="AC37" s="96"/>
      <c r="AD37" s="97"/>
      <c r="AE37" s="96"/>
      <c r="AF37" s="97"/>
      <c r="AG37" s="99"/>
      <c r="AH37" s="2"/>
      <c r="AI37" s="13"/>
      <c r="AJ37" s="361"/>
      <c r="AK37" s="362"/>
      <c r="AL37" s="450" t="s">
        <v>15</v>
      </c>
      <c r="AM37" s="451"/>
      <c r="AN37" s="451"/>
      <c r="AO37" s="451"/>
      <c r="AP37" s="451"/>
      <c r="AQ37" s="452"/>
      <c r="AR37" s="343" t="s">
        <v>70</v>
      </c>
      <c r="AS37" s="344"/>
      <c r="AT37" s="106"/>
      <c r="AU37" s="107"/>
      <c r="AV37" s="108"/>
      <c r="AW37" s="107"/>
      <c r="AX37" s="106"/>
      <c r="AY37" s="107"/>
      <c r="AZ37" s="108"/>
      <c r="BA37" s="107"/>
      <c r="BB37" s="108"/>
      <c r="BC37" s="107"/>
      <c r="BD37" s="106"/>
      <c r="BE37" s="107"/>
      <c r="BF37" s="108"/>
      <c r="BG37" s="107"/>
      <c r="BH37" s="108"/>
      <c r="BI37" s="107"/>
      <c r="BJ37" s="106"/>
      <c r="BK37" s="107"/>
      <c r="BL37" s="108"/>
      <c r="BM37" s="107"/>
      <c r="BN37" s="108"/>
      <c r="BO37" s="109"/>
      <c r="BP37" s="28"/>
      <c r="BQ37" s="2"/>
      <c r="BR37" s="361"/>
      <c r="BS37" s="362"/>
      <c r="BT37" s="450" t="s">
        <v>15</v>
      </c>
      <c r="BU37" s="451"/>
      <c r="BV37" s="451"/>
      <c r="BW37" s="451"/>
      <c r="BX37" s="451"/>
      <c r="BY37" s="452"/>
      <c r="BZ37" s="478" t="s">
        <v>70</v>
      </c>
      <c r="CA37" s="479"/>
      <c r="CB37" s="82"/>
      <c r="CC37" s="60"/>
      <c r="CD37" s="81"/>
      <c r="CE37" s="60"/>
      <c r="CF37" s="80"/>
      <c r="CG37" s="60"/>
      <c r="CH37" s="81"/>
      <c r="CI37" s="60"/>
      <c r="CJ37" s="81"/>
      <c r="CK37" s="60"/>
      <c r="CL37" s="80"/>
      <c r="CM37" s="60"/>
      <c r="CN37" s="81"/>
      <c r="CO37" s="60"/>
      <c r="CP37" s="81"/>
      <c r="CQ37" s="60"/>
      <c r="CR37" s="80"/>
      <c r="CS37" s="60"/>
      <c r="CT37" s="81"/>
      <c r="CU37" s="60"/>
      <c r="CV37" s="83"/>
      <c r="CW37" s="61"/>
      <c r="CX37" s="28"/>
      <c r="CY37" s="43"/>
      <c r="CZ37" s="492"/>
    </row>
    <row r="38" spans="1:104" ht="9" customHeight="1" x14ac:dyDescent="0.15">
      <c r="A38" s="13"/>
      <c r="B38" s="361"/>
      <c r="C38" s="362"/>
      <c r="D38" s="410"/>
      <c r="E38" s="328"/>
      <c r="F38" s="328"/>
      <c r="G38" s="328"/>
      <c r="H38" s="328"/>
      <c r="I38" s="329"/>
      <c r="J38" s="320"/>
      <c r="K38" s="321"/>
      <c r="L38" s="305" t="str">
        <f>入力用シート!V17</f>
        <v/>
      </c>
      <c r="M38" s="306"/>
      <c r="N38" s="309" t="str">
        <f>入力用シート!W17</f>
        <v/>
      </c>
      <c r="O38" s="310"/>
      <c r="P38" s="305" t="str">
        <f>入力用シート!X17</f>
        <v/>
      </c>
      <c r="Q38" s="306"/>
      <c r="R38" s="309" t="str">
        <f>入力用シート!Y17</f>
        <v/>
      </c>
      <c r="S38" s="306"/>
      <c r="T38" s="309" t="str">
        <f>入力用シート!Z17</f>
        <v/>
      </c>
      <c r="U38" s="310"/>
      <c r="V38" s="305" t="str">
        <f>入力用シート!AA17</f>
        <v/>
      </c>
      <c r="W38" s="306"/>
      <c r="X38" s="309" t="str">
        <f>入力用シート!AB17</f>
        <v/>
      </c>
      <c r="Y38" s="306"/>
      <c r="Z38" s="309" t="str">
        <f>入力用シート!AC17</f>
        <v/>
      </c>
      <c r="AA38" s="310"/>
      <c r="AB38" s="305" t="str">
        <f>入力用シート!AD17</f>
        <v/>
      </c>
      <c r="AC38" s="306"/>
      <c r="AD38" s="309" t="str">
        <f>入力用シート!AE17</f>
        <v/>
      </c>
      <c r="AE38" s="306"/>
      <c r="AF38" s="309" t="str">
        <f>入力用シート!AF17</f>
        <v>0</v>
      </c>
      <c r="AG38" s="389"/>
      <c r="AH38" s="2"/>
      <c r="AI38" s="13"/>
      <c r="AJ38" s="361"/>
      <c r="AK38" s="362"/>
      <c r="AL38" s="453"/>
      <c r="AM38" s="454"/>
      <c r="AN38" s="454"/>
      <c r="AO38" s="454"/>
      <c r="AP38" s="454"/>
      <c r="AQ38" s="455"/>
      <c r="AR38" s="320"/>
      <c r="AS38" s="321"/>
      <c r="AT38" s="305" t="str">
        <f>L38</f>
        <v/>
      </c>
      <c r="AU38" s="333"/>
      <c r="AV38" s="309" t="str">
        <f>N38</f>
        <v/>
      </c>
      <c r="AW38" s="333"/>
      <c r="AX38" s="305" t="str">
        <f>P38</f>
        <v/>
      </c>
      <c r="AY38" s="333"/>
      <c r="AZ38" s="309" t="str">
        <f>R38</f>
        <v/>
      </c>
      <c r="BA38" s="333"/>
      <c r="BB38" s="309" t="str">
        <f>T38</f>
        <v/>
      </c>
      <c r="BC38" s="333"/>
      <c r="BD38" s="305" t="str">
        <f>V38</f>
        <v/>
      </c>
      <c r="BE38" s="333"/>
      <c r="BF38" s="309" t="str">
        <f>X38</f>
        <v/>
      </c>
      <c r="BG38" s="333"/>
      <c r="BH38" s="309" t="str">
        <f>Z38</f>
        <v/>
      </c>
      <c r="BI38" s="333"/>
      <c r="BJ38" s="305" t="str">
        <f>AB38</f>
        <v/>
      </c>
      <c r="BK38" s="333"/>
      <c r="BL38" s="309" t="str">
        <f>AD38</f>
        <v/>
      </c>
      <c r="BM38" s="333"/>
      <c r="BN38" s="309" t="str">
        <f>AF38</f>
        <v>0</v>
      </c>
      <c r="BO38" s="460"/>
      <c r="BP38" s="28"/>
      <c r="BQ38" s="2"/>
      <c r="BR38" s="361"/>
      <c r="BS38" s="362"/>
      <c r="BT38" s="453"/>
      <c r="BU38" s="454"/>
      <c r="BV38" s="454"/>
      <c r="BW38" s="454"/>
      <c r="BX38" s="454"/>
      <c r="BY38" s="455"/>
      <c r="BZ38" s="398"/>
      <c r="CA38" s="399"/>
      <c r="CB38" s="395" t="str">
        <f>L38</f>
        <v/>
      </c>
      <c r="CC38" s="333"/>
      <c r="CD38" s="394" t="str">
        <f>N38</f>
        <v/>
      </c>
      <c r="CE38" s="333"/>
      <c r="CF38" s="395" t="str">
        <f>P38</f>
        <v/>
      </c>
      <c r="CG38" s="333"/>
      <c r="CH38" s="394" t="str">
        <f>R38</f>
        <v/>
      </c>
      <c r="CI38" s="333"/>
      <c r="CJ38" s="394" t="str">
        <f>T38</f>
        <v/>
      </c>
      <c r="CK38" s="333"/>
      <c r="CL38" s="395" t="str">
        <f>V38</f>
        <v/>
      </c>
      <c r="CM38" s="333"/>
      <c r="CN38" s="394" t="str">
        <f>X38</f>
        <v/>
      </c>
      <c r="CO38" s="333"/>
      <c r="CP38" s="394" t="str">
        <f>Z38</f>
        <v/>
      </c>
      <c r="CQ38" s="333"/>
      <c r="CR38" s="395" t="str">
        <f>AB38</f>
        <v/>
      </c>
      <c r="CS38" s="333"/>
      <c r="CT38" s="394" t="str">
        <f>AD38</f>
        <v/>
      </c>
      <c r="CU38" s="333"/>
      <c r="CV38" s="394" t="str">
        <f>AF38</f>
        <v>0</v>
      </c>
      <c r="CW38" s="460"/>
      <c r="CX38" s="28"/>
      <c r="CY38" s="43"/>
      <c r="CZ38" s="492"/>
    </row>
    <row r="39" spans="1:104" ht="9" customHeight="1" thickBot="1" x14ac:dyDescent="0.2">
      <c r="A39" s="13"/>
      <c r="B39" s="363"/>
      <c r="C39" s="364"/>
      <c r="D39" s="411"/>
      <c r="E39" s="392"/>
      <c r="F39" s="392"/>
      <c r="G39" s="392"/>
      <c r="H39" s="392"/>
      <c r="I39" s="393"/>
      <c r="J39" s="345"/>
      <c r="K39" s="346"/>
      <c r="L39" s="307"/>
      <c r="M39" s="308"/>
      <c r="N39" s="311"/>
      <c r="O39" s="312"/>
      <c r="P39" s="307"/>
      <c r="Q39" s="308"/>
      <c r="R39" s="311"/>
      <c r="S39" s="308"/>
      <c r="T39" s="311"/>
      <c r="U39" s="312"/>
      <c r="V39" s="307"/>
      <c r="W39" s="308"/>
      <c r="X39" s="311"/>
      <c r="Y39" s="308"/>
      <c r="Z39" s="311"/>
      <c r="AA39" s="312"/>
      <c r="AB39" s="307"/>
      <c r="AC39" s="308"/>
      <c r="AD39" s="311"/>
      <c r="AE39" s="308"/>
      <c r="AF39" s="311"/>
      <c r="AG39" s="390"/>
      <c r="AH39" s="2"/>
      <c r="AI39" s="13"/>
      <c r="AJ39" s="363"/>
      <c r="AK39" s="364"/>
      <c r="AL39" s="456"/>
      <c r="AM39" s="457"/>
      <c r="AN39" s="457"/>
      <c r="AO39" s="457"/>
      <c r="AP39" s="457"/>
      <c r="AQ39" s="458"/>
      <c r="AR39" s="345"/>
      <c r="AS39" s="346"/>
      <c r="AT39" s="385"/>
      <c r="AU39" s="384"/>
      <c r="AV39" s="383"/>
      <c r="AW39" s="384"/>
      <c r="AX39" s="385"/>
      <c r="AY39" s="384"/>
      <c r="AZ39" s="383"/>
      <c r="BA39" s="384"/>
      <c r="BB39" s="383"/>
      <c r="BC39" s="384"/>
      <c r="BD39" s="385"/>
      <c r="BE39" s="384"/>
      <c r="BF39" s="383"/>
      <c r="BG39" s="384"/>
      <c r="BH39" s="383"/>
      <c r="BI39" s="384"/>
      <c r="BJ39" s="385"/>
      <c r="BK39" s="384"/>
      <c r="BL39" s="383"/>
      <c r="BM39" s="384"/>
      <c r="BN39" s="383"/>
      <c r="BO39" s="461"/>
      <c r="BP39" s="28"/>
      <c r="BQ39" s="2"/>
      <c r="BR39" s="363"/>
      <c r="BS39" s="364"/>
      <c r="BT39" s="456"/>
      <c r="BU39" s="457"/>
      <c r="BV39" s="457"/>
      <c r="BW39" s="457"/>
      <c r="BX39" s="457"/>
      <c r="BY39" s="458"/>
      <c r="BZ39" s="480"/>
      <c r="CA39" s="481"/>
      <c r="CB39" s="385"/>
      <c r="CC39" s="384"/>
      <c r="CD39" s="383"/>
      <c r="CE39" s="384"/>
      <c r="CF39" s="385"/>
      <c r="CG39" s="384"/>
      <c r="CH39" s="383"/>
      <c r="CI39" s="384"/>
      <c r="CJ39" s="383"/>
      <c r="CK39" s="384"/>
      <c r="CL39" s="385"/>
      <c r="CM39" s="384"/>
      <c r="CN39" s="383"/>
      <c r="CO39" s="384"/>
      <c r="CP39" s="383"/>
      <c r="CQ39" s="384"/>
      <c r="CR39" s="385"/>
      <c r="CS39" s="384"/>
      <c r="CT39" s="383"/>
      <c r="CU39" s="384"/>
      <c r="CV39" s="383"/>
      <c r="CW39" s="461"/>
      <c r="CX39" s="28"/>
      <c r="CY39" s="43"/>
      <c r="CZ39" s="492"/>
    </row>
    <row r="40" spans="1:104" ht="9" customHeight="1" x14ac:dyDescent="0.15">
      <c r="A40" s="13"/>
      <c r="B40" s="570" t="s">
        <v>151</v>
      </c>
      <c r="C40" s="571"/>
      <c r="D40" s="327" t="s">
        <v>16</v>
      </c>
      <c r="E40" s="328"/>
      <c r="F40" s="328"/>
      <c r="G40" s="328"/>
      <c r="H40" s="328"/>
      <c r="I40" s="329"/>
      <c r="J40" s="320" t="s">
        <v>71</v>
      </c>
      <c r="K40" s="321"/>
      <c r="L40" s="116"/>
      <c r="M40" s="117"/>
      <c r="N40" s="118"/>
      <c r="O40" s="119"/>
      <c r="P40" s="116"/>
      <c r="Q40" s="117"/>
      <c r="R40" s="118"/>
      <c r="S40" s="117"/>
      <c r="T40" s="118"/>
      <c r="U40" s="119"/>
      <c r="V40" s="116"/>
      <c r="W40" s="117"/>
      <c r="X40" s="118"/>
      <c r="Y40" s="117"/>
      <c r="Z40" s="118"/>
      <c r="AA40" s="119"/>
      <c r="AB40" s="116"/>
      <c r="AC40" s="117"/>
      <c r="AD40" s="118"/>
      <c r="AE40" s="117"/>
      <c r="AF40" s="118"/>
      <c r="AG40" s="119"/>
      <c r="AH40" s="2"/>
      <c r="AI40" s="13"/>
      <c r="AJ40" s="570" t="s">
        <v>151</v>
      </c>
      <c r="AK40" s="571"/>
      <c r="AL40" s="327" t="s">
        <v>16</v>
      </c>
      <c r="AM40" s="328"/>
      <c r="AN40" s="328"/>
      <c r="AO40" s="328"/>
      <c r="AP40" s="328"/>
      <c r="AQ40" s="329"/>
      <c r="AR40" s="320" t="s">
        <v>71</v>
      </c>
      <c r="AS40" s="321"/>
      <c r="AT40" s="122"/>
      <c r="AU40" s="120"/>
      <c r="AV40" s="123"/>
      <c r="AW40" s="120"/>
      <c r="AX40" s="122"/>
      <c r="AY40" s="120"/>
      <c r="AZ40" s="123"/>
      <c r="BA40" s="120"/>
      <c r="BB40" s="123"/>
      <c r="BC40" s="120"/>
      <c r="BD40" s="122"/>
      <c r="BE40" s="120"/>
      <c r="BF40" s="123"/>
      <c r="BG40" s="120"/>
      <c r="BH40" s="123"/>
      <c r="BI40" s="120"/>
      <c r="BJ40" s="122"/>
      <c r="BK40" s="120"/>
      <c r="BL40" s="123"/>
      <c r="BM40" s="120"/>
      <c r="BN40" s="123"/>
      <c r="BO40" s="121"/>
      <c r="BP40" s="28"/>
      <c r="BQ40" s="2"/>
      <c r="BR40" s="570" t="s">
        <v>151</v>
      </c>
      <c r="BS40" s="571"/>
      <c r="BT40" s="347" t="s">
        <v>16</v>
      </c>
      <c r="BU40" s="348"/>
      <c r="BV40" s="348"/>
      <c r="BW40" s="348"/>
      <c r="BX40" s="348"/>
      <c r="BY40" s="349"/>
      <c r="BZ40" s="165"/>
      <c r="CA40" s="166"/>
      <c r="CB40" s="84"/>
      <c r="CC40" s="62"/>
      <c r="CD40" s="58"/>
      <c r="CE40" s="62"/>
      <c r="CF40" s="63"/>
      <c r="CG40" s="62"/>
      <c r="CH40" s="58"/>
      <c r="CI40" s="62"/>
      <c r="CJ40" s="58"/>
      <c r="CK40" s="62"/>
      <c r="CL40" s="63"/>
      <c r="CM40" s="62"/>
      <c r="CN40" s="58"/>
      <c r="CO40" s="62"/>
      <c r="CP40" s="58"/>
      <c r="CQ40" s="62"/>
      <c r="CR40" s="63"/>
      <c r="CS40" s="62"/>
      <c r="CT40" s="58"/>
      <c r="CU40" s="62"/>
      <c r="CV40" s="85"/>
      <c r="CW40" s="59"/>
      <c r="CX40" s="28"/>
      <c r="CY40" s="43"/>
      <c r="CZ40" s="492"/>
    </row>
    <row r="41" spans="1:104" ht="9" customHeight="1" x14ac:dyDescent="0.15">
      <c r="A41" s="13"/>
      <c r="B41" s="572"/>
      <c r="C41" s="573"/>
      <c r="D41" s="327"/>
      <c r="E41" s="328"/>
      <c r="F41" s="328"/>
      <c r="G41" s="328"/>
      <c r="H41" s="328"/>
      <c r="I41" s="329"/>
      <c r="J41" s="320"/>
      <c r="K41" s="321"/>
      <c r="L41" s="305" t="str">
        <f>入力用シート!V18</f>
        <v/>
      </c>
      <c r="M41" s="306"/>
      <c r="N41" s="309" t="str">
        <f>入力用シート!W18</f>
        <v/>
      </c>
      <c r="O41" s="310"/>
      <c r="P41" s="305" t="str">
        <f>入力用シート!X18</f>
        <v/>
      </c>
      <c r="Q41" s="306"/>
      <c r="R41" s="309" t="str">
        <f>入力用シート!Y18</f>
        <v/>
      </c>
      <c r="S41" s="306"/>
      <c r="T41" s="309" t="str">
        <f>入力用シート!Z18</f>
        <v/>
      </c>
      <c r="U41" s="310"/>
      <c r="V41" s="305" t="str">
        <f>入力用シート!AA18</f>
        <v/>
      </c>
      <c r="W41" s="306"/>
      <c r="X41" s="309" t="str">
        <f>入力用シート!AB18</f>
        <v/>
      </c>
      <c r="Y41" s="306"/>
      <c r="Z41" s="309" t="str">
        <f>入力用シート!AC18</f>
        <v/>
      </c>
      <c r="AA41" s="310"/>
      <c r="AB41" s="305" t="str">
        <f>入力用シート!AD18</f>
        <v/>
      </c>
      <c r="AC41" s="306"/>
      <c r="AD41" s="309" t="str">
        <f>入力用シート!AE18</f>
        <v/>
      </c>
      <c r="AE41" s="306"/>
      <c r="AF41" s="309" t="str">
        <f>入力用シート!AF18</f>
        <v/>
      </c>
      <c r="AG41" s="310"/>
      <c r="AH41" s="2"/>
      <c r="AI41" s="13"/>
      <c r="AJ41" s="572"/>
      <c r="AK41" s="573"/>
      <c r="AL41" s="327"/>
      <c r="AM41" s="328"/>
      <c r="AN41" s="328"/>
      <c r="AO41" s="328"/>
      <c r="AP41" s="328"/>
      <c r="AQ41" s="329"/>
      <c r="AR41" s="320"/>
      <c r="AS41" s="321"/>
      <c r="AT41" s="305" t="str">
        <f>L41</f>
        <v/>
      </c>
      <c r="AU41" s="333"/>
      <c r="AV41" s="309" t="str">
        <f>N41</f>
        <v/>
      </c>
      <c r="AW41" s="333"/>
      <c r="AX41" s="305" t="str">
        <f>P41</f>
        <v/>
      </c>
      <c r="AY41" s="333"/>
      <c r="AZ41" s="309" t="str">
        <f>R41</f>
        <v/>
      </c>
      <c r="BA41" s="333"/>
      <c r="BB41" s="309" t="str">
        <f>T41</f>
        <v/>
      </c>
      <c r="BC41" s="333"/>
      <c r="BD41" s="305" t="str">
        <f>V41</f>
        <v/>
      </c>
      <c r="BE41" s="333"/>
      <c r="BF41" s="309" t="str">
        <f>X41</f>
        <v/>
      </c>
      <c r="BG41" s="333"/>
      <c r="BH41" s="309" t="str">
        <f>Z41</f>
        <v/>
      </c>
      <c r="BI41" s="333"/>
      <c r="BJ41" s="305" t="str">
        <f>AB41</f>
        <v/>
      </c>
      <c r="BK41" s="333"/>
      <c r="BL41" s="309" t="str">
        <f>AD41</f>
        <v/>
      </c>
      <c r="BM41" s="333"/>
      <c r="BN41" s="309" t="str">
        <f>AF41</f>
        <v/>
      </c>
      <c r="BO41" s="367"/>
      <c r="BP41" s="28"/>
      <c r="BQ41" s="2"/>
      <c r="BR41" s="572"/>
      <c r="BS41" s="573"/>
      <c r="BT41" s="327"/>
      <c r="BU41" s="328"/>
      <c r="BV41" s="328"/>
      <c r="BW41" s="328"/>
      <c r="BX41" s="328"/>
      <c r="BY41" s="329"/>
      <c r="BZ41" s="380" t="s">
        <v>72</v>
      </c>
      <c r="CA41" s="381"/>
      <c r="CB41" s="395" t="str">
        <f>L41</f>
        <v/>
      </c>
      <c r="CC41" s="333"/>
      <c r="CD41" s="394" t="str">
        <f>N41</f>
        <v/>
      </c>
      <c r="CE41" s="333"/>
      <c r="CF41" s="395" t="str">
        <f>P41</f>
        <v/>
      </c>
      <c r="CG41" s="333"/>
      <c r="CH41" s="394" t="str">
        <f>R41</f>
        <v/>
      </c>
      <c r="CI41" s="333"/>
      <c r="CJ41" s="394" t="str">
        <f>T41</f>
        <v/>
      </c>
      <c r="CK41" s="333"/>
      <c r="CL41" s="395" t="str">
        <f>V41</f>
        <v/>
      </c>
      <c r="CM41" s="333"/>
      <c r="CN41" s="394" t="str">
        <f>X41</f>
        <v/>
      </c>
      <c r="CO41" s="333"/>
      <c r="CP41" s="394" t="str">
        <f>Z41</f>
        <v/>
      </c>
      <c r="CQ41" s="333"/>
      <c r="CR41" s="395" t="str">
        <f>AB41</f>
        <v/>
      </c>
      <c r="CS41" s="333"/>
      <c r="CT41" s="394" t="str">
        <f>AD41</f>
        <v/>
      </c>
      <c r="CU41" s="333"/>
      <c r="CV41" s="394" t="str">
        <f>AF41</f>
        <v/>
      </c>
      <c r="CW41" s="367"/>
      <c r="CX41" s="28"/>
      <c r="CY41" s="43"/>
      <c r="CZ41" s="492"/>
    </row>
    <row r="42" spans="1:104" ht="9" customHeight="1" x14ac:dyDescent="0.15">
      <c r="A42" s="13"/>
      <c r="B42" s="572"/>
      <c r="C42" s="573"/>
      <c r="D42" s="330"/>
      <c r="E42" s="331"/>
      <c r="F42" s="331"/>
      <c r="G42" s="331"/>
      <c r="H42" s="331"/>
      <c r="I42" s="332"/>
      <c r="J42" s="322"/>
      <c r="K42" s="323"/>
      <c r="L42" s="371"/>
      <c r="M42" s="370"/>
      <c r="N42" s="369"/>
      <c r="O42" s="387"/>
      <c r="P42" s="371"/>
      <c r="Q42" s="370"/>
      <c r="R42" s="369"/>
      <c r="S42" s="370"/>
      <c r="T42" s="369"/>
      <c r="U42" s="387"/>
      <c r="V42" s="371"/>
      <c r="W42" s="370"/>
      <c r="X42" s="369"/>
      <c r="Y42" s="370"/>
      <c r="Z42" s="369"/>
      <c r="AA42" s="387"/>
      <c r="AB42" s="371"/>
      <c r="AC42" s="370"/>
      <c r="AD42" s="369"/>
      <c r="AE42" s="370"/>
      <c r="AF42" s="369"/>
      <c r="AG42" s="387"/>
      <c r="AH42" s="2"/>
      <c r="AI42" s="13"/>
      <c r="AJ42" s="572"/>
      <c r="AK42" s="573"/>
      <c r="AL42" s="330"/>
      <c r="AM42" s="331"/>
      <c r="AN42" s="331"/>
      <c r="AO42" s="331"/>
      <c r="AP42" s="331"/>
      <c r="AQ42" s="332"/>
      <c r="AR42" s="322"/>
      <c r="AS42" s="323"/>
      <c r="AT42" s="373"/>
      <c r="AU42" s="366"/>
      <c r="AV42" s="365"/>
      <c r="AW42" s="366"/>
      <c r="AX42" s="373"/>
      <c r="AY42" s="366"/>
      <c r="AZ42" s="365"/>
      <c r="BA42" s="366"/>
      <c r="BB42" s="365"/>
      <c r="BC42" s="366"/>
      <c r="BD42" s="373"/>
      <c r="BE42" s="366"/>
      <c r="BF42" s="365"/>
      <c r="BG42" s="366"/>
      <c r="BH42" s="365"/>
      <c r="BI42" s="366"/>
      <c r="BJ42" s="373"/>
      <c r="BK42" s="366"/>
      <c r="BL42" s="365"/>
      <c r="BM42" s="366"/>
      <c r="BN42" s="365"/>
      <c r="BO42" s="368"/>
      <c r="BP42" s="28"/>
      <c r="BQ42" s="2"/>
      <c r="BR42" s="572"/>
      <c r="BS42" s="573"/>
      <c r="BT42" s="330"/>
      <c r="BU42" s="331"/>
      <c r="BV42" s="331"/>
      <c r="BW42" s="331"/>
      <c r="BX42" s="331"/>
      <c r="BY42" s="332"/>
      <c r="BZ42" s="459"/>
      <c r="CA42" s="459"/>
      <c r="CB42" s="373"/>
      <c r="CC42" s="366"/>
      <c r="CD42" s="365"/>
      <c r="CE42" s="366"/>
      <c r="CF42" s="373"/>
      <c r="CG42" s="366"/>
      <c r="CH42" s="365"/>
      <c r="CI42" s="366"/>
      <c r="CJ42" s="365"/>
      <c r="CK42" s="366"/>
      <c r="CL42" s="373"/>
      <c r="CM42" s="366"/>
      <c r="CN42" s="365"/>
      <c r="CO42" s="366"/>
      <c r="CP42" s="365"/>
      <c r="CQ42" s="366"/>
      <c r="CR42" s="373"/>
      <c r="CS42" s="366"/>
      <c r="CT42" s="365"/>
      <c r="CU42" s="366"/>
      <c r="CV42" s="365"/>
      <c r="CW42" s="368"/>
      <c r="CX42" s="28"/>
      <c r="CY42" s="43"/>
      <c r="CZ42" s="492"/>
    </row>
    <row r="43" spans="1:104" ht="9" customHeight="1" x14ac:dyDescent="0.15">
      <c r="A43" s="13"/>
      <c r="B43" s="572"/>
      <c r="C43" s="573"/>
      <c r="D43" s="324" t="s">
        <v>17</v>
      </c>
      <c r="E43" s="325"/>
      <c r="F43" s="325"/>
      <c r="G43" s="325"/>
      <c r="H43" s="325"/>
      <c r="I43" s="326"/>
      <c r="J43" s="318" t="s">
        <v>73</v>
      </c>
      <c r="K43" s="319"/>
      <c r="L43" s="91"/>
      <c r="M43" s="92"/>
      <c r="N43" s="93"/>
      <c r="O43" s="94"/>
      <c r="P43" s="91"/>
      <c r="Q43" s="92"/>
      <c r="R43" s="93"/>
      <c r="S43" s="92"/>
      <c r="T43" s="93"/>
      <c r="U43" s="94"/>
      <c r="V43" s="91"/>
      <c r="W43" s="92"/>
      <c r="X43" s="93"/>
      <c r="Y43" s="92"/>
      <c r="Z43" s="93"/>
      <c r="AA43" s="94"/>
      <c r="AB43" s="91"/>
      <c r="AC43" s="92"/>
      <c r="AD43" s="93"/>
      <c r="AE43" s="92"/>
      <c r="AF43" s="93"/>
      <c r="AG43" s="94"/>
      <c r="AH43" s="2"/>
      <c r="AI43" s="13"/>
      <c r="AJ43" s="572"/>
      <c r="AK43" s="573"/>
      <c r="AL43" s="324" t="s">
        <v>17</v>
      </c>
      <c r="AM43" s="325"/>
      <c r="AN43" s="325"/>
      <c r="AO43" s="325"/>
      <c r="AP43" s="325"/>
      <c r="AQ43" s="326"/>
      <c r="AR43" s="318" t="s">
        <v>73</v>
      </c>
      <c r="AS43" s="319"/>
      <c r="AT43" s="101"/>
      <c r="AU43" s="102"/>
      <c r="AV43" s="103"/>
      <c r="AW43" s="102"/>
      <c r="AX43" s="101"/>
      <c r="AY43" s="102"/>
      <c r="AZ43" s="103"/>
      <c r="BA43" s="102"/>
      <c r="BB43" s="103"/>
      <c r="BC43" s="102"/>
      <c r="BD43" s="101"/>
      <c r="BE43" s="102"/>
      <c r="BF43" s="103"/>
      <c r="BG43" s="102"/>
      <c r="BH43" s="103"/>
      <c r="BI43" s="102"/>
      <c r="BJ43" s="101"/>
      <c r="BK43" s="102"/>
      <c r="BL43" s="103"/>
      <c r="BM43" s="102"/>
      <c r="BN43" s="103"/>
      <c r="BO43" s="104"/>
      <c r="BP43" s="28"/>
      <c r="BQ43" s="2"/>
      <c r="BR43" s="572"/>
      <c r="BS43" s="573"/>
      <c r="BT43" s="350" t="s">
        <v>17</v>
      </c>
      <c r="BU43" s="351"/>
      <c r="BV43" s="351"/>
      <c r="BW43" s="351"/>
      <c r="BX43" s="351"/>
      <c r="BY43" s="352"/>
      <c r="BZ43" s="396" t="s">
        <v>73</v>
      </c>
      <c r="CA43" s="397"/>
      <c r="CB43" s="74"/>
      <c r="CC43" s="56"/>
      <c r="CD43" s="73"/>
      <c r="CE43" s="56"/>
      <c r="CF43" s="72"/>
      <c r="CG43" s="56"/>
      <c r="CH43" s="73"/>
      <c r="CI43" s="56"/>
      <c r="CJ43" s="73"/>
      <c r="CK43" s="56"/>
      <c r="CL43" s="72"/>
      <c r="CM43" s="56"/>
      <c r="CN43" s="73"/>
      <c r="CO43" s="56"/>
      <c r="CP43" s="73"/>
      <c r="CQ43" s="56"/>
      <c r="CR43" s="72"/>
      <c r="CS43" s="56"/>
      <c r="CT43" s="73"/>
      <c r="CU43" s="56"/>
      <c r="CV43" s="76"/>
      <c r="CW43" s="55"/>
      <c r="CX43" s="28"/>
      <c r="CY43" s="43"/>
      <c r="CZ43" s="492"/>
    </row>
    <row r="44" spans="1:104" ht="9" customHeight="1" x14ac:dyDescent="0.15">
      <c r="A44" s="13"/>
      <c r="B44" s="572"/>
      <c r="C44" s="573"/>
      <c r="D44" s="327"/>
      <c r="E44" s="328"/>
      <c r="F44" s="328"/>
      <c r="G44" s="328"/>
      <c r="H44" s="328"/>
      <c r="I44" s="329"/>
      <c r="J44" s="320"/>
      <c r="K44" s="321"/>
      <c r="L44" s="305" t="str">
        <f>入力用シート!V19</f>
        <v/>
      </c>
      <c r="M44" s="306"/>
      <c r="N44" s="309" t="str">
        <f>入力用シート!W19</f>
        <v/>
      </c>
      <c r="O44" s="310"/>
      <c r="P44" s="305" t="str">
        <f>入力用シート!X19</f>
        <v/>
      </c>
      <c r="Q44" s="306"/>
      <c r="R44" s="309" t="str">
        <f>入力用シート!Y19</f>
        <v/>
      </c>
      <c r="S44" s="306"/>
      <c r="T44" s="309" t="str">
        <f>入力用シート!Z19</f>
        <v/>
      </c>
      <c r="U44" s="310"/>
      <c r="V44" s="305" t="str">
        <f>入力用シート!AA19</f>
        <v/>
      </c>
      <c r="W44" s="306"/>
      <c r="X44" s="309" t="str">
        <f>入力用シート!AB19</f>
        <v/>
      </c>
      <c r="Y44" s="306"/>
      <c r="Z44" s="309" t="str">
        <f>入力用シート!AC19</f>
        <v/>
      </c>
      <c r="AA44" s="310"/>
      <c r="AB44" s="305" t="str">
        <f>入力用シート!AD19</f>
        <v/>
      </c>
      <c r="AC44" s="306"/>
      <c r="AD44" s="309" t="str">
        <f>入力用シート!AE19</f>
        <v/>
      </c>
      <c r="AE44" s="306"/>
      <c r="AF44" s="309" t="str">
        <f>入力用シート!AF19</f>
        <v/>
      </c>
      <c r="AG44" s="310"/>
      <c r="AH44" s="2"/>
      <c r="AI44" s="13"/>
      <c r="AJ44" s="572"/>
      <c r="AK44" s="573"/>
      <c r="AL44" s="327"/>
      <c r="AM44" s="328"/>
      <c r="AN44" s="328"/>
      <c r="AO44" s="328"/>
      <c r="AP44" s="328"/>
      <c r="AQ44" s="329"/>
      <c r="AR44" s="320"/>
      <c r="AS44" s="321"/>
      <c r="AT44" s="305" t="str">
        <f>L44</f>
        <v/>
      </c>
      <c r="AU44" s="333"/>
      <c r="AV44" s="309" t="str">
        <f>N44</f>
        <v/>
      </c>
      <c r="AW44" s="333"/>
      <c r="AX44" s="305" t="str">
        <f>P44</f>
        <v/>
      </c>
      <c r="AY44" s="333"/>
      <c r="AZ44" s="309" t="str">
        <f>R44</f>
        <v/>
      </c>
      <c r="BA44" s="333"/>
      <c r="BB44" s="309" t="str">
        <f>T44</f>
        <v/>
      </c>
      <c r="BC44" s="333"/>
      <c r="BD44" s="305" t="str">
        <f>V44</f>
        <v/>
      </c>
      <c r="BE44" s="333"/>
      <c r="BF44" s="309" t="str">
        <f>X44</f>
        <v/>
      </c>
      <c r="BG44" s="333"/>
      <c r="BH44" s="309" t="str">
        <f>Z44</f>
        <v/>
      </c>
      <c r="BI44" s="333"/>
      <c r="BJ44" s="305" t="str">
        <f>AB44</f>
        <v/>
      </c>
      <c r="BK44" s="333"/>
      <c r="BL44" s="309" t="str">
        <f>AD44</f>
        <v/>
      </c>
      <c r="BM44" s="333"/>
      <c r="BN44" s="309" t="str">
        <f>AF44</f>
        <v/>
      </c>
      <c r="BO44" s="367"/>
      <c r="BP44" s="28"/>
      <c r="BQ44" s="2"/>
      <c r="BR44" s="572"/>
      <c r="BS44" s="573"/>
      <c r="BT44" s="353"/>
      <c r="BU44" s="354"/>
      <c r="BV44" s="354"/>
      <c r="BW44" s="354"/>
      <c r="BX44" s="354"/>
      <c r="BY44" s="355"/>
      <c r="BZ44" s="398"/>
      <c r="CA44" s="399"/>
      <c r="CB44" s="395" t="str">
        <f>L44</f>
        <v/>
      </c>
      <c r="CC44" s="333"/>
      <c r="CD44" s="394" t="str">
        <f>N44</f>
        <v/>
      </c>
      <c r="CE44" s="333"/>
      <c r="CF44" s="395" t="str">
        <f>P44</f>
        <v/>
      </c>
      <c r="CG44" s="333"/>
      <c r="CH44" s="394" t="str">
        <f>R44</f>
        <v/>
      </c>
      <c r="CI44" s="333"/>
      <c r="CJ44" s="394" t="str">
        <f>T44</f>
        <v/>
      </c>
      <c r="CK44" s="333"/>
      <c r="CL44" s="395" t="str">
        <f>V44</f>
        <v/>
      </c>
      <c r="CM44" s="333"/>
      <c r="CN44" s="394" t="str">
        <f>X44</f>
        <v/>
      </c>
      <c r="CO44" s="333"/>
      <c r="CP44" s="394" t="str">
        <f>Z44</f>
        <v/>
      </c>
      <c r="CQ44" s="333"/>
      <c r="CR44" s="395" t="str">
        <f>AB44</f>
        <v/>
      </c>
      <c r="CS44" s="333"/>
      <c r="CT44" s="394" t="str">
        <f>AD44</f>
        <v/>
      </c>
      <c r="CU44" s="333"/>
      <c r="CV44" s="394" t="str">
        <f>AF44</f>
        <v/>
      </c>
      <c r="CW44" s="367"/>
      <c r="CX44" s="28"/>
      <c r="CY44" s="43"/>
      <c r="CZ44" s="492"/>
    </row>
    <row r="45" spans="1:104" ht="9" customHeight="1" x14ac:dyDescent="0.15">
      <c r="A45" s="13"/>
      <c r="B45" s="572"/>
      <c r="C45" s="573"/>
      <c r="D45" s="330"/>
      <c r="E45" s="331"/>
      <c r="F45" s="331"/>
      <c r="G45" s="331"/>
      <c r="H45" s="331"/>
      <c r="I45" s="332"/>
      <c r="J45" s="322"/>
      <c r="K45" s="323"/>
      <c r="L45" s="371"/>
      <c r="M45" s="370"/>
      <c r="N45" s="369"/>
      <c r="O45" s="387"/>
      <c r="P45" s="371"/>
      <c r="Q45" s="370"/>
      <c r="R45" s="369"/>
      <c r="S45" s="370"/>
      <c r="T45" s="369"/>
      <c r="U45" s="387"/>
      <c r="V45" s="371"/>
      <c r="W45" s="370"/>
      <c r="X45" s="369"/>
      <c r="Y45" s="370"/>
      <c r="Z45" s="369"/>
      <c r="AA45" s="387"/>
      <c r="AB45" s="371"/>
      <c r="AC45" s="370"/>
      <c r="AD45" s="369"/>
      <c r="AE45" s="370"/>
      <c r="AF45" s="369"/>
      <c r="AG45" s="387"/>
      <c r="AH45" s="2"/>
      <c r="AI45" s="13"/>
      <c r="AJ45" s="572"/>
      <c r="AK45" s="573"/>
      <c r="AL45" s="330"/>
      <c r="AM45" s="331"/>
      <c r="AN45" s="331"/>
      <c r="AO45" s="331"/>
      <c r="AP45" s="331"/>
      <c r="AQ45" s="332"/>
      <c r="AR45" s="322"/>
      <c r="AS45" s="323"/>
      <c r="AT45" s="373"/>
      <c r="AU45" s="366"/>
      <c r="AV45" s="365"/>
      <c r="AW45" s="366"/>
      <c r="AX45" s="373"/>
      <c r="AY45" s="366"/>
      <c r="AZ45" s="365"/>
      <c r="BA45" s="366"/>
      <c r="BB45" s="365"/>
      <c r="BC45" s="366"/>
      <c r="BD45" s="373"/>
      <c r="BE45" s="366"/>
      <c r="BF45" s="365"/>
      <c r="BG45" s="366"/>
      <c r="BH45" s="365"/>
      <c r="BI45" s="366"/>
      <c r="BJ45" s="373"/>
      <c r="BK45" s="366"/>
      <c r="BL45" s="365"/>
      <c r="BM45" s="366"/>
      <c r="BN45" s="365"/>
      <c r="BO45" s="368"/>
      <c r="BP45" s="28"/>
      <c r="BQ45" s="2"/>
      <c r="BR45" s="572"/>
      <c r="BS45" s="573"/>
      <c r="BT45" s="356"/>
      <c r="BU45" s="357"/>
      <c r="BV45" s="357"/>
      <c r="BW45" s="357"/>
      <c r="BX45" s="357"/>
      <c r="BY45" s="358"/>
      <c r="BZ45" s="400"/>
      <c r="CA45" s="401"/>
      <c r="CB45" s="373"/>
      <c r="CC45" s="366"/>
      <c r="CD45" s="365"/>
      <c r="CE45" s="366"/>
      <c r="CF45" s="373"/>
      <c r="CG45" s="366"/>
      <c r="CH45" s="365"/>
      <c r="CI45" s="366"/>
      <c r="CJ45" s="365"/>
      <c r="CK45" s="366"/>
      <c r="CL45" s="373"/>
      <c r="CM45" s="366"/>
      <c r="CN45" s="365"/>
      <c r="CO45" s="366"/>
      <c r="CP45" s="365"/>
      <c r="CQ45" s="366"/>
      <c r="CR45" s="373"/>
      <c r="CS45" s="366"/>
      <c r="CT45" s="365"/>
      <c r="CU45" s="366"/>
      <c r="CV45" s="365"/>
      <c r="CW45" s="368"/>
      <c r="CX45" s="28"/>
      <c r="CY45" s="43"/>
      <c r="CZ45" s="492"/>
    </row>
    <row r="46" spans="1:104" ht="9" customHeight="1" x14ac:dyDescent="0.15">
      <c r="A46" s="13"/>
      <c r="B46" s="572"/>
      <c r="C46" s="573"/>
      <c r="D46" s="324" t="s">
        <v>18</v>
      </c>
      <c r="E46" s="325"/>
      <c r="F46" s="325"/>
      <c r="G46" s="325"/>
      <c r="H46" s="325"/>
      <c r="I46" s="326"/>
      <c r="J46" s="318" t="s">
        <v>74</v>
      </c>
      <c r="K46" s="319"/>
      <c r="L46" s="91"/>
      <c r="M46" s="92"/>
      <c r="N46" s="93"/>
      <c r="O46" s="94"/>
      <c r="P46" s="91"/>
      <c r="Q46" s="92"/>
      <c r="R46" s="93"/>
      <c r="S46" s="92"/>
      <c r="T46" s="93"/>
      <c r="U46" s="94"/>
      <c r="V46" s="91"/>
      <c r="W46" s="92"/>
      <c r="X46" s="93"/>
      <c r="Y46" s="92"/>
      <c r="Z46" s="93"/>
      <c r="AA46" s="94"/>
      <c r="AB46" s="91"/>
      <c r="AC46" s="92"/>
      <c r="AD46" s="93"/>
      <c r="AE46" s="92"/>
      <c r="AF46" s="93"/>
      <c r="AG46" s="94"/>
      <c r="AH46" s="2"/>
      <c r="AI46" s="13"/>
      <c r="AJ46" s="572"/>
      <c r="AK46" s="573"/>
      <c r="AL46" s="324" t="s">
        <v>18</v>
      </c>
      <c r="AM46" s="325"/>
      <c r="AN46" s="325"/>
      <c r="AO46" s="325"/>
      <c r="AP46" s="325"/>
      <c r="AQ46" s="326"/>
      <c r="AR46" s="318" t="s">
        <v>74</v>
      </c>
      <c r="AS46" s="319"/>
      <c r="AT46" s="101"/>
      <c r="AU46" s="102"/>
      <c r="AV46" s="103"/>
      <c r="AW46" s="102"/>
      <c r="AX46" s="101"/>
      <c r="AY46" s="102"/>
      <c r="AZ46" s="103"/>
      <c r="BA46" s="102"/>
      <c r="BB46" s="103"/>
      <c r="BC46" s="102"/>
      <c r="BD46" s="101"/>
      <c r="BE46" s="102"/>
      <c r="BF46" s="103"/>
      <c r="BG46" s="102"/>
      <c r="BH46" s="103"/>
      <c r="BI46" s="102"/>
      <c r="BJ46" s="101"/>
      <c r="BK46" s="102"/>
      <c r="BL46" s="103"/>
      <c r="BM46" s="102"/>
      <c r="BN46" s="103"/>
      <c r="BO46" s="104"/>
      <c r="BP46" s="28"/>
      <c r="BQ46" s="2"/>
      <c r="BR46" s="572"/>
      <c r="BS46" s="573"/>
      <c r="BT46" s="350" t="s">
        <v>18</v>
      </c>
      <c r="BU46" s="351"/>
      <c r="BV46" s="351"/>
      <c r="BW46" s="351"/>
      <c r="BX46" s="351"/>
      <c r="BY46" s="352"/>
      <c r="BZ46" s="396" t="s">
        <v>74</v>
      </c>
      <c r="CA46" s="397"/>
      <c r="CB46" s="74"/>
      <c r="CC46" s="56"/>
      <c r="CD46" s="73"/>
      <c r="CE46" s="56"/>
      <c r="CF46" s="72"/>
      <c r="CG46" s="56"/>
      <c r="CH46" s="73"/>
      <c r="CI46" s="56"/>
      <c r="CJ46" s="73"/>
      <c r="CK46" s="56"/>
      <c r="CL46" s="72"/>
      <c r="CM46" s="56"/>
      <c r="CN46" s="73"/>
      <c r="CO46" s="56"/>
      <c r="CP46" s="73"/>
      <c r="CQ46" s="56"/>
      <c r="CR46" s="72"/>
      <c r="CS46" s="56"/>
      <c r="CT46" s="73"/>
      <c r="CU46" s="56"/>
      <c r="CV46" s="76"/>
      <c r="CW46" s="55"/>
      <c r="CX46" s="28"/>
      <c r="CY46" s="43"/>
      <c r="CZ46" s="492"/>
    </row>
    <row r="47" spans="1:104" ht="9" customHeight="1" x14ac:dyDescent="0.15">
      <c r="A47" s="13"/>
      <c r="B47" s="572"/>
      <c r="C47" s="573"/>
      <c r="D47" s="327"/>
      <c r="E47" s="328"/>
      <c r="F47" s="328"/>
      <c r="G47" s="328"/>
      <c r="H47" s="328"/>
      <c r="I47" s="329"/>
      <c r="J47" s="320"/>
      <c r="K47" s="321"/>
      <c r="L47" s="305" t="str">
        <f>入力用シート!V20</f>
        <v/>
      </c>
      <c r="M47" s="306"/>
      <c r="N47" s="309" t="str">
        <f>入力用シート!W20</f>
        <v/>
      </c>
      <c r="O47" s="310"/>
      <c r="P47" s="305" t="str">
        <f>入力用シート!X20</f>
        <v/>
      </c>
      <c r="Q47" s="306"/>
      <c r="R47" s="309" t="str">
        <f>入力用シート!Y20</f>
        <v/>
      </c>
      <c r="S47" s="306"/>
      <c r="T47" s="309" t="str">
        <f>入力用シート!Z20</f>
        <v/>
      </c>
      <c r="U47" s="310"/>
      <c r="V47" s="305" t="str">
        <f>入力用シート!AA20</f>
        <v/>
      </c>
      <c r="W47" s="306"/>
      <c r="X47" s="309" t="str">
        <f>入力用シート!AB20</f>
        <v/>
      </c>
      <c r="Y47" s="306"/>
      <c r="Z47" s="309" t="str">
        <f>入力用シート!AC20</f>
        <v/>
      </c>
      <c r="AA47" s="310"/>
      <c r="AB47" s="305" t="str">
        <f>入力用シート!AD20</f>
        <v/>
      </c>
      <c r="AC47" s="306"/>
      <c r="AD47" s="309" t="str">
        <f>入力用シート!AE20</f>
        <v/>
      </c>
      <c r="AE47" s="306"/>
      <c r="AF47" s="309" t="str">
        <f>入力用シート!AF20</f>
        <v/>
      </c>
      <c r="AG47" s="310"/>
      <c r="AH47" s="2"/>
      <c r="AI47" s="13"/>
      <c r="AJ47" s="572"/>
      <c r="AK47" s="573"/>
      <c r="AL47" s="327"/>
      <c r="AM47" s="328"/>
      <c r="AN47" s="328"/>
      <c r="AO47" s="328"/>
      <c r="AP47" s="328"/>
      <c r="AQ47" s="329"/>
      <c r="AR47" s="320"/>
      <c r="AS47" s="321"/>
      <c r="AT47" s="305" t="str">
        <f>L47</f>
        <v/>
      </c>
      <c r="AU47" s="333"/>
      <c r="AV47" s="309" t="str">
        <f>N47</f>
        <v/>
      </c>
      <c r="AW47" s="333"/>
      <c r="AX47" s="305" t="str">
        <f>P47</f>
        <v/>
      </c>
      <c r="AY47" s="333"/>
      <c r="AZ47" s="309" t="str">
        <f>R47</f>
        <v/>
      </c>
      <c r="BA47" s="333"/>
      <c r="BB47" s="309" t="str">
        <f>T47</f>
        <v/>
      </c>
      <c r="BC47" s="333"/>
      <c r="BD47" s="305" t="str">
        <f>V47</f>
        <v/>
      </c>
      <c r="BE47" s="333"/>
      <c r="BF47" s="309" t="str">
        <f>X47</f>
        <v/>
      </c>
      <c r="BG47" s="333"/>
      <c r="BH47" s="309" t="str">
        <f>Z47</f>
        <v/>
      </c>
      <c r="BI47" s="333"/>
      <c r="BJ47" s="305" t="str">
        <f>AB47</f>
        <v/>
      </c>
      <c r="BK47" s="333"/>
      <c r="BL47" s="309" t="str">
        <f>AD47</f>
        <v/>
      </c>
      <c r="BM47" s="333"/>
      <c r="BN47" s="309" t="str">
        <f>AF47</f>
        <v/>
      </c>
      <c r="BO47" s="367"/>
      <c r="BP47" s="28"/>
      <c r="BQ47" s="2"/>
      <c r="BR47" s="572"/>
      <c r="BS47" s="573"/>
      <c r="BT47" s="353"/>
      <c r="BU47" s="354"/>
      <c r="BV47" s="354"/>
      <c r="BW47" s="354"/>
      <c r="BX47" s="354"/>
      <c r="BY47" s="355"/>
      <c r="BZ47" s="398"/>
      <c r="CA47" s="399"/>
      <c r="CB47" s="395" t="str">
        <f>L47</f>
        <v/>
      </c>
      <c r="CC47" s="333"/>
      <c r="CD47" s="394" t="str">
        <f>N47</f>
        <v/>
      </c>
      <c r="CE47" s="333"/>
      <c r="CF47" s="395" t="str">
        <f>P47</f>
        <v/>
      </c>
      <c r="CG47" s="333"/>
      <c r="CH47" s="394" t="str">
        <f>R47</f>
        <v/>
      </c>
      <c r="CI47" s="333"/>
      <c r="CJ47" s="394" t="str">
        <f>T47</f>
        <v/>
      </c>
      <c r="CK47" s="333"/>
      <c r="CL47" s="395" t="str">
        <f>V47</f>
        <v/>
      </c>
      <c r="CM47" s="333"/>
      <c r="CN47" s="394" t="str">
        <f>X47</f>
        <v/>
      </c>
      <c r="CO47" s="333"/>
      <c r="CP47" s="394" t="str">
        <f>Z47</f>
        <v/>
      </c>
      <c r="CQ47" s="333"/>
      <c r="CR47" s="395" t="str">
        <f>AB47</f>
        <v/>
      </c>
      <c r="CS47" s="333"/>
      <c r="CT47" s="394" t="str">
        <f>AD47</f>
        <v/>
      </c>
      <c r="CU47" s="333"/>
      <c r="CV47" s="394" t="str">
        <f>AF47</f>
        <v/>
      </c>
      <c r="CW47" s="367"/>
      <c r="CX47" s="28"/>
      <c r="CY47" s="43"/>
      <c r="CZ47" s="492"/>
    </row>
    <row r="48" spans="1:104" ht="9" customHeight="1" x14ac:dyDescent="0.15">
      <c r="A48" s="13"/>
      <c r="B48" s="572"/>
      <c r="C48" s="573"/>
      <c r="D48" s="330"/>
      <c r="E48" s="331"/>
      <c r="F48" s="331"/>
      <c r="G48" s="331"/>
      <c r="H48" s="331"/>
      <c r="I48" s="332"/>
      <c r="J48" s="322"/>
      <c r="K48" s="323"/>
      <c r="L48" s="371"/>
      <c r="M48" s="370"/>
      <c r="N48" s="369"/>
      <c r="O48" s="387"/>
      <c r="P48" s="371"/>
      <c r="Q48" s="370"/>
      <c r="R48" s="369"/>
      <c r="S48" s="370"/>
      <c r="T48" s="369"/>
      <c r="U48" s="387"/>
      <c r="V48" s="371"/>
      <c r="W48" s="370"/>
      <c r="X48" s="369"/>
      <c r="Y48" s="370"/>
      <c r="Z48" s="369"/>
      <c r="AA48" s="387"/>
      <c r="AB48" s="371"/>
      <c r="AC48" s="370"/>
      <c r="AD48" s="369"/>
      <c r="AE48" s="370"/>
      <c r="AF48" s="369"/>
      <c r="AG48" s="387"/>
      <c r="AH48" s="2"/>
      <c r="AI48" s="13"/>
      <c r="AJ48" s="572"/>
      <c r="AK48" s="573"/>
      <c r="AL48" s="330"/>
      <c r="AM48" s="331"/>
      <c r="AN48" s="331"/>
      <c r="AO48" s="331"/>
      <c r="AP48" s="331"/>
      <c r="AQ48" s="332"/>
      <c r="AR48" s="322"/>
      <c r="AS48" s="323"/>
      <c r="AT48" s="373"/>
      <c r="AU48" s="366"/>
      <c r="AV48" s="365"/>
      <c r="AW48" s="366"/>
      <c r="AX48" s="373"/>
      <c r="AY48" s="366"/>
      <c r="AZ48" s="365"/>
      <c r="BA48" s="366"/>
      <c r="BB48" s="365"/>
      <c r="BC48" s="366"/>
      <c r="BD48" s="373"/>
      <c r="BE48" s="366"/>
      <c r="BF48" s="365"/>
      <c r="BG48" s="366"/>
      <c r="BH48" s="365"/>
      <c r="BI48" s="366"/>
      <c r="BJ48" s="373"/>
      <c r="BK48" s="366"/>
      <c r="BL48" s="365"/>
      <c r="BM48" s="366"/>
      <c r="BN48" s="365"/>
      <c r="BO48" s="368"/>
      <c r="BP48" s="28"/>
      <c r="BQ48" s="2"/>
      <c r="BR48" s="572"/>
      <c r="BS48" s="573"/>
      <c r="BT48" s="356"/>
      <c r="BU48" s="357"/>
      <c r="BV48" s="357"/>
      <c r="BW48" s="357"/>
      <c r="BX48" s="357"/>
      <c r="BY48" s="358"/>
      <c r="BZ48" s="400"/>
      <c r="CA48" s="401"/>
      <c r="CB48" s="373"/>
      <c r="CC48" s="366"/>
      <c r="CD48" s="365"/>
      <c r="CE48" s="366"/>
      <c r="CF48" s="373"/>
      <c r="CG48" s="366"/>
      <c r="CH48" s="365"/>
      <c r="CI48" s="366"/>
      <c r="CJ48" s="365"/>
      <c r="CK48" s="366"/>
      <c r="CL48" s="373"/>
      <c r="CM48" s="366"/>
      <c r="CN48" s="365"/>
      <c r="CO48" s="366"/>
      <c r="CP48" s="365"/>
      <c r="CQ48" s="366"/>
      <c r="CR48" s="373"/>
      <c r="CS48" s="366"/>
      <c r="CT48" s="365"/>
      <c r="CU48" s="366"/>
      <c r="CV48" s="365"/>
      <c r="CW48" s="368"/>
      <c r="CX48" s="28"/>
      <c r="CY48" s="43"/>
      <c r="CZ48" s="492"/>
    </row>
    <row r="49" spans="1:104" ht="9" customHeight="1" x14ac:dyDescent="0.15">
      <c r="A49" s="13"/>
      <c r="B49" s="572"/>
      <c r="C49" s="573"/>
      <c r="D49" s="324" t="s">
        <v>19</v>
      </c>
      <c r="E49" s="325"/>
      <c r="F49" s="325"/>
      <c r="G49" s="325"/>
      <c r="H49" s="325"/>
      <c r="I49" s="326"/>
      <c r="J49" s="318" t="s">
        <v>75</v>
      </c>
      <c r="K49" s="319"/>
      <c r="L49" s="91"/>
      <c r="M49" s="92"/>
      <c r="N49" s="93"/>
      <c r="O49" s="94"/>
      <c r="P49" s="91"/>
      <c r="Q49" s="92"/>
      <c r="R49" s="93"/>
      <c r="S49" s="92"/>
      <c r="T49" s="93"/>
      <c r="U49" s="94"/>
      <c r="V49" s="91"/>
      <c r="W49" s="92"/>
      <c r="X49" s="93"/>
      <c r="Y49" s="92"/>
      <c r="Z49" s="93"/>
      <c r="AA49" s="94"/>
      <c r="AB49" s="91"/>
      <c r="AC49" s="92"/>
      <c r="AD49" s="93"/>
      <c r="AE49" s="92"/>
      <c r="AF49" s="93"/>
      <c r="AG49" s="94"/>
      <c r="AH49" s="2"/>
      <c r="AI49" s="13"/>
      <c r="AJ49" s="572"/>
      <c r="AK49" s="573"/>
      <c r="AL49" s="324" t="s">
        <v>19</v>
      </c>
      <c r="AM49" s="325"/>
      <c r="AN49" s="325"/>
      <c r="AO49" s="325"/>
      <c r="AP49" s="325"/>
      <c r="AQ49" s="326"/>
      <c r="AR49" s="318" t="s">
        <v>75</v>
      </c>
      <c r="AS49" s="319"/>
      <c r="AT49" s="101"/>
      <c r="AU49" s="102"/>
      <c r="AV49" s="103"/>
      <c r="AW49" s="102"/>
      <c r="AX49" s="101"/>
      <c r="AY49" s="102"/>
      <c r="AZ49" s="103"/>
      <c r="BA49" s="102"/>
      <c r="BB49" s="103"/>
      <c r="BC49" s="102"/>
      <c r="BD49" s="101"/>
      <c r="BE49" s="102"/>
      <c r="BF49" s="103"/>
      <c r="BG49" s="102"/>
      <c r="BH49" s="103"/>
      <c r="BI49" s="102"/>
      <c r="BJ49" s="101"/>
      <c r="BK49" s="102"/>
      <c r="BL49" s="103"/>
      <c r="BM49" s="102"/>
      <c r="BN49" s="103"/>
      <c r="BO49" s="104"/>
      <c r="BP49" s="28"/>
      <c r="BQ49" s="2"/>
      <c r="BR49" s="572"/>
      <c r="BS49" s="573"/>
      <c r="BT49" s="350" t="s">
        <v>19</v>
      </c>
      <c r="BU49" s="351"/>
      <c r="BV49" s="351"/>
      <c r="BW49" s="351"/>
      <c r="BX49" s="351"/>
      <c r="BY49" s="352"/>
      <c r="BZ49" s="396" t="s">
        <v>75</v>
      </c>
      <c r="CA49" s="397"/>
      <c r="CB49" s="74"/>
      <c r="CC49" s="56"/>
      <c r="CD49" s="73"/>
      <c r="CE49" s="56"/>
      <c r="CF49" s="72"/>
      <c r="CG49" s="56"/>
      <c r="CH49" s="73"/>
      <c r="CI49" s="56"/>
      <c r="CJ49" s="73"/>
      <c r="CK49" s="56"/>
      <c r="CL49" s="72"/>
      <c r="CM49" s="56"/>
      <c r="CN49" s="73"/>
      <c r="CO49" s="56"/>
      <c r="CP49" s="73"/>
      <c r="CQ49" s="56"/>
      <c r="CR49" s="72"/>
      <c r="CS49" s="56"/>
      <c r="CT49" s="73"/>
      <c r="CU49" s="56"/>
      <c r="CV49" s="76"/>
      <c r="CW49" s="55"/>
      <c r="CX49" s="28"/>
      <c r="CY49" s="43"/>
      <c r="CZ49" s="492"/>
    </row>
    <row r="50" spans="1:104" ht="9" customHeight="1" x14ac:dyDescent="0.15">
      <c r="A50" s="13"/>
      <c r="B50" s="572"/>
      <c r="C50" s="573"/>
      <c r="D50" s="327"/>
      <c r="E50" s="328"/>
      <c r="F50" s="328"/>
      <c r="G50" s="328"/>
      <c r="H50" s="328"/>
      <c r="I50" s="329"/>
      <c r="J50" s="320"/>
      <c r="K50" s="321"/>
      <c r="L50" s="305" t="str">
        <f>入力用シート!V21</f>
        <v/>
      </c>
      <c r="M50" s="306"/>
      <c r="N50" s="309" t="str">
        <f>入力用シート!W21</f>
        <v/>
      </c>
      <c r="O50" s="310"/>
      <c r="P50" s="305" t="str">
        <f>入力用シート!X21</f>
        <v/>
      </c>
      <c r="Q50" s="306"/>
      <c r="R50" s="309" t="str">
        <f>入力用シート!Y21</f>
        <v/>
      </c>
      <c r="S50" s="306"/>
      <c r="T50" s="309" t="str">
        <f>入力用シート!Z21</f>
        <v/>
      </c>
      <c r="U50" s="310"/>
      <c r="V50" s="305" t="str">
        <f>入力用シート!AA21</f>
        <v/>
      </c>
      <c r="W50" s="306"/>
      <c r="X50" s="309" t="str">
        <f>入力用シート!AB21</f>
        <v/>
      </c>
      <c r="Y50" s="306"/>
      <c r="Z50" s="309" t="str">
        <f>入力用シート!AC21</f>
        <v/>
      </c>
      <c r="AA50" s="310"/>
      <c r="AB50" s="305" t="str">
        <f>入力用シート!AD21</f>
        <v/>
      </c>
      <c r="AC50" s="306"/>
      <c r="AD50" s="309" t="str">
        <f>入力用シート!AE21</f>
        <v/>
      </c>
      <c r="AE50" s="306"/>
      <c r="AF50" s="309" t="str">
        <f>入力用シート!AF21</f>
        <v/>
      </c>
      <c r="AG50" s="310"/>
      <c r="AH50" s="2"/>
      <c r="AI50" s="13"/>
      <c r="AJ50" s="572"/>
      <c r="AK50" s="573"/>
      <c r="AL50" s="327"/>
      <c r="AM50" s="328"/>
      <c r="AN50" s="328"/>
      <c r="AO50" s="328"/>
      <c r="AP50" s="328"/>
      <c r="AQ50" s="329"/>
      <c r="AR50" s="320"/>
      <c r="AS50" s="321"/>
      <c r="AT50" s="305" t="str">
        <f>L50</f>
        <v/>
      </c>
      <c r="AU50" s="333"/>
      <c r="AV50" s="309" t="str">
        <f>N50</f>
        <v/>
      </c>
      <c r="AW50" s="333"/>
      <c r="AX50" s="305" t="str">
        <f>P50</f>
        <v/>
      </c>
      <c r="AY50" s="333"/>
      <c r="AZ50" s="309" t="str">
        <f>R50</f>
        <v/>
      </c>
      <c r="BA50" s="333"/>
      <c r="BB50" s="309" t="str">
        <f>T50</f>
        <v/>
      </c>
      <c r="BC50" s="333"/>
      <c r="BD50" s="305" t="str">
        <f>V50</f>
        <v/>
      </c>
      <c r="BE50" s="333"/>
      <c r="BF50" s="309" t="str">
        <f>X50</f>
        <v/>
      </c>
      <c r="BG50" s="333"/>
      <c r="BH50" s="309" t="str">
        <f>Z50</f>
        <v/>
      </c>
      <c r="BI50" s="333"/>
      <c r="BJ50" s="305" t="str">
        <f>AB50</f>
        <v/>
      </c>
      <c r="BK50" s="333"/>
      <c r="BL50" s="309" t="str">
        <f>AD50</f>
        <v/>
      </c>
      <c r="BM50" s="333"/>
      <c r="BN50" s="309" t="str">
        <f>AF50</f>
        <v/>
      </c>
      <c r="BO50" s="367"/>
      <c r="BP50" s="28"/>
      <c r="BQ50" s="2"/>
      <c r="BR50" s="572"/>
      <c r="BS50" s="573"/>
      <c r="BT50" s="353"/>
      <c r="BU50" s="354"/>
      <c r="BV50" s="354"/>
      <c r="BW50" s="354"/>
      <c r="BX50" s="354"/>
      <c r="BY50" s="355"/>
      <c r="BZ50" s="398"/>
      <c r="CA50" s="399"/>
      <c r="CB50" s="395"/>
      <c r="CC50" s="333"/>
      <c r="CD50" s="394" t="str">
        <f>N50</f>
        <v/>
      </c>
      <c r="CE50" s="333"/>
      <c r="CF50" s="395" t="str">
        <f>P50</f>
        <v/>
      </c>
      <c r="CG50" s="333"/>
      <c r="CH50" s="394" t="str">
        <f>R50</f>
        <v/>
      </c>
      <c r="CI50" s="333"/>
      <c r="CJ50" s="394" t="str">
        <f>T50</f>
        <v/>
      </c>
      <c r="CK50" s="333"/>
      <c r="CL50" s="395" t="str">
        <f>V50</f>
        <v/>
      </c>
      <c r="CM50" s="333"/>
      <c r="CN50" s="394" t="str">
        <f>X50</f>
        <v/>
      </c>
      <c r="CO50" s="333"/>
      <c r="CP50" s="394" t="str">
        <f>Z50</f>
        <v/>
      </c>
      <c r="CQ50" s="333"/>
      <c r="CR50" s="395" t="str">
        <f>AB50</f>
        <v/>
      </c>
      <c r="CS50" s="333"/>
      <c r="CT50" s="394" t="str">
        <f>AD50</f>
        <v/>
      </c>
      <c r="CU50" s="333"/>
      <c r="CV50" s="394" t="str">
        <f>AF50</f>
        <v/>
      </c>
      <c r="CW50" s="367"/>
      <c r="CX50" s="28"/>
      <c r="CY50" s="43"/>
      <c r="CZ50" s="492"/>
    </row>
    <row r="51" spans="1:104" ht="9" customHeight="1" x14ac:dyDescent="0.15">
      <c r="A51" s="13"/>
      <c r="B51" s="572"/>
      <c r="C51" s="573"/>
      <c r="D51" s="330"/>
      <c r="E51" s="331"/>
      <c r="F51" s="331"/>
      <c r="G51" s="331"/>
      <c r="H51" s="331"/>
      <c r="I51" s="332"/>
      <c r="J51" s="322"/>
      <c r="K51" s="323"/>
      <c r="L51" s="371"/>
      <c r="M51" s="370"/>
      <c r="N51" s="369"/>
      <c r="O51" s="387"/>
      <c r="P51" s="371"/>
      <c r="Q51" s="370"/>
      <c r="R51" s="369"/>
      <c r="S51" s="370"/>
      <c r="T51" s="369"/>
      <c r="U51" s="387"/>
      <c r="V51" s="371"/>
      <c r="W51" s="370"/>
      <c r="X51" s="369"/>
      <c r="Y51" s="370"/>
      <c r="Z51" s="369"/>
      <c r="AA51" s="387"/>
      <c r="AB51" s="371"/>
      <c r="AC51" s="370"/>
      <c r="AD51" s="369"/>
      <c r="AE51" s="370"/>
      <c r="AF51" s="369"/>
      <c r="AG51" s="387"/>
      <c r="AH51" s="2"/>
      <c r="AI51" s="13"/>
      <c r="AJ51" s="572"/>
      <c r="AK51" s="573"/>
      <c r="AL51" s="330"/>
      <c r="AM51" s="331"/>
      <c r="AN51" s="331"/>
      <c r="AO51" s="331"/>
      <c r="AP51" s="331"/>
      <c r="AQ51" s="332"/>
      <c r="AR51" s="322"/>
      <c r="AS51" s="323"/>
      <c r="AT51" s="373"/>
      <c r="AU51" s="366"/>
      <c r="AV51" s="365"/>
      <c r="AW51" s="366"/>
      <c r="AX51" s="373"/>
      <c r="AY51" s="366"/>
      <c r="AZ51" s="365"/>
      <c r="BA51" s="366"/>
      <c r="BB51" s="365"/>
      <c r="BC51" s="366"/>
      <c r="BD51" s="373"/>
      <c r="BE51" s="366"/>
      <c r="BF51" s="365"/>
      <c r="BG51" s="366"/>
      <c r="BH51" s="365"/>
      <c r="BI51" s="366"/>
      <c r="BJ51" s="373"/>
      <c r="BK51" s="366"/>
      <c r="BL51" s="365"/>
      <c r="BM51" s="366"/>
      <c r="BN51" s="365"/>
      <c r="BO51" s="368"/>
      <c r="BP51" s="28"/>
      <c r="BQ51" s="2"/>
      <c r="BR51" s="572"/>
      <c r="BS51" s="573"/>
      <c r="BT51" s="356"/>
      <c r="BU51" s="357"/>
      <c r="BV51" s="357"/>
      <c r="BW51" s="357"/>
      <c r="BX51" s="357"/>
      <c r="BY51" s="358"/>
      <c r="BZ51" s="400"/>
      <c r="CA51" s="401"/>
      <c r="CB51" s="373"/>
      <c r="CC51" s="366"/>
      <c r="CD51" s="365"/>
      <c r="CE51" s="366"/>
      <c r="CF51" s="373"/>
      <c r="CG51" s="366"/>
      <c r="CH51" s="365"/>
      <c r="CI51" s="366"/>
      <c r="CJ51" s="365"/>
      <c r="CK51" s="366"/>
      <c r="CL51" s="373"/>
      <c r="CM51" s="366"/>
      <c r="CN51" s="365"/>
      <c r="CO51" s="366"/>
      <c r="CP51" s="365"/>
      <c r="CQ51" s="366"/>
      <c r="CR51" s="373"/>
      <c r="CS51" s="366"/>
      <c r="CT51" s="365"/>
      <c r="CU51" s="366"/>
      <c r="CV51" s="365"/>
      <c r="CW51" s="368"/>
      <c r="CX51" s="28"/>
      <c r="CY51" s="43"/>
      <c r="CZ51" s="492"/>
    </row>
    <row r="52" spans="1:104" ht="9" customHeight="1" x14ac:dyDescent="0.15">
      <c r="A52" s="13"/>
      <c r="B52" s="572"/>
      <c r="C52" s="573"/>
      <c r="D52" s="462" t="s">
        <v>143</v>
      </c>
      <c r="E52" s="463"/>
      <c r="F52" s="463"/>
      <c r="G52" s="463"/>
      <c r="H52" s="463"/>
      <c r="I52" s="464"/>
      <c r="J52" s="318" t="s">
        <v>31</v>
      </c>
      <c r="K52" s="319"/>
      <c r="L52" s="91"/>
      <c r="M52" s="92"/>
      <c r="N52" s="93"/>
      <c r="O52" s="94"/>
      <c r="P52" s="91"/>
      <c r="Q52" s="92"/>
      <c r="R52" s="93"/>
      <c r="S52" s="92"/>
      <c r="T52" s="93"/>
      <c r="U52" s="94"/>
      <c r="V52" s="91"/>
      <c r="W52" s="92"/>
      <c r="X52" s="93"/>
      <c r="Y52" s="92"/>
      <c r="Z52" s="93"/>
      <c r="AA52" s="94"/>
      <c r="AB52" s="91"/>
      <c r="AC52" s="92"/>
      <c r="AD52" s="93"/>
      <c r="AE52" s="92"/>
      <c r="AF52" s="93"/>
      <c r="AG52" s="94"/>
      <c r="AH52" s="2"/>
      <c r="AI52" s="13"/>
      <c r="AJ52" s="572"/>
      <c r="AK52" s="573"/>
      <c r="AL52" s="462" t="s">
        <v>143</v>
      </c>
      <c r="AM52" s="463"/>
      <c r="AN52" s="463"/>
      <c r="AO52" s="463"/>
      <c r="AP52" s="463"/>
      <c r="AQ52" s="464"/>
      <c r="AR52" s="318" t="s">
        <v>76</v>
      </c>
      <c r="AS52" s="319"/>
      <c r="AT52" s="101"/>
      <c r="AU52" s="102"/>
      <c r="AV52" s="103"/>
      <c r="AW52" s="102"/>
      <c r="AX52" s="101"/>
      <c r="AY52" s="102"/>
      <c r="AZ52" s="103"/>
      <c r="BA52" s="102"/>
      <c r="BB52" s="103"/>
      <c r="BC52" s="102"/>
      <c r="BD52" s="101"/>
      <c r="BE52" s="102"/>
      <c r="BF52" s="103"/>
      <c r="BG52" s="102"/>
      <c r="BH52" s="103"/>
      <c r="BI52" s="102"/>
      <c r="BJ52" s="101"/>
      <c r="BK52" s="102"/>
      <c r="BL52" s="103"/>
      <c r="BM52" s="102"/>
      <c r="BN52" s="103"/>
      <c r="BO52" s="104"/>
      <c r="BP52" s="28"/>
      <c r="BQ52" s="2"/>
      <c r="BR52" s="572"/>
      <c r="BS52" s="573"/>
      <c r="BT52" s="462" t="s">
        <v>143</v>
      </c>
      <c r="BU52" s="463"/>
      <c r="BV52" s="463"/>
      <c r="BW52" s="463"/>
      <c r="BX52" s="463"/>
      <c r="BY52" s="464"/>
      <c r="BZ52" s="396" t="s">
        <v>76</v>
      </c>
      <c r="CA52" s="397"/>
      <c r="CB52" s="74"/>
      <c r="CC52" s="56"/>
      <c r="CD52" s="73"/>
      <c r="CE52" s="56"/>
      <c r="CF52" s="72"/>
      <c r="CG52" s="56"/>
      <c r="CH52" s="73"/>
      <c r="CI52" s="56"/>
      <c r="CJ52" s="73"/>
      <c r="CK52" s="56"/>
      <c r="CL52" s="72"/>
      <c r="CM52" s="56"/>
      <c r="CN52" s="73"/>
      <c r="CO52" s="56"/>
      <c r="CP52" s="73"/>
      <c r="CQ52" s="56"/>
      <c r="CR52" s="72"/>
      <c r="CS52" s="56"/>
      <c r="CT52" s="73"/>
      <c r="CU52" s="56"/>
      <c r="CV52" s="76"/>
      <c r="CW52" s="55"/>
      <c r="CX52" s="28"/>
      <c r="CY52" s="43"/>
      <c r="CZ52" s="492"/>
    </row>
    <row r="53" spans="1:104" ht="9" customHeight="1" x14ac:dyDescent="0.15">
      <c r="A53" s="13"/>
      <c r="B53" s="572"/>
      <c r="C53" s="573"/>
      <c r="D53" s="465"/>
      <c r="E53" s="466"/>
      <c r="F53" s="466"/>
      <c r="G53" s="466"/>
      <c r="H53" s="466"/>
      <c r="I53" s="467"/>
      <c r="J53" s="320"/>
      <c r="K53" s="321"/>
      <c r="L53" s="305" t="str">
        <f>入力用シート!V22</f>
        <v/>
      </c>
      <c r="M53" s="306"/>
      <c r="N53" s="309" t="str">
        <f>入力用シート!W22</f>
        <v/>
      </c>
      <c r="O53" s="310"/>
      <c r="P53" s="305" t="str">
        <f>入力用シート!X22</f>
        <v/>
      </c>
      <c r="Q53" s="306"/>
      <c r="R53" s="309" t="str">
        <f>入力用シート!Y22</f>
        <v/>
      </c>
      <c r="S53" s="306"/>
      <c r="T53" s="309" t="str">
        <f>入力用シート!Z22</f>
        <v/>
      </c>
      <c r="U53" s="310"/>
      <c r="V53" s="305" t="str">
        <f>入力用シート!AA22</f>
        <v/>
      </c>
      <c r="W53" s="306"/>
      <c r="X53" s="309" t="str">
        <f>入力用シート!AB22</f>
        <v/>
      </c>
      <c r="Y53" s="306"/>
      <c r="Z53" s="309" t="str">
        <f>入力用シート!AC22</f>
        <v/>
      </c>
      <c r="AA53" s="310"/>
      <c r="AB53" s="305" t="str">
        <f>入力用シート!AD22</f>
        <v/>
      </c>
      <c r="AC53" s="306"/>
      <c r="AD53" s="309" t="str">
        <f>入力用シート!AE22</f>
        <v/>
      </c>
      <c r="AE53" s="306"/>
      <c r="AF53" s="309" t="str">
        <f>入力用シート!AF22</f>
        <v/>
      </c>
      <c r="AG53" s="310"/>
      <c r="AH53" s="2"/>
      <c r="AI53" s="13"/>
      <c r="AJ53" s="572"/>
      <c r="AK53" s="573"/>
      <c r="AL53" s="465"/>
      <c r="AM53" s="466"/>
      <c r="AN53" s="466"/>
      <c r="AO53" s="466"/>
      <c r="AP53" s="466"/>
      <c r="AQ53" s="467"/>
      <c r="AR53" s="320"/>
      <c r="AS53" s="321"/>
      <c r="AT53" s="305" t="str">
        <f>L53</f>
        <v/>
      </c>
      <c r="AU53" s="333"/>
      <c r="AV53" s="309" t="str">
        <f>N53</f>
        <v/>
      </c>
      <c r="AW53" s="333"/>
      <c r="AX53" s="305" t="str">
        <f>P53</f>
        <v/>
      </c>
      <c r="AY53" s="333"/>
      <c r="AZ53" s="309" t="str">
        <f>R53</f>
        <v/>
      </c>
      <c r="BA53" s="333"/>
      <c r="BB53" s="309" t="str">
        <f>T53</f>
        <v/>
      </c>
      <c r="BC53" s="333"/>
      <c r="BD53" s="305" t="str">
        <f>V53</f>
        <v/>
      </c>
      <c r="BE53" s="333"/>
      <c r="BF53" s="309" t="str">
        <f>X53</f>
        <v/>
      </c>
      <c r="BG53" s="333"/>
      <c r="BH53" s="309" t="str">
        <f>Z53</f>
        <v/>
      </c>
      <c r="BI53" s="333"/>
      <c r="BJ53" s="305" t="str">
        <f>AB53</f>
        <v/>
      </c>
      <c r="BK53" s="333"/>
      <c r="BL53" s="309" t="str">
        <f>AD53</f>
        <v/>
      </c>
      <c r="BM53" s="333"/>
      <c r="BN53" s="309" t="str">
        <f>AF53</f>
        <v/>
      </c>
      <c r="BO53" s="367"/>
      <c r="BP53" s="28"/>
      <c r="BQ53" s="2"/>
      <c r="BR53" s="572"/>
      <c r="BS53" s="573"/>
      <c r="BT53" s="465"/>
      <c r="BU53" s="466"/>
      <c r="BV53" s="466"/>
      <c r="BW53" s="466"/>
      <c r="BX53" s="466"/>
      <c r="BY53" s="467"/>
      <c r="BZ53" s="398"/>
      <c r="CA53" s="399"/>
      <c r="CB53" s="395" t="str">
        <f>L53</f>
        <v/>
      </c>
      <c r="CC53" s="333"/>
      <c r="CD53" s="394" t="str">
        <f>N53</f>
        <v/>
      </c>
      <c r="CE53" s="333"/>
      <c r="CF53" s="395" t="str">
        <f>P53</f>
        <v/>
      </c>
      <c r="CG53" s="333"/>
      <c r="CH53" s="394" t="str">
        <f>R53</f>
        <v/>
      </c>
      <c r="CI53" s="333"/>
      <c r="CJ53" s="394" t="str">
        <f>T53</f>
        <v/>
      </c>
      <c r="CK53" s="333"/>
      <c r="CL53" s="395" t="str">
        <f>V53</f>
        <v/>
      </c>
      <c r="CM53" s="333"/>
      <c r="CN53" s="394" t="str">
        <f>X53</f>
        <v/>
      </c>
      <c r="CO53" s="333"/>
      <c r="CP53" s="394" t="str">
        <f>Z53</f>
        <v/>
      </c>
      <c r="CQ53" s="333"/>
      <c r="CR53" s="395" t="str">
        <f>AB53</f>
        <v/>
      </c>
      <c r="CS53" s="333"/>
      <c r="CT53" s="394" t="str">
        <f>AD53</f>
        <v/>
      </c>
      <c r="CU53" s="333"/>
      <c r="CV53" s="394" t="str">
        <f>AF53</f>
        <v/>
      </c>
      <c r="CW53" s="367"/>
      <c r="CX53" s="28"/>
      <c r="CY53" s="43"/>
      <c r="CZ53" s="492"/>
    </row>
    <row r="54" spans="1:104" ht="9" customHeight="1" x14ac:dyDescent="0.15">
      <c r="A54" s="13"/>
      <c r="B54" s="572"/>
      <c r="C54" s="573"/>
      <c r="D54" s="468"/>
      <c r="E54" s="469"/>
      <c r="F54" s="469"/>
      <c r="G54" s="469"/>
      <c r="H54" s="469"/>
      <c r="I54" s="470"/>
      <c r="J54" s="322"/>
      <c r="K54" s="323"/>
      <c r="L54" s="371"/>
      <c r="M54" s="370"/>
      <c r="N54" s="369"/>
      <c r="O54" s="387"/>
      <c r="P54" s="371"/>
      <c r="Q54" s="370"/>
      <c r="R54" s="369"/>
      <c r="S54" s="370"/>
      <c r="T54" s="369"/>
      <c r="U54" s="387"/>
      <c r="V54" s="371"/>
      <c r="W54" s="370"/>
      <c r="X54" s="369"/>
      <c r="Y54" s="370"/>
      <c r="Z54" s="369"/>
      <c r="AA54" s="387"/>
      <c r="AB54" s="371"/>
      <c r="AC54" s="370"/>
      <c r="AD54" s="369"/>
      <c r="AE54" s="370"/>
      <c r="AF54" s="369"/>
      <c r="AG54" s="387"/>
      <c r="AH54" s="2"/>
      <c r="AI54" s="13"/>
      <c r="AJ54" s="572"/>
      <c r="AK54" s="573"/>
      <c r="AL54" s="468"/>
      <c r="AM54" s="469"/>
      <c r="AN54" s="469"/>
      <c r="AO54" s="469"/>
      <c r="AP54" s="469"/>
      <c r="AQ54" s="470"/>
      <c r="AR54" s="322"/>
      <c r="AS54" s="323"/>
      <c r="AT54" s="373"/>
      <c r="AU54" s="366"/>
      <c r="AV54" s="365"/>
      <c r="AW54" s="366"/>
      <c r="AX54" s="373"/>
      <c r="AY54" s="366"/>
      <c r="AZ54" s="365"/>
      <c r="BA54" s="366"/>
      <c r="BB54" s="365"/>
      <c r="BC54" s="366"/>
      <c r="BD54" s="373"/>
      <c r="BE54" s="366"/>
      <c r="BF54" s="365"/>
      <c r="BG54" s="366"/>
      <c r="BH54" s="365"/>
      <c r="BI54" s="366"/>
      <c r="BJ54" s="373"/>
      <c r="BK54" s="366"/>
      <c r="BL54" s="365"/>
      <c r="BM54" s="366"/>
      <c r="BN54" s="365"/>
      <c r="BO54" s="368"/>
      <c r="BP54" s="28"/>
      <c r="BQ54" s="2"/>
      <c r="BR54" s="572"/>
      <c r="BS54" s="573"/>
      <c r="BT54" s="468"/>
      <c r="BU54" s="469"/>
      <c r="BV54" s="469"/>
      <c r="BW54" s="469"/>
      <c r="BX54" s="469"/>
      <c r="BY54" s="470"/>
      <c r="BZ54" s="400"/>
      <c r="CA54" s="401"/>
      <c r="CB54" s="373"/>
      <c r="CC54" s="366"/>
      <c r="CD54" s="365"/>
      <c r="CE54" s="366"/>
      <c r="CF54" s="373"/>
      <c r="CG54" s="366"/>
      <c r="CH54" s="365"/>
      <c r="CI54" s="366"/>
      <c r="CJ54" s="365"/>
      <c r="CK54" s="366"/>
      <c r="CL54" s="373"/>
      <c r="CM54" s="366"/>
      <c r="CN54" s="365"/>
      <c r="CO54" s="366"/>
      <c r="CP54" s="365"/>
      <c r="CQ54" s="366"/>
      <c r="CR54" s="373"/>
      <c r="CS54" s="366"/>
      <c r="CT54" s="365"/>
      <c r="CU54" s="366"/>
      <c r="CV54" s="365"/>
      <c r="CW54" s="368"/>
      <c r="CX54" s="28"/>
      <c r="CY54" s="43"/>
      <c r="CZ54" s="492"/>
    </row>
    <row r="55" spans="1:104" ht="9" customHeight="1" x14ac:dyDescent="0.15">
      <c r="A55" s="13"/>
      <c r="B55" s="572"/>
      <c r="C55" s="573"/>
      <c r="D55" s="503" t="s">
        <v>39</v>
      </c>
      <c r="E55" s="512"/>
      <c r="F55" s="512"/>
      <c r="G55" s="512"/>
      <c r="H55" s="512"/>
      <c r="I55" s="513"/>
      <c r="J55" s="318" t="s">
        <v>32</v>
      </c>
      <c r="K55" s="319"/>
      <c r="L55" s="91"/>
      <c r="M55" s="92"/>
      <c r="N55" s="93"/>
      <c r="O55" s="94"/>
      <c r="P55" s="91"/>
      <c r="Q55" s="92"/>
      <c r="R55" s="93"/>
      <c r="S55" s="92"/>
      <c r="T55" s="93"/>
      <c r="U55" s="94"/>
      <c r="V55" s="91"/>
      <c r="W55" s="92"/>
      <c r="X55" s="93"/>
      <c r="Y55" s="92"/>
      <c r="Z55" s="93"/>
      <c r="AA55" s="94"/>
      <c r="AB55" s="91"/>
      <c r="AC55" s="92"/>
      <c r="AD55" s="93"/>
      <c r="AE55" s="92"/>
      <c r="AF55" s="93"/>
      <c r="AG55" s="94"/>
      <c r="AH55" s="2"/>
      <c r="AI55" s="13"/>
      <c r="AJ55" s="572"/>
      <c r="AK55" s="573"/>
      <c r="AL55" s="503" t="s">
        <v>39</v>
      </c>
      <c r="AM55" s="512"/>
      <c r="AN55" s="512"/>
      <c r="AO55" s="512"/>
      <c r="AP55" s="512"/>
      <c r="AQ55" s="513"/>
      <c r="AR55" s="318" t="s">
        <v>78</v>
      </c>
      <c r="AS55" s="319"/>
      <c r="AT55" s="101"/>
      <c r="AU55" s="102"/>
      <c r="AV55" s="103"/>
      <c r="AW55" s="102"/>
      <c r="AX55" s="101"/>
      <c r="AY55" s="102"/>
      <c r="AZ55" s="103"/>
      <c r="BA55" s="102"/>
      <c r="BB55" s="103"/>
      <c r="BC55" s="102"/>
      <c r="BD55" s="101"/>
      <c r="BE55" s="102"/>
      <c r="BF55" s="103"/>
      <c r="BG55" s="102"/>
      <c r="BH55" s="103"/>
      <c r="BI55" s="102"/>
      <c r="BJ55" s="101"/>
      <c r="BK55" s="102"/>
      <c r="BL55" s="103"/>
      <c r="BM55" s="102"/>
      <c r="BN55" s="103"/>
      <c r="BO55" s="104"/>
      <c r="BP55" s="28"/>
      <c r="BQ55" s="2"/>
      <c r="BR55" s="572"/>
      <c r="BS55" s="573"/>
      <c r="BT55" s="503" t="s">
        <v>39</v>
      </c>
      <c r="BU55" s="504"/>
      <c r="BV55" s="504"/>
      <c r="BW55" s="504"/>
      <c r="BX55" s="504"/>
      <c r="BY55" s="505"/>
      <c r="BZ55" s="396" t="s">
        <v>32</v>
      </c>
      <c r="CA55" s="397"/>
      <c r="CB55" s="74"/>
      <c r="CC55" s="56"/>
      <c r="CD55" s="73"/>
      <c r="CE55" s="56"/>
      <c r="CF55" s="72"/>
      <c r="CG55" s="56"/>
      <c r="CH55" s="73"/>
      <c r="CI55" s="56"/>
      <c r="CJ55" s="73"/>
      <c r="CK55" s="56"/>
      <c r="CL55" s="72"/>
      <c r="CM55" s="56"/>
      <c r="CN55" s="73"/>
      <c r="CO55" s="56"/>
      <c r="CP55" s="73"/>
      <c r="CQ55" s="56"/>
      <c r="CR55" s="72"/>
      <c r="CS55" s="56"/>
      <c r="CT55" s="73"/>
      <c r="CU55" s="56"/>
      <c r="CV55" s="476"/>
      <c r="CW55" s="477"/>
      <c r="CX55" s="28"/>
      <c r="CY55" s="43"/>
      <c r="CZ55" s="492"/>
    </row>
    <row r="56" spans="1:104" ht="9" customHeight="1" x14ac:dyDescent="0.15">
      <c r="A56" s="13"/>
      <c r="B56" s="572"/>
      <c r="C56" s="573"/>
      <c r="D56" s="514"/>
      <c r="E56" s="338"/>
      <c r="F56" s="338"/>
      <c r="G56" s="338"/>
      <c r="H56" s="338"/>
      <c r="I56" s="339"/>
      <c r="J56" s="320"/>
      <c r="K56" s="321"/>
      <c r="L56" s="305" t="str">
        <f>入力用シート!V23</f>
        <v/>
      </c>
      <c r="M56" s="306"/>
      <c r="N56" s="309" t="str">
        <f>入力用シート!W23</f>
        <v/>
      </c>
      <c r="O56" s="310"/>
      <c r="P56" s="305" t="str">
        <f>入力用シート!X23</f>
        <v/>
      </c>
      <c r="Q56" s="306"/>
      <c r="R56" s="309" t="str">
        <f>入力用シート!Y23</f>
        <v/>
      </c>
      <c r="S56" s="306"/>
      <c r="T56" s="309" t="str">
        <f>入力用シート!Z23</f>
        <v/>
      </c>
      <c r="U56" s="310"/>
      <c r="V56" s="305" t="str">
        <f>入力用シート!AA23</f>
        <v/>
      </c>
      <c r="W56" s="306"/>
      <c r="X56" s="309" t="str">
        <f>入力用シート!AB23</f>
        <v/>
      </c>
      <c r="Y56" s="306"/>
      <c r="Z56" s="309" t="str">
        <f>入力用シート!AC23</f>
        <v/>
      </c>
      <c r="AA56" s="310"/>
      <c r="AB56" s="305" t="str">
        <f>入力用シート!AD23</f>
        <v/>
      </c>
      <c r="AC56" s="306"/>
      <c r="AD56" s="309" t="str">
        <f>入力用シート!AE23</f>
        <v/>
      </c>
      <c r="AE56" s="306"/>
      <c r="AF56" s="309" t="str">
        <f>入力用シート!AF23</f>
        <v>0</v>
      </c>
      <c r="AG56" s="310"/>
      <c r="AH56" s="2"/>
      <c r="AI56" s="13"/>
      <c r="AJ56" s="572"/>
      <c r="AK56" s="573"/>
      <c r="AL56" s="514"/>
      <c r="AM56" s="338"/>
      <c r="AN56" s="338"/>
      <c r="AO56" s="338"/>
      <c r="AP56" s="338"/>
      <c r="AQ56" s="339"/>
      <c r="AR56" s="320"/>
      <c r="AS56" s="321"/>
      <c r="AT56" s="305" t="str">
        <f>L56</f>
        <v/>
      </c>
      <c r="AU56" s="333"/>
      <c r="AV56" s="309" t="str">
        <f>N56</f>
        <v/>
      </c>
      <c r="AW56" s="333"/>
      <c r="AX56" s="305" t="str">
        <f>P56</f>
        <v/>
      </c>
      <c r="AY56" s="333"/>
      <c r="AZ56" s="309" t="str">
        <f>R56</f>
        <v/>
      </c>
      <c r="BA56" s="333"/>
      <c r="BB56" s="309" t="str">
        <f>T56</f>
        <v/>
      </c>
      <c r="BC56" s="333"/>
      <c r="BD56" s="305" t="str">
        <f>V56</f>
        <v/>
      </c>
      <c r="BE56" s="333"/>
      <c r="BF56" s="309" t="str">
        <f>X56</f>
        <v/>
      </c>
      <c r="BG56" s="333"/>
      <c r="BH56" s="309" t="str">
        <f>Z56</f>
        <v/>
      </c>
      <c r="BI56" s="333"/>
      <c r="BJ56" s="305" t="str">
        <f>AB56</f>
        <v/>
      </c>
      <c r="BK56" s="333"/>
      <c r="BL56" s="309" t="str">
        <f>AD56</f>
        <v/>
      </c>
      <c r="BM56" s="333"/>
      <c r="BN56" s="309" t="str">
        <f>AF56</f>
        <v>0</v>
      </c>
      <c r="BO56" s="367"/>
      <c r="BP56" s="28"/>
      <c r="BQ56" s="2"/>
      <c r="BR56" s="572"/>
      <c r="BS56" s="573"/>
      <c r="BT56" s="506"/>
      <c r="BU56" s="507"/>
      <c r="BV56" s="507"/>
      <c r="BW56" s="507"/>
      <c r="BX56" s="507"/>
      <c r="BY56" s="508"/>
      <c r="BZ56" s="398"/>
      <c r="CA56" s="399"/>
      <c r="CB56" s="395" t="str">
        <f>L56</f>
        <v/>
      </c>
      <c r="CC56" s="333"/>
      <c r="CD56" s="394" t="str">
        <f>N56</f>
        <v/>
      </c>
      <c r="CE56" s="333"/>
      <c r="CF56" s="395" t="str">
        <f>P56</f>
        <v/>
      </c>
      <c r="CG56" s="333"/>
      <c r="CH56" s="394" t="str">
        <f>R56</f>
        <v/>
      </c>
      <c r="CI56" s="333"/>
      <c r="CJ56" s="394" t="str">
        <f>T56</f>
        <v/>
      </c>
      <c r="CK56" s="333"/>
      <c r="CL56" s="395" t="str">
        <f>V56</f>
        <v/>
      </c>
      <c r="CM56" s="333"/>
      <c r="CN56" s="394" t="str">
        <f>X56</f>
        <v/>
      </c>
      <c r="CO56" s="333"/>
      <c r="CP56" s="394" t="str">
        <f>Z56</f>
        <v/>
      </c>
      <c r="CQ56" s="333"/>
      <c r="CR56" s="395" t="str">
        <f>AB56</f>
        <v/>
      </c>
      <c r="CS56" s="333"/>
      <c r="CT56" s="394" t="str">
        <f>AD56</f>
        <v/>
      </c>
      <c r="CU56" s="333"/>
      <c r="CV56" s="394" t="str">
        <f>AF56</f>
        <v>0</v>
      </c>
      <c r="CW56" s="367"/>
      <c r="CX56" s="28"/>
      <c r="CY56" s="43"/>
      <c r="CZ56" s="492"/>
    </row>
    <row r="57" spans="1:104" ht="9" customHeight="1" x14ac:dyDescent="0.15">
      <c r="A57" s="13"/>
      <c r="B57" s="572"/>
      <c r="C57" s="573"/>
      <c r="D57" s="515"/>
      <c r="E57" s="516"/>
      <c r="F57" s="516"/>
      <c r="G57" s="516"/>
      <c r="H57" s="516"/>
      <c r="I57" s="517"/>
      <c r="J57" s="322"/>
      <c r="K57" s="323"/>
      <c r="L57" s="371"/>
      <c r="M57" s="370"/>
      <c r="N57" s="369"/>
      <c r="O57" s="387"/>
      <c r="P57" s="371"/>
      <c r="Q57" s="370"/>
      <c r="R57" s="369"/>
      <c r="S57" s="370"/>
      <c r="T57" s="369"/>
      <c r="U57" s="387"/>
      <c r="V57" s="371"/>
      <c r="W57" s="370"/>
      <c r="X57" s="369"/>
      <c r="Y57" s="370"/>
      <c r="Z57" s="369"/>
      <c r="AA57" s="387"/>
      <c r="AB57" s="371"/>
      <c r="AC57" s="370"/>
      <c r="AD57" s="369"/>
      <c r="AE57" s="370"/>
      <c r="AF57" s="369"/>
      <c r="AG57" s="387"/>
      <c r="AH57" s="2"/>
      <c r="AI57" s="13"/>
      <c r="AJ57" s="572"/>
      <c r="AK57" s="573"/>
      <c r="AL57" s="515"/>
      <c r="AM57" s="516"/>
      <c r="AN57" s="516"/>
      <c r="AO57" s="516"/>
      <c r="AP57" s="516"/>
      <c r="AQ57" s="517"/>
      <c r="AR57" s="322"/>
      <c r="AS57" s="323"/>
      <c r="AT57" s="373"/>
      <c r="AU57" s="366"/>
      <c r="AV57" s="365"/>
      <c r="AW57" s="366"/>
      <c r="AX57" s="373"/>
      <c r="AY57" s="366"/>
      <c r="AZ57" s="365"/>
      <c r="BA57" s="366"/>
      <c r="BB57" s="365"/>
      <c r="BC57" s="366"/>
      <c r="BD57" s="373"/>
      <c r="BE57" s="366"/>
      <c r="BF57" s="365"/>
      <c r="BG57" s="366"/>
      <c r="BH57" s="365"/>
      <c r="BI57" s="366"/>
      <c r="BJ57" s="373"/>
      <c r="BK57" s="366"/>
      <c r="BL57" s="365"/>
      <c r="BM57" s="366"/>
      <c r="BN57" s="365"/>
      <c r="BO57" s="368"/>
      <c r="BP57" s="28"/>
      <c r="BQ57" s="2"/>
      <c r="BR57" s="572"/>
      <c r="BS57" s="573"/>
      <c r="BT57" s="509"/>
      <c r="BU57" s="510"/>
      <c r="BV57" s="510"/>
      <c r="BW57" s="510"/>
      <c r="BX57" s="510"/>
      <c r="BY57" s="511"/>
      <c r="BZ57" s="400"/>
      <c r="CA57" s="401"/>
      <c r="CB57" s="373"/>
      <c r="CC57" s="366"/>
      <c r="CD57" s="365"/>
      <c r="CE57" s="366"/>
      <c r="CF57" s="373"/>
      <c r="CG57" s="366"/>
      <c r="CH57" s="365"/>
      <c r="CI57" s="366"/>
      <c r="CJ57" s="365"/>
      <c r="CK57" s="366"/>
      <c r="CL57" s="373"/>
      <c r="CM57" s="366"/>
      <c r="CN57" s="365"/>
      <c r="CO57" s="366"/>
      <c r="CP57" s="365"/>
      <c r="CQ57" s="366"/>
      <c r="CR57" s="373"/>
      <c r="CS57" s="366"/>
      <c r="CT57" s="365"/>
      <c r="CU57" s="366"/>
      <c r="CV57" s="365"/>
      <c r="CW57" s="368"/>
      <c r="CX57" s="28"/>
      <c r="CY57" s="43"/>
      <c r="CZ57" s="492"/>
    </row>
    <row r="58" spans="1:104" ht="9" customHeight="1" x14ac:dyDescent="0.15">
      <c r="A58" s="13"/>
      <c r="B58" s="572"/>
      <c r="C58" s="573"/>
      <c r="D58" s="324" t="s">
        <v>14</v>
      </c>
      <c r="E58" s="325"/>
      <c r="F58" s="325"/>
      <c r="G58" s="325"/>
      <c r="H58" s="325"/>
      <c r="I58" s="326"/>
      <c r="J58" s="318" t="s">
        <v>33</v>
      </c>
      <c r="K58" s="319"/>
      <c r="L58" s="91"/>
      <c r="M58" s="92"/>
      <c r="N58" s="93"/>
      <c r="O58" s="94"/>
      <c r="P58" s="91"/>
      <c r="Q58" s="92"/>
      <c r="R58" s="93"/>
      <c r="S58" s="92"/>
      <c r="T58" s="93"/>
      <c r="U58" s="94"/>
      <c r="V58" s="91"/>
      <c r="W58" s="92"/>
      <c r="X58" s="93"/>
      <c r="Y58" s="92"/>
      <c r="Z58" s="93"/>
      <c r="AA58" s="94"/>
      <c r="AB58" s="91"/>
      <c r="AC58" s="92"/>
      <c r="AD58" s="93"/>
      <c r="AE58" s="92"/>
      <c r="AF58" s="93"/>
      <c r="AG58" s="94"/>
      <c r="AH58" s="2"/>
      <c r="AI58" s="13"/>
      <c r="AJ58" s="572"/>
      <c r="AK58" s="573"/>
      <c r="AL58" s="324" t="s">
        <v>14</v>
      </c>
      <c r="AM58" s="325"/>
      <c r="AN58" s="325"/>
      <c r="AO58" s="325"/>
      <c r="AP58" s="325"/>
      <c r="AQ58" s="326"/>
      <c r="AR58" s="318" t="s">
        <v>33</v>
      </c>
      <c r="AS58" s="319"/>
      <c r="AT58" s="101"/>
      <c r="AU58" s="102"/>
      <c r="AV58" s="103"/>
      <c r="AW58" s="102"/>
      <c r="AX58" s="101"/>
      <c r="AY58" s="102"/>
      <c r="AZ58" s="103"/>
      <c r="BA58" s="102"/>
      <c r="BB58" s="103"/>
      <c r="BC58" s="102"/>
      <c r="BD58" s="101"/>
      <c r="BE58" s="102"/>
      <c r="BF58" s="103"/>
      <c r="BG58" s="102"/>
      <c r="BH58" s="103"/>
      <c r="BI58" s="102"/>
      <c r="BJ58" s="101"/>
      <c r="BK58" s="102"/>
      <c r="BL58" s="103"/>
      <c r="BM58" s="102"/>
      <c r="BN58" s="103"/>
      <c r="BO58" s="104"/>
      <c r="BP58" s="28"/>
      <c r="BQ58" s="2"/>
      <c r="BR58" s="572"/>
      <c r="BS58" s="573"/>
      <c r="BT58" s="324" t="s">
        <v>14</v>
      </c>
      <c r="BU58" s="325"/>
      <c r="BV58" s="325"/>
      <c r="BW58" s="325"/>
      <c r="BX58" s="325"/>
      <c r="BY58" s="326"/>
      <c r="BZ58" s="167"/>
      <c r="CA58" s="168"/>
      <c r="CB58" s="74"/>
      <c r="CC58" s="56"/>
      <c r="CD58" s="73"/>
      <c r="CE58" s="56"/>
      <c r="CF58" s="72"/>
      <c r="CG58" s="56"/>
      <c r="CH58" s="73"/>
      <c r="CI58" s="56"/>
      <c r="CJ58" s="73"/>
      <c r="CK58" s="56"/>
      <c r="CL58" s="72"/>
      <c r="CM58" s="56"/>
      <c r="CN58" s="73"/>
      <c r="CO58" s="56"/>
      <c r="CP58" s="73"/>
      <c r="CQ58" s="56"/>
      <c r="CR58" s="72"/>
      <c r="CS58" s="56"/>
      <c r="CT58" s="73"/>
      <c r="CU58" s="56"/>
      <c r="CV58" s="76"/>
      <c r="CW58" s="55"/>
      <c r="CX58" s="28"/>
      <c r="CY58" s="43"/>
      <c r="CZ58" s="492"/>
    </row>
    <row r="59" spans="1:104" ht="9" customHeight="1" x14ac:dyDescent="0.15">
      <c r="A59" s="13"/>
      <c r="B59" s="572"/>
      <c r="C59" s="573"/>
      <c r="D59" s="327"/>
      <c r="E59" s="328"/>
      <c r="F59" s="328"/>
      <c r="G59" s="328"/>
      <c r="H59" s="328"/>
      <c r="I59" s="329"/>
      <c r="J59" s="320"/>
      <c r="K59" s="321"/>
      <c r="L59" s="305" t="str">
        <f>入力用シート!V24</f>
        <v/>
      </c>
      <c r="M59" s="306"/>
      <c r="N59" s="309" t="str">
        <f>入力用シート!W24</f>
        <v/>
      </c>
      <c r="O59" s="310"/>
      <c r="P59" s="305" t="str">
        <f>入力用シート!X24</f>
        <v/>
      </c>
      <c r="Q59" s="306"/>
      <c r="R59" s="309" t="str">
        <f>入力用シート!Y24</f>
        <v/>
      </c>
      <c r="S59" s="306"/>
      <c r="T59" s="309" t="str">
        <f>入力用シート!Z24</f>
        <v/>
      </c>
      <c r="U59" s="310"/>
      <c r="V59" s="305" t="str">
        <f>入力用シート!AA24</f>
        <v/>
      </c>
      <c r="W59" s="306"/>
      <c r="X59" s="309" t="str">
        <f>入力用シート!AB24</f>
        <v/>
      </c>
      <c r="Y59" s="306"/>
      <c r="Z59" s="309" t="str">
        <f>入力用シート!AC24</f>
        <v/>
      </c>
      <c r="AA59" s="310"/>
      <c r="AB59" s="305" t="str">
        <f>入力用シート!AD24</f>
        <v/>
      </c>
      <c r="AC59" s="306"/>
      <c r="AD59" s="309" t="str">
        <f>入力用シート!AE24</f>
        <v/>
      </c>
      <c r="AE59" s="306"/>
      <c r="AF59" s="309" t="str">
        <f>入力用シート!AF24</f>
        <v/>
      </c>
      <c r="AG59" s="310"/>
      <c r="AH59" s="2"/>
      <c r="AI59" s="13"/>
      <c r="AJ59" s="572"/>
      <c r="AK59" s="573"/>
      <c r="AL59" s="327"/>
      <c r="AM59" s="328"/>
      <c r="AN59" s="328"/>
      <c r="AO59" s="328"/>
      <c r="AP59" s="328"/>
      <c r="AQ59" s="329"/>
      <c r="AR59" s="320"/>
      <c r="AS59" s="321"/>
      <c r="AT59" s="305" t="str">
        <f>L59</f>
        <v/>
      </c>
      <c r="AU59" s="333"/>
      <c r="AV59" s="309" t="str">
        <f>N59</f>
        <v/>
      </c>
      <c r="AW59" s="333"/>
      <c r="AX59" s="305" t="str">
        <f>P59</f>
        <v/>
      </c>
      <c r="AY59" s="333"/>
      <c r="AZ59" s="309" t="str">
        <f>R59</f>
        <v/>
      </c>
      <c r="BA59" s="333"/>
      <c r="BB59" s="309" t="str">
        <f>T59</f>
        <v/>
      </c>
      <c r="BC59" s="333"/>
      <c r="BD59" s="305" t="str">
        <f>V59</f>
        <v/>
      </c>
      <c r="BE59" s="333"/>
      <c r="BF59" s="309" t="str">
        <f>X59</f>
        <v/>
      </c>
      <c r="BG59" s="333"/>
      <c r="BH59" s="309" t="str">
        <f>Z59</f>
        <v/>
      </c>
      <c r="BI59" s="333"/>
      <c r="BJ59" s="305" t="str">
        <f>AB59</f>
        <v/>
      </c>
      <c r="BK59" s="333"/>
      <c r="BL59" s="309" t="str">
        <f>AD59</f>
        <v/>
      </c>
      <c r="BM59" s="333"/>
      <c r="BN59" s="309" t="str">
        <f>AF59</f>
        <v/>
      </c>
      <c r="BO59" s="367"/>
      <c r="BP59" s="28"/>
      <c r="BQ59" s="2"/>
      <c r="BR59" s="572"/>
      <c r="BS59" s="573"/>
      <c r="BT59" s="327"/>
      <c r="BU59" s="328"/>
      <c r="BV59" s="328"/>
      <c r="BW59" s="328"/>
      <c r="BX59" s="328"/>
      <c r="BY59" s="329"/>
      <c r="BZ59" s="380" t="s">
        <v>33</v>
      </c>
      <c r="CA59" s="381"/>
      <c r="CB59" s="395" t="str">
        <f>L59</f>
        <v/>
      </c>
      <c r="CC59" s="333"/>
      <c r="CD59" s="394" t="str">
        <f>N59</f>
        <v/>
      </c>
      <c r="CE59" s="333"/>
      <c r="CF59" s="395" t="str">
        <f>P59</f>
        <v/>
      </c>
      <c r="CG59" s="333"/>
      <c r="CH59" s="394" t="str">
        <f>R59</f>
        <v/>
      </c>
      <c r="CI59" s="333"/>
      <c r="CJ59" s="394" t="str">
        <f>T59</f>
        <v/>
      </c>
      <c r="CK59" s="333"/>
      <c r="CL59" s="395" t="str">
        <f>V59</f>
        <v/>
      </c>
      <c r="CM59" s="333"/>
      <c r="CN59" s="394" t="str">
        <f>X59</f>
        <v/>
      </c>
      <c r="CO59" s="333"/>
      <c r="CP59" s="394" t="str">
        <f>Z59</f>
        <v/>
      </c>
      <c r="CQ59" s="333"/>
      <c r="CR59" s="395" t="str">
        <f>AB59</f>
        <v/>
      </c>
      <c r="CS59" s="333"/>
      <c r="CT59" s="394" t="str">
        <f>AD59</f>
        <v/>
      </c>
      <c r="CU59" s="333"/>
      <c r="CV59" s="394" t="str">
        <f>AF59</f>
        <v/>
      </c>
      <c r="CW59" s="367"/>
      <c r="CX59" s="28"/>
      <c r="CY59" s="43"/>
      <c r="CZ59" s="492"/>
    </row>
    <row r="60" spans="1:104" ht="9" customHeight="1" x14ac:dyDescent="0.15">
      <c r="A60" s="13"/>
      <c r="B60" s="572"/>
      <c r="C60" s="573"/>
      <c r="D60" s="330"/>
      <c r="E60" s="331"/>
      <c r="F60" s="331"/>
      <c r="G60" s="331"/>
      <c r="H60" s="331"/>
      <c r="I60" s="332"/>
      <c r="J60" s="322"/>
      <c r="K60" s="323"/>
      <c r="L60" s="371"/>
      <c r="M60" s="370"/>
      <c r="N60" s="369"/>
      <c r="O60" s="387"/>
      <c r="P60" s="371"/>
      <c r="Q60" s="370"/>
      <c r="R60" s="369"/>
      <c r="S60" s="370"/>
      <c r="T60" s="369"/>
      <c r="U60" s="387"/>
      <c r="V60" s="371"/>
      <c r="W60" s="370"/>
      <c r="X60" s="369"/>
      <c r="Y60" s="370"/>
      <c r="Z60" s="369"/>
      <c r="AA60" s="387"/>
      <c r="AB60" s="371"/>
      <c r="AC60" s="370"/>
      <c r="AD60" s="369"/>
      <c r="AE60" s="370"/>
      <c r="AF60" s="369"/>
      <c r="AG60" s="387"/>
      <c r="AH60" s="2"/>
      <c r="AI60" s="13"/>
      <c r="AJ60" s="572"/>
      <c r="AK60" s="573"/>
      <c r="AL60" s="330"/>
      <c r="AM60" s="331"/>
      <c r="AN60" s="331"/>
      <c r="AO60" s="331"/>
      <c r="AP60" s="331"/>
      <c r="AQ60" s="332"/>
      <c r="AR60" s="322"/>
      <c r="AS60" s="323"/>
      <c r="AT60" s="373"/>
      <c r="AU60" s="366"/>
      <c r="AV60" s="365"/>
      <c r="AW60" s="366"/>
      <c r="AX60" s="373"/>
      <c r="AY60" s="366"/>
      <c r="AZ60" s="365"/>
      <c r="BA60" s="366"/>
      <c r="BB60" s="365"/>
      <c r="BC60" s="366"/>
      <c r="BD60" s="373"/>
      <c r="BE60" s="366"/>
      <c r="BF60" s="365"/>
      <c r="BG60" s="366"/>
      <c r="BH60" s="365"/>
      <c r="BI60" s="366"/>
      <c r="BJ60" s="373"/>
      <c r="BK60" s="366"/>
      <c r="BL60" s="365"/>
      <c r="BM60" s="366"/>
      <c r="BN60" s="365"/>
      <c r="BO60" s="368"/>
      <c r="BP60" s="28"/>
      <c r="BQ60" s="2"/>
      <c r="BR60" s="572"/>
      <c r="BS60" s="573"/>
      <c r="BT60" s="330"/>
      <c r="BU60" s="331"/>
      <c r="BV60" s="331"/>
      <c r="BW60" s="331"/>
      <c r="BX60" s="331"/>
      <c r="BY60" s="332"/>
      <c r="BZ60" s="459"/>
      <c r="CA60" s="459"/>
      <c r="CB60" s="373"/>
      <c r="CC60" s="366"/>
      <c r="CD60" s="365"/>
      <c r="CE60" s="366"/>
      <c r="CF60" s="373"/>
      <c r="CG60" s="366"/>
      <c r="CH60" s="365"/>
      <c r="CI60" s="366"/>
      <c r="CJ60" s="365"/>
      <c r="CK60" s="366"/>
      <c r="CL60" s="373"/>
      <c r="CM60" s="366"/>
      <c r="CN60" s="365"/>
      <c r="CO60" s="366"/>
      <c r="CP60" s="365"/>
      <c r="CQ60" s="366"/>
      <c r="CR60" s="373"/>
      <c r="CS60" s="366"/>
      <c r="CT60" s="365"/>
      <c r="CU60" s="366"/>
      <c r="CV60" s="365"/>
      <c r="CW60" s="368"/>
      <c r="CX60" s="28"/>
      <c r="CY60" s="43"/>
      <c r="CZ60" s="492"/>
    </row>
    <row r="61" spans="1:104" ht="9" customHeight="1" x14ac:dyDescent="0.15">
      <c r="A61" s="13"/>
      <c r="B61" s="572"/>
      <c r="C61" s="573"/>
      <c r="D61" s="482" t="s">
        <v>20</v>
      </c>
      <c r="E61" s="483"/>
      <c r="F61" s="483"/>
      <c r="G61" s="483"/>
      <c r="H61" s="483"/>
      <c r="I61" s="484"/>
      <c r="J61" s="318" t="s">
        <v>34</v>
      </c>
      <c r="K61" s="319"/>
      <c r="L61" s="91"/>
      <c r="M61" s="92"/>
      <c r="N61" s="93"/>
      <c r="O61" s="94"/>
      <c r="P61" s="91"/>
      <c r="Q61" s="92"/>
      <c r="R61" s="93"/>
      <c r="S61" s="92"/>
      <c r="T61" s="93"/>
      <c r="U61" s="94"/>
      <c r="V61" s="91"/>
      <c r="W61" s="92"/>
      <c r="X61" s="93"/>
      <c r="Y61" s="92"/>
      <c r="Z61" s="93"/>
      <c r="AA61" s="94"/>
      <c r="AB61" s="91"/>
      <c r="AC61" s="92"/>
      <c r="AD61" s="93"/>
      <c r="AE61" s="92"/>
      <c r="AF61" s="93"/>
      <c r="AG61" s="94"/>
      <c r="AH61" s="2"/>
      <c r="AI61" s="13"/>
      <c r="AJ61" s="572"/>
      <c r="AK61" s="573"/>
      <c r="AL61" s="482" t="s">
        <v>20</v>
      </c>
      <c r="AM61" s="483"/>
      <c r="AN61" s="483"/>
      <c r="AO61" s="483"/>
      <c r="AP61" s="483"/>
      <c r="AQ61" s="484"/>
      <c r="AR61" s="318" t="s">
        <v>34</v>
      </c>
      <c r="AS61" s="319"/>
      <c r="AT61" s="101"/>
      <c r="AU61" s="102"/>
      <c r="AV61" s="103"/>
      <c r="AW61" s="102"/>
      <c r="AX61" s="101"/>
      <c r="AY61" s="102"/>
      <c r="AZ61" s="103"/>
      <c r="BA61" s="102"/>
      <c r="BB61" s="103"/>
      <c r="BC61" s="102"/>
      <c r="BD61" s="101"/>
      <c r="BE61" s="102"/>
      <c r="BF61" s="103"/>
      <c r="BG61" s="102"/>
      <c r="BH61" s="103"/>
      <c r="BI61" s="102"/>
      <c r="BJ61" s="101"/>
      <c r="BK61" s="102"/>
      <c r="BL61" s="103"/>
      <c r="BM61" s="102"/>
      <c r="BN61" s="103"/>
      <c r="BO61" s="104"/>
      <c r="BP61" s="28"/>
      <c r="BQ61" s="2"/>
      <c r="BR61" s="572"/>
      <c r="BS61" s="573"/>
      <c r="BT61" s="324" t="s">
        <v>20</v>
      </c>
      <c r="BU61" s="325"/>
      <c r="BV61" s="325"/>
      <c r="BW61" s="325"/>
      <c r="BX61" s="325"/>
      <c r="BY61" s="326"/>
      <c r="BZ61" s="396" t="s">
        <v>34</v>
      </c>
      <c r="CA61" s="397"/>
      <c r="CB61" s="74"/>
      <c r="CC61" s="56"/>
      <c r="CD61" s="73"/>
      <c r="CE61" s="56"/>
      <c r="CF61" s="72"/>
      <c r="CG61" s="56"/>
      <c r="CH61" s="73"/>
      <c r="CI61" s="56"/>
      <c r="CJ61" s="73"/>
      <c r="CK61" s="56"/>
      <c r="CL61" s="72"/>
      <c r="CM61" s="56"/>
      <c r="CN61" s="73"/>
      <c r="CO61" s="56"/>
      <c r="CP61" s="73"/>
      <c r="CQ61" s="56"/>
      <c r="CR61" s="72"/>
      <c r="CS61" s="56"/>
      <c r="CT61" s="73"/>
      <c r="CU61" s="56"/>
      <c r="CV61" s="76"/>
      <c r="CW61" s="55"/>
      <c r="CX61" s="28"/>
      <c r="CY61" s="43"/>
      <c r="CZ61" s="492"/>
    </row>
    <row r="62" spans="1:104" ht="9" customHeight="1" x14ac:dyDescent="0.15">
      <c r="A62" s="13"/>
      <c r="B62" s="572"/>
      <c r="C62" s="573"/>
      <c r="D62" s="485"/>
      <c r="E62" s="486"/>
      <c r="F62" s="486"/>
      <c r="G62" s="486"/>
      <c r="H62" s="486"/>
      <c r="I62" s="487"/>
      <c r="J62" s="320"/>
      <c r="K62" s="321"/>
      <c r="L62" s="305" t="str">
        <f>入力用シート!V25</f>
        <v/>
      </c>
      <c r="M62" s="306"/>
      <c r="N62" s="309" t="str">
        <f>入力用シート!W25</f>
        <v/>
      </c>
      <c r="O62" s="310"/>
      <c r="P62" s="305" t="str">
        <f>入力用シート!X25</f>
        <v/>
      </c>
      <c r="Q62" s="306"/>
      <c r="R62" s="309" t="str">
        <f>入力用シート!Y25</f>
        <v/>
      </c>
      <c r="S62" s="306"/>
      <c r="T62" s="309" t="str">
        <f>入力用シート!Z25</f>
        <v/>
      </c>
      <c r="U62" s="310"/>
      <c r="V62" s="305" t="str">
        <f>入力用シート!AA25</f>
        <v/>
      </c>
      <c r="W62" s="306"/>
      <c r="X62" s="309" t="str">
        <f>入力用シート!AB25</f>
        <v/>
      </c>
      <c r="Y62" s="306"/>
      <c r="Z62" s="309" t="str">
        <f>入力用シート!AC25</f>
        <v/>
      </c>
      <c r="AA62" s="310"/>
      <c r="AB62" s="305" t="str">
        <f>入力用シート!AD25</f>
        <v/>
      </c>
      <c r="AC62" s="306"/>
      <c r="AD62" s="309" t="str">
        <f>入力用シート!AE25</f>
        <v/>
      </c>
      <c r="AE62" s="306"/>
      <c r="AF62" s="309" t="str">
        <f>入力用シート!AF25</f>
        <v/>
      </c>
      <c r="AG62" s="310"/>
      <c r="AH62" s="2"/>
      <c r="AI62" s="13"/>
      <c r="AJ62" s="572"/>
      <c r="AK62" s="573"/>
      <c r="AL62" s="485"/>
      <c r="AM62" s="486"/>
      <c r="AN62" s="486"/>
      <c r="AO62" s="486"/>
      <c r="AP62" s="486"/>
      <c r="AQ62" s="487"/>
      <c r="AR62" s="320"/>
      <c r="AS62" s="321"/>
      <c r="AT62" s="305" t="str">
        <f>L62</f>
        <v/>
      </c>
      <c r="AU62" s="333"/>
      <c r="AV62" s="309" t="str">
        <f>N62</f>
        <v/>
      </c>
      <c r="AW62" s="333"/>
      <c r="AX62" s="305" t="str">
        <f>P62</f>
        <v/>
      </c>
      <c r="AY62" s="333"/>
      <c r="AZ62" s="309" t="str">
        <f>R62</f>
        <v/>
      </c>
      <c r="BA62" s="333"/>
      <c r="BB62" s="309" t="str">
        <f>T62</f>
        <v/>
      </c>
      <c r="BC62" s="333"/>
      <c r="BD62" s="305" t="str">
        <f>V62</f>
        <v/>
      </c>
      <c r="BE62" s="333"/>
      <c r="BF62" s="309" t="str">
        <f>X62</f>
        <v/>
      </c>
      <c r="BG62" s="333"/>
      <c r="BH62" s="309" t="str">
        <f>Z62</f>
        <v/>
      </c>
      <c r="BI62" s="333"/>
      <c r="BJ62" s="305" t="str">
        <f>AB62</f>
        <v/>
      </c>
      <c r="BK62" s="333"/>
      <c r="BL62" s="309" t="str">
        <f>AD62</f>
        <v/>
      </c>
      <c r="BM62" s="333"/>
      <c r="BN62" s="309" t="str">
        <f>AF62</f>
        <v/>
      </c>
      <c r="BO62" s="367"/>
      <c r="BP62" s="28"/>
      <c r="BQ62" s="2"/>
      <c r="BR62" s="572"/>
      <c r="BS62" s="573"/>
      <c r="BT62" s="327"/>
      <c r="BU62" s="328"/>
      <c r="BV62" s="328"/>
      <c r="BW62" s="328"/>
      <c r="BX62" s="328"/>
      <c r="BY62" s="329"/>
      <c r="BZ62" s="398"/>
      <c r="CA62" s="399"/>
      <c r="CB62" s="395" t="str">
        <f>L62</f>
        <v/>
      </c>
      <c r="CC62" s="333"/>
      <c r="CD62" s="394" t="str">
        <f>N62</f>
        <v/>
      </c>
      <c r="CE62" s="333"/>
      <c r="CF62" s="395" t="str">
        <f>P62</f>
        <v/>
      </c>
      <c r="CG62" s="333"/>
      <c r="CH62" s="394" t="str">
        <f>R62</f>
        <v/>
      </c>
      <c r="CI62" s="333"/>
      <c r="CJ62" s="394" t="str">
        <f>T62</f>
        <v/>
      </c>
      <c r="CK62" s="333"/>
      <c r="CL62" s="395" t="str">
        <f>V62</f>
        <v/>
      </c>
      <c r="CM62" s="333"/>
      <c r="CN62" s="394" t="str">
        <f>X62</f>
        <v/>
      </c>
      <c r="CO62" s="333"/>
      <c r="CP62" s="394" t="str">
        <f>Z62</f>
        <v/>
      </c>
      <c r="CQ62" s="333"/>
      <c r="CR62" s="395" t="str">
        <f>AB62</f>
        <v/>
      </c>
      <c r="CS62" s="333"/>
      <c r="CT62" s="394" t="str">
        <f>AD62</f>
        <v/>
      </c>
      <c r="CU62" s="333"/>
      <c r="CV62" s="394" t="str">
        <f>AF62</f>
        <v/>
      </c>
      <c r="CW62" s="367"/>
      <c r="CX62" s="28"/>
      <c r="CY62" s="43"/>
      <c r="CZ62" s="492"/>
    </row>
    <row r="63" spans="1:104" ht="9" customHeight="1" x14ac:dyDescent="0.15">
      <c r="A63" s="13"/>
      <c r="B63" s="572"/>
      <c r="C63" s="573"/>
      <c r="D63" s="488"/>
      <c r="E63" s="489"/>
      <c r="F63" s="489"/>
      <c r="G63" s="489"/>
      <c r="H63" s="489"/>
      <c r="I63" s="490"/>
      <c r="J63" s="322"/>
      <c r="K63" s="323"/>
      <c r="L63" s="371"/>
      <c r="M63" s="370"/>
      <c r="N63" s="369"/>
      <c r="O63" s="387"/>
      <c r="P63" s="371"/>
      <c r="Q63" s="370"/>
      <c r="R63" s="369"/>
      <c r="S63" s="370"/>
      <c r="T63" s="369"/>
      <c r="U63" s="387"/>
      <c r="V63" s="371"/>
      <c r="W63" s="370"/>
      <c r="X63" s="369"/>
      <c r="Y63" s="370"/>
      <c r="Z63" s="369"/>
      <c r="AA63" s="387"/>
      <c r="AB63" s="371"/>
      <c r="AC63" s="370"/>
      <c r="AD63" s="369"/>
      <c r="AE63" s="370"/>
      <c r="AF63" s="369"/>
      <c r="AG63" s="387"/>
      <c r="AH63" s="2"/>
      <c r="AI63" s="13"/>
      <c r="AJ63" s="572"/>
      <c r="AK63" s="573"/>
      <c r="AL63" s="488"/>
      <c r="AM63" s="489"/>
      <c r="AN63" s="489"/>
      <c r="AO63" s="489"/>
      <c r="AP63" s="489"/>
      <c r="AQ63" s="490"/>
      <c r="AR63" s="322"/>
      <c r="AS63" s="323"/>
      <c r="AT63" s="373"/>
      <c r="AU63" s="366"/>
      <c r="AV63" s="365"/>
      <c r="AW63" s="366"/>
      <c r="AX63" s="373"/>
      <c r="AY63" s="366"/>
      <c r="AZ63" s="365"/>
      <c r="BA63" s="366"/>
      <c r="BB63" s="365"/>
      <c r="BC63" s="366"/>
      <c r="BD63" s="373"/>
      <c r="BE63" s="366"/>
      <c r="BF63" s="365"/>
      <c r="BG63" s="366"/>
      <c r="BH63" s="365"/>
      <c r="BI63" s="366"/>
      <c r="BJ63" s="373"/>
      <c r="BK63" s="366"/>
      <c r="BL63" s="365"/>
      <c r="BM63" s="366"/>
      <c r="BN63" s="365"/>
      <c r="BO63" s="368"/>
      <c r="BP63" s="28"/>
      <c r="BQ63" s="2"/>
      <c r="BR63" s="572"/>
      <c r="BS63" s="573"/>
      <c r="BT63" s="330"/>
      <c r="BU63" s="331"/>
      <c r="BV63" s="331"/>
      <c r="BW63" s="331"/>
      <c r="BX63" s="331"/>
      <c r="BY63" s="332"/>
      <c r="BZ63" s="400"/>
      <c r="CA63" s="401"/>
      <c r="CB63" s="373"/>
      <c r="CC63" s="366"/>
      <c r="CD63" s="365"/>
      <c r="CE63" s="366"/>
      <c r="CF63" s="373"/>
      <c r="CG63" s="366"/>
      <c r="CH63" s="365"/>
      <c r="CI63" s="366"/>
      <c r="CJ63" s="365"/>
      <c r="CK63" s="366"/>
      <c r="CL63" s="373"/>
      <c r="CM63" s="366"/>
      <c r="CN63" s="365"/>
      <c r="CO63" s="366"/>
      <c r="CP63" s="365"/>
      <c r="CQ63" s="366"/>
      <c r="CR63" s="373"/>
      <c r="CS63" s="366"/>
      <c r="CT63" s="365"/>
      <c r="CU63" s="366"/>
      <c r="CV63" s="365"/>
      <c r="CW63" s="368"/>
      <c r="CX63" s="28"/>
      <c r="CY63" s="43"/>
      <c r="CZ63" s="492"/>
    </row>
    <row r="64" spans="1:104" ht="9" customHeight="1" x14ac:dyDescent="0.15">
      <c r="A64" s="13"/>
      <c r="B64" s="572"/>
      <c r="C64" s="573"/>
      <c r="D64" s="324" t="s">
        <v>21</v>
      </c>
      <c r="E64" s="325"/>
      <c r="F64" s="325"/>
      <c r="G64" s="325"/>
      <c r="H64" s="325"/>
      <c r="I64" s="326"/>
      <c r="J64" s="318" t="s">
        <v>35</v>
      </c>
      <c r="K64" s="319"/>
      <c r="L64" s="91"/>
      <c r="M64" s="92"/>
      <c r="N64" s="93"/>
      <c r="O64" s="94"/>
      <c r="P64" s="91"/>
      <c r="Q64" s="92"/>
      <c r="R64" s="93"/>
      <c r="S64" s="92"/>
      <c r="T64" s="93"/>
      <c r="U64" s="94"/>
      <c r="V64" s="91"/>
      <c r="W64" s="92"/>
      <c r="X64" s="93"/>
      <c r="Y64" s="92"/>
      <c r="Z64" s="93"/>
      <c r="AA64" s="94"/>
      <c r="AB64" s="91"/>
      <c r="AC64" s="92"/>
      <c r="AD64" s="93"/>
      <c r="AE64" s="92"/>
      <c r="AF64" s="93"/>
      <c r="AG64" s="94"/>
      <c r="AH64" s="2"/>
      <c r="AI64" s="13"/>
      <c r="AJ64" s="572"/>
      <c r="AK64" s="573"/>
      <c r="AL64" s="324" t="s">
        <v>21</v>
      </c>
      <c r="AM64" s="325"/>
      <c r="AN64" s="325"/>
      <c r="AO64" s="325"/>
      <c r="AP64" s="325"/>
      <c r="AQ64" s="326"/>
      <c r="AR64" s="318" t="s">
        <v>35</v>
      </c>
      <c r="AS64" s="319"/>
      <c r="AT64" s="101"/>
      <c r="AU64" s="102"/>
      <c r="AV64" s="103"/>
      <c r="AW64" s="102"/>
      <c r="AX64" s="101"/>
      <c r="AY64" s="102"/>
      <c r="AZ64" s="103"/>
      <c r="BA64" s="102"/>
      <c r="BB64" s="103"/>
      <c r="BC64" s="102"/>
      <c r="BD64" s="101"/>
      <c r="BE64" s="102"/>
      <c r="BF64" s="103"/>
      <c r="BG64" s="102"/>
      <c r="BH64" s="103"/>
      <c r="BI64" s="102"/>
      <c r="BJ64" s="101"/>
      <c r="BK64" s="102"/>
      <c r="BL64" s="103"/>
      <c r="BM64" s="102"/>
      <c r="BN64" s="103"/>
      <c r="BO64" s="104"/>
      <c r="BP64" s="28"/>
      <c r="BQ64" s="2"/>
      <c r="BR64" s="572"/>
      <c r="BS64" s="573"/>
      <c r="BT64" s="324" t="s">
        <v>21</v>
      </c>
      <c r="BU64" s="325"/>
      <c r="BV64" s="325"/>
      <c r="BW64" s="325"/>
      <c r="BX64" s="325"/>
      <c r="BY64" s="326"/>
      <c r="BZ64" s="396" t="s">
        <v>35</v>
      </c>
      <c r="CA64" s="397"/>
      <c r="CB64" s="74"/>
      <c r="CC64" s="56"/>
      <c r="CD64" s="73"/>
      <c r="CE64" s="56"/>
      <c r="CF64" s="72"/>
      <c r="CG64" s="56"/>
      <c r="CH64" s="73"/>
      <c r="CI64" s="56"/>
      <c r="CJ64" s="73"/>
      <c r="CK64" s="56"/>
      <c r="CL64" s="72"/>
      <c r="CM64" s="56"/>
      <c r="CN64" s="73"/>
      <c r="CO64" s="56"/>
      <c r="CP64" s="73"/>
      <c r="CQ64" s="56"/>
      <c r="CR64" s="72"/>
      <c r="CS64" s="56"/>
      <c r="CT64" s="73"/>
      <c r="CU64" s="56"/>
      <c r="CV64" s="76"/>
      <c r="CW64" s="55"/>
      <c r="CX64" s="28"/>
      <c r="CY64" s="43"/>
      <c r="CZ64" s="492"/>
    </row>
    <row r="65" spans="1:104" ht="9" customHeight="1" x14ac:dyDescent="0.15">
      <c r="A65" s="13"/>
      <c r="B65" s="572"/>
      <c r="C65" s="573"/>
      <c r="D65" s="327"/>
      <c r="E65" s="328"/>
      <c r="F65" s="328"/>
      <c r="G65" s="328"/>
      <c r="H65" s="328"/>
      <c r="I65" s="329"/>
      <c r="J65" s="320"/>
      <c r="K65" s="321"/>
      <c r="L65" s="305" t="str">
        <f>入力用シート!V26</f>
        <v/>
      </c>
      <c r="M65" s="306"/>
      <c r="N65" s="309" t="str">
        <f>入力用シート!W26</f>
        <v/>
      </c>
      <c r="O65" s="310"/>
      <c r="P65" s="305" t="str">
        <f>入力用シート!X26</f>
        <v/>
      </c>
      <c r="Q65" s="306"/>
      <c r="R65" s="309" t="str">
        <f>入力用シート!Y26</f>
        <v/>
      </c>
      <c r="S65" s="306"/>
      <c r="T65" s="309" t="str">
        <f>入力用シート!Z26</f>
        <v/>
      </c>
      <c r="U65" s="310"/>
      <c r="V65" s="305" t="str">
        <f>入力用シート!AA26</f>
        <v/>
      </c>
      <c r="W65" s="306"/>
      <c r="X65" s="309" t="str">
        <f>入力用シート!AB26</f>
        <v/>
      </c>
      <c r="Y65" s="306"/>
      <c r="Z65" s="309" t="str">
        <f>入力用シート!AC26</f>
        <v/>
      </c>
      <c r="AA65" s="310"/>
      <c r="AB65" s="305" t="str">
        <f>入力用シート!AD26</f>
        <v/>
      </c>
      <c r="AC65" s="306"/>
      <c r="AD65" s="309" t="str">
        <f>入力用シート!AE26</f>
        <v/>
      </c>
      <c r="AE65" s="306"/>
      <c r="AF65" s="309" t="str">
        <f>入力用シート!AF26</f>
        <v/>
      </c>
      <c r="AG65" s="310"/>
      <c r="AH65" s="2"/>
      <c r="AI65" s="13"/>
      <c r="AJ65" s="572"/>
      <c r="AK65" s="573"/>
      <c r="AL65" s="327"/>
      <c r="AM65" s="328"/>
      <c r="AN65" s="328"/>
      <c r="AO65" s="328"/>
      <c r="AP65" s="328"/>
      <c r="AQ65" s="329"/>
      <c r="AR65" s="320"/>
      <c r="AS65" s="321"/>
      <c r="AT65" s="305" t="str">
        <f>L65</f>
        <v/>
      </c>
      <c r="AU65" s="333"/>
      <c r="AV65" s="309" t="str">
        <f>N65</f>
        <v/>
      </c>
      <c r="AW65" s="333"/>
      <c r="AX65" s="305" t="str">
        <f>P65</f>
        <v/>
      </c>
      <c r="AY65" s="333"/>
      <c r="AZ65" s="309" t="str">
        <f>R65</f>
        <v/>
      </c>
      <c r="BA65" s="333"/>
      <c r="BB65" s="309" t="str">
        <f>T65</f>
        <v/>
      </c>
      <c r="BC65" s="333"/>
      <c r="BD65" s="305" t="str">
        <f>V65</f>
        <v/>
      </c>
      <c r="BE65" s="333"/>
      <c r="BF65" s="309" t="str">
        <f>X65</f>
        <v/>
      </c>
      <c r="BG65" s="333"/>
      <c r="BH65" s="309" t="str">
        <f>Z65</f>
        <v/>
      </c>
      <c r="BI65" s="333"/>
      <c r="BJ65" s="305" t="str">
        <f>AB65</f>
        <v/>
      </c>
      <c r="BK65" s="333"/>
      <c r="BL65" s="309" t="str">
        <f>AD65</f>
        <v/>
      </c>
      <c r="BM65" s="333"/>
      <c r="BN65" s="309" t="str">
        <f>AF65</f>
        <v/>
      </c>
      <c r="BO65" s="367"/>
      <c r="BP65" s="28"/>
      <c r="BQ65" s="2"/>
      <c r="BR65" s="572"/>
      <c r="BS65" s="573"/>
      <c r="BT65" s="327"/>
      <c r="BU65" s="328"/>
      <c r="BV65" s="328"/>
      <c r="BW65" s="328"/>
      <c r="BX65" s="328"/>
      <c r="BY65" s="329"/>
      <c r="BZ65" s="398"/>
      <c r="CA65" s="399"/>
      <c r="CB65" s="395" t="str">
        <f>L65</f>
        <v/>
      </c>
      <c r="CC65" s="333"/>
      <c r="CD65" s="394" t="str">
        <f>N65</f>
        <v/>
      </c>
      <c r="CE65" s="333"/>
      <c r="CF65" s="395" t="str">
        <f>P65</f>
        <v/>
      </c>
      <c r="CG65" s="333"/>
      <c r="CH65" s="394" t="str">
        <f>R65</f>
        <v/>
      </c>
      <c r="CI65" s="333"/>
      <c r="CJ65" s="394" t="str">
        <f>T65</f>
        <v/>
      </c>
      <c r="CK65" s="333"/>
      <c r="CL65" s="395" t="str">
        <f>V65</f>
        <v/>
      </c>
      <c r="CM65" s="333"/>
      <c r="CN65" s="394" t="str">
        <f>X65</f>
        <v/>
      </c>
      <c r="CO65" s="333"/>
      <c r="CP65" s="394" t="str">
        <f>Z65</f>
        <v/>
      </c>
      <c r="CQ65" s="333"/>
      <c r="CR65" s="395" t="str">
        <f>AB65</f>
        <v/>
      </c>
      <c r="CS65" s="333"/>
      <c r="CT65" s="394" t="str">
        <f>AD65</f>
        <v/>
      </c>
      <c r="CU65" s="333"/>
      <c r="CV65" s="394" t="str">
        <f>AF65</f>
        <v/>
      </c>
      <c r="CW65" s="367"/>
      <c r="CX65" s="28"/>
      <c r="CY65" s="43"/>
      <c r="CZ65" s="492"/>
    </row>
    <row r="66" spans="1:104" ht="9" customHeight="1" x14ac:dyDescent="0.15">
      <c r="A66" s="13"/>
      <c r="B66" s="572"/>
      <c r="C66" s="573"/>
      <c r="D66" s="330"/>
      <c r="E66" s="331"/>
      <c r="F66" s="331"/>
      <c r="G66" s="331"/>
      <c r="H66" s="331"/>
      <c r="I66" s="332"/>
      <c r="J66" s="322"/>
      <c r="K66" s="323"/>
      <c r="L66" s="371"/>
      <c r="M66" s="370"/>
      <c r="N66" s="369"/>
      <c r="O66" s="387"/>
      <c r="P66" s="371"/>
      <c r="Q66" s="370"/>
      <c r="R66" s="369"/>
      <c r="S66" s="370"/>
      <c r="T66" s="369"/>
      <c r="U66" s="387"/>
      <c r="V66" s="371"/>
      <c r="W66" s="370"/>
      <c r="X66" s="369"/>
      <c r="Y66" s="370"/>
      <c r="Z66" s="369"/>
      <c r="AA66" s="387"/>
      <c r="AB66" s="371"/>
      <c r="AC66" s="370"/>
      <c r="AD66" s="369"/>
      <c r="AE66" s="370"/>
      <c r="AF66" s="369"/>
      <c r="AG66" s="387"/>
      <c r="AH66" s="2"/>
      <c r="AI66" s="13"/>
      <c r="AJ66" s="572"/>
      <c r="AK66" s="573"/>
      <c r="AL66" s="330"/>
      <c r="AM66" s="331"/>
      <c r="AN66" s="331"/>
      <c r="AO66" s="331"/>
      <c r="AP66" s="331"/>
      <c r="AQ66" s="332"/>
      <c r="AR66" s="322"/>
      <c r="AS66" s="323"/>
      <c r="AT66" s="373"/>
      <c r="AU66" s="366"/>
      <c r="AV66" s="365"/>
      <c r="AW66" s="366"/>
      <c r="AX66" s="373"/>
      <c r="AY66" s="366"/>
      <c r="AZ66" s="365"/>
      <c r="BA66" s="366"/>
      <c r="BB66" s="365"/>
      <c r="BC66" s="366"/>
      <c r="BD66" s="373"/>
      <c r="BE66" s="366"/>
      <c r="BF66" s="365"/>
      <c r="BG66" s="366"/>
      <c r="BH66" s="365"/>
      <c r="BI66" s="366"/>
      <c r="BJ66" s="373"/>
      <c r="BK66" s="366"/>
      <c r="BL66" s="365"/>
      <c r="BM66" s="366"/>
      <c r="BN66" s="365"/>
      <c r="BO66" s="368"/>
      <c r="BP66" s="28"/>
      <c r="BQ66" s="2"/>
      <c r="BR66" s="572"/>
      <c r="BS66" s="573"/>
      <c r="BT66" s="330"/>
      <c r="BU66" s="331"/>
      <c r="BV66" s="331"/>
      <c r="BW66" s="331"/>
      <c r="BX66" s="331"/>
      <c r="BY66" s="332"/>
      <c r="BZ66" s="400"/>
      <c r="CA66" s="401"/>
      <c r="CB66" s="373"/>
      <c r="CC66" s="366"/>
      <c r="CD66" s="365"/>
      <c r="CE66" s="366"/>
      <c r="CF66" s="373"/>
      <c r="CG66" s="366"/>
      <c r="CH66" s="365"/>
      <c r="CI66" s="366"/>
      <c r="CJ66" s="365"/>
      <c r="CK66" s="366"/>
      <c r="CL66" s="373"/>
      <c r="CM66" s="366"/>
      <c r="CN66" s="365"/>
      <c r="CO66" s="366"/>
      <c r="CP66" s="365"/>
      <c r="CQ66" s="366"/>
      <c r="CR66" s="373"/>
      <c r="CS66" s="366"/>
      <c r="CT66" s="365"/>
      <c r="CU66" s="366"/>
      <c r="CV66" s="365"/>
      <c r="CW66" s="368"/>
      <c r="CX66" s="28"/>
      <c r="CY66" s="43"/>
      <c r="CZ66" s="492"/>
    </row>
    <row r="67" spans="1:104" ht="9" customHeight="1" x14ac:dyDescent="0.15">
      <c r="A67" s="13"/>
      <c r="B67" s="572"/>
      <c r="C67" s="573"/>
      <c r="D67" s="324" t="s">
        <v>22</v>
      </c>
      <c r="E67" s="325"/>
      <c r="F67" s="325"/>
      <c r="G67" s="325"/>
      <c r="H67" s="325"/>
      <c r="I67" s="326"/>
      <c r="J67" s="318" t="s">
        <v>36</v>
      </c>
      <c r="K67" s="319"/>
      <c r="L67" s="91"/>
      <c r="M67" s="92"/>
      <c r="N67" s="93"/>
      <c r="O67" s="94"/>
      <c r="P67" s="91"/>
      <c r="Q67" s="92"/>
      <c r="R67" s="93"/>
      <c r="S67" s="92"/>
      <c r="T67" s="93"/>
      <c r="U67" s="94"/>
      <c r="V67" s="91"/>
      <c r="W67" s="92"/>
      <c r="X67" s="93"/>
      <c r="Y67" s="92"/>
      <c r="Z67" s="93"/>
      <c r="AA67" s="94"/>
      <c r="AB67" s="91"/>
      <c r="AC67" s="92"/>
      <c r="AD67" s="93"/>
      <c r="AE67" s="92"/>
      <c r="AF67" s="93"/>
      <c r="AG67" s="94"/>
      <c r="AH67" s="2"/>
      <c r="AI67" s="13"/>
      <c r="AJ67" s="572"/>
      <c r="AK67" s="573"/>
      <c r="AL67" s="324" t="s">
        <v>22</v>
      </c>
      <c r="AM67" s="325"/>
      <c r="AN67" s="325"/>
      <c r="AO67" s="325"/>
      <c r="AP67" s="325"/>
      <c r="AQ67" s="326"/>
      <c r="AR67" s="318" t="s">
        <v>36</v>
      </c>
      <c r="AS67" s="319"/>
      <c r="AT67" s="101"/>
      <c r="AU67" s="102"/>
      <c r="AV67" s="103"/>
      <c r="AW67" s="102"/>
      <c r="AX67" s="101"/>
      <c r="AY67" s="102"/>
      <c r="AZ67" s="103"/>
      <c r="BA67" s="102"/>
      <c r="BB67" s="103"/>
      <c r="BC67" s="102"/>
      <c r="BD67" s="101"/>
      <c r="BE67" s="102"/>
      <c r="BF67" s="103"/>
      <c r="BG67" s="102"/>
      <c r="BH67" s="103"/>
      <c r="BI67" s="102"/>
      <c r="BJ67" s="101"/>
      <c r="BK67" s="102"/>
      <c r="BL67" s="103"/>
      <c r="BM67" s="102"/>
      <c r="BN67" s="103"/>
      <c r="BO67" s="104"/>
      <c r="BP67" s="28"/>
      <c r="BQ67" s="2"/>
      <c r="BR67" s="572"/>
      <c r="BS67" s="573"/>
      <c r="BT67" s="324" t="s">
        <v>22</v>
      </c>
      <c r="BU67" s="325"/>
      <c r="BV67" s="325"/>
      <c r="BW67" s="325"/>
      <c r="BX67" s="325"/>
      <c r="BY67" s="326"/>
      <c r="BZ67" s="396" t="s">
        <v>36</v>
      </c>
      <c r="CA67" s="397"/>
      <c r="CB67" s="74"/>
      <c r="CC67" s="56"/>
      <c r="CD67" s="73"/>
      <c r="CE67" s="56"/>
      <c r="CF67" s="72"/>
      <c r="CG67" s="56"/>
      <c r="CH67" s="73"/>
      <c r="CI67" s="56"/>
      <c r="CJ67" s="73"/>
      <c r="CK67" s="56"/>
      <c r="CL67" s="72"/>
      <c r="CM67" s="56"/>
      <c r="CN67" s="73"/>
      <c r="CO67" s="56"/>
      <c r="CP67" s="73"/>
      <c r="CQ67" s="56"/>
      <c r="CR67" s="72"/>
      <c r="CS67" s="56"/>
      <c r="CT67" s="73"/>
      <c r="CU67" s="56"/>
      <c r="CV67" s="76"/>
      <c r="CW67" s="55"/>
      <c r="CX67" s="28"/>
      <c r="CY67" s="43"/>
      <c r="CZ67" s="492"/>
    </row>
    <row r="68" spans="1:104" ht="9" customHeight="1" x14ac:dyDescent="0.15">
      <c r="A68" s="13"/>
      <c r="B68" s="572"/>
      <c r="C68" s="573"/>
      <c r="D68" s="327"/>
      <c r="E68" s="328"/>
      <c r="F68" s="328"/>
      <c r="G68" s="328"/>
      <c r="H68" s="328"/>
      <c r="I68" s="329"/>
      <c r="J68" s="320"/>
      <c r="K68" s="321"/>
      <c r="L68" s="305" t="str">
        <f>入力用シート!V27</f>
        <v/>
      </c>
      <c r="M68" s="306"/>
      <c r="N68" s="309" t="str">
        <f>入力用シート!W27</f>
        <v/>
      </c>
      <c r="O68" s="310"/>
      <c r="P68" s="305" t="str">
        <f>入力用シート!X27</f>
        <v/>
      </c>
      <c r="Q68" s="306"/>
      <c r="R68" s="309" t="str">
        <f>入力用シート!Y27</f>
        <v/>
      </c>
      <c r="S68" s="306"/>
      <c r="T68" s="309" t="str">
        <f>入力用シート!Z27</f>
        <v/>
      </c>
      <c r="U68" s="310"/>
      <c r="V68" s="305" t="str">
        <f>入力用シート!AA27</f>
        <v/>
      </c>
      <c r="W68" s="306"/>
      <c r="X68" s="309" t="str">
        <f>入力用シート!AB27</f>
        <v/>
      </c>
      <c r="Y68" s="306"/>
      <c r="Z68" s="309" t="str">
        <f>入力用シート!AC27</f>
        <v/>
      </c>
      <c r="AA68" s="310"/>
      <c r="AB68" s="305" t="str">
        <f>入力用シート!AD27</f>
        <v/>
      </c>
      <c r="AC68" s="306"/>
      <c r="AD68" s="309" t="str">
        <f>入力用シート!AE27</f>
        <v/>
      </c>
      <c r="AE68" s="306"/>
      <c r="AF68" s="309" t="str">
        <f>入力用シート!AF27</f>
        <v/>
      </c>
      <c r="AG68" s="310"/>
      <c r="AH68" s="2"/>
      <c r="AI68" s="13"/>
      <c r="AJ68" s="572"/>
      <c r="AK68" s="573"/>
      <c r="AL68" s="327"/>
      <c r="AM68" s="328"/>
      <c r="AN68" s="328"/>
      <c r="AO68" s="328"/>
      <c r="AP68" s="328"/>
      <c r="AQ68" s="329"/>
      <c r="AR68" s="320"/>
      <c r="AS68" s="321"/>
      <c r="AT68" s="305" t="str">
        <f>L68</f>
        <v/>
      </c>
      <c r="AU68" s="333"/>
      <c r="AV68" s="309" t="str">
        <f>N68</f>
        <v/>
      </c>
      <c r="AW68" s="333"/>
      <c r="AX68" s="305" t="str">
        <f>P68</f>
        <v/>
      </c>
      <c r="AY68" s="333"/>
      <c r="AZ68" s="309" t="str">
        <f>R68</f>
        <v/>
      </c>
      <c r="BA68" s="333"/>
      <c r="BB68" s="309" t="str">
        <f>T68</f>
        <v/>
      </c>
      <c r="BC68" s="333"/>
      <c r="BD68" s="305" t="str">
        <f>V68</f>
        <v/>
      </c>
      <c r="BE68" s="333"/>
      <c r="BF68" s="309" t="str">
        <f>X68</f>
        <v/>
      </c>
      <c r="BG68" s="333"/>
      <c r="BH68" s="309" t="str">
        <f>Z68</f>
        <v/>
      </c>
      <c r="BI68" s="333"/>
      <c r="BJ68" s="305" t="str">
        <f>AB68</f>
        <v/>
      </c>
      <c r="BK68" s="333"/>
      <c r="BL68" s="309" t="str">
        <f>AD68</f>
        <v/>
      </c>
      <c r="BM68" s="333"/>
      <c r="BN68" s="309" t="str">
        <f>AF68</f>
        <v/>
      </c>
      <c r="BO68" s="367"/>
      <c r="BP68" s="28"/>
      <c r="BQ68" s="2"/>
      <c r="BR68" s="572"/>
      <c r="BS68" s="573"/>
      <c r="BT68" s="327"/>
      <c r="BU68" s="328"/>
      <c r="BV68" s="328"/>
      <c r="BW68" s="328"/>
      <c r="BX68" s="328"/>
      <c r="BY68" s="329"/>
      <c r="BZ68" s="398"/>
      <c r="CA68" s="399"/>
      <c r="CB68" s="395" t="str">
        <f>L68</f>
        <v/>
      </c>
      <c r="CC68" s="333"/>
      <c r="CD68" s="394" t="str">
        <f>N68</f>
        <v/>
      </c>
      <c r="CE68" s="333"/>
      <c r="CF68" s="395" t="str">
        <f>P68</f>
        <v/>
      </c>
      <c r="CG68" s="333"/>
      <c r="CH68" s="394" t="str">
        <f>R68</f>
        <v/>
      </c>
      <c r="CI68" s="333"/>
      <c r="CJ68" s="394" t="str">
        <f>T68</f>
        <v/>
      </c>
      <c r="CK68" s="333"/>
      <c r="CL68" s="395" t="str">
        <f>V68</f>
        <v/>
      </c>
      <c r="CM68" s="333"/>
      <c r="CN68" s="394" t="str">
        <f>X68</f>
        <v/>
      </c>
      <c r="CO68" s="333"/>
      <c r="CP68" s="394" t="str">
        <f>Z68</f>
        <v/>
      </c>
      <c r="CQ68" s="333"/>
      <c r="CR68" s="395" t="str">
        <f>AB68</f>
        <v/>
      </c>
      <c r="CS68" s="333"/>
      <c r="CT68" s="394" t="str">
        <f>AD68</f>
        <v/>
      </c>
      <c r="CU68" s="333"/>
      <c r="CV68" s="394" t="str">
        <f>AF68</f>
        <v/>
      </c>
      <c r="CW68" s="367"/>
      <c r="CX68" s="28"/>
      <c r="CY68" s="43"/>
      <c r="CZ68" s="492"/>
    </row>
    <row r="69" spans="1:104" ht="9" customHeight="1" thickBot="1" x14ac:dyDescent="0.2">
      <c r="A69" s="13"/>
      <c r="B69" s="572"/>
      <c r="C69" s="573"/>
      <c r="D69" s="327"/>
      <c r="E69" s="328"/>
      <c r="F69" s="328"/>
      <c r="G69" s="328"/>
      <c r="H69" s="328"/>
      <c r="I69" s="329"/>
      <c r="J69" s="320"/>
      <c r="K69" s="321"/>
      <c r="L69" s="305"/>
      <c r="M69" s="306"/>
      <c r="N69" s="309"/>
      <c r="O69" s="310"/>
      <c r="P69" s="305"/>
      <c r="Q69" s="306"/>
      <c r="R69" s="309"/>
      <c r="S69" s="306"/>
      <c r="T69" s="309"/>
      <c r="U69" s="310"/>
      <c r="V69" s="305"/>
      <c r="W69" s="306"/>
      <c r="X69" s="309"/>
      <c r="Y69" s="306"/>
      <c r="Z69" s="309"/>
      <c r="AA69" s="310"/>
      <c r="AB69" s="305"/>
      <c r="AC69" s="306"/>
      <c r="AD69" s="309"/>
      <c r="AE69" s="306"/>
      <c r="AF69" s="309"/>
      <c r="AG69" s="310"/>
      <c r="AH69" s="2"/>
      <c r="AI69" s="13"/>
      <c r="AJ69" s="572"/>
      <c r="AK69" s="573"/>
      <c r="AL69" s="327"/>
      <c r="AM69" s="328"/>
      <c r="AN69" s="328"/>
      <c r="AO69" s="328"/>
      <c r="AP69" s="328"/>
      <c r="AQ69" s="329"/>
      <c r="AR69" s="320"/>
      <c r="AS69" s="321"/>
      <c r="AT69" s="386"/>
      <c r="AU69" s="333"/>
      <c r="AV69" s="372"/>
      <c r="AW69" s="333"/>
      <c r="AX69" s="386"/>
      <c r="AY69" s="333"/>
      <c r="AZ69" s="372"/>
      <c r="BA69" s="333"/>
      <c r="BB69" s="372"/>
      <c r="BC69" s="333"/>
      <c r="BD69" s="386"/>
      <c r="BE69" s="333"/>
      <c r="BF69" s="372"/>
      <c r="BG69" s="333"/>
      <c r="BH69" s="372"/>
      <c r="BI69" s="333"/>
      <c r="BJ69" s="386"/>
      <c r="BK69" s="333"/>
      <c r="BL69" s="372"/>
      <c r="BM69" s="333"/>
      <c r="BN69" s="372"/>
      <c r="BO69" s="367"/>
      <c r="BP69" s="28"/>
      <c r="BQ69" s="2"/>
      <c r="BR69" s="572"/>
      <c r="BS69" s="573"/>
      <c r="BT69" s="391"/>
      <c r="BU69" s="392"/>
      <c r="BV69" s="392"/>
      <c r="BW69" s="392"/>
      <c r="BX69" s="392"/>
      <c r="BY69" s="393"/>
      <c r="BZ69" s="398"/>
      <c r="CA69" s="399"/>
      <c r="CB69" s="386"/>
      <c r="CC69" s="333"/>
      <c r="CD69" s="372"/>
      <c r="CE69" s="333"/>
      <c r="CF69" s="386"/>
      <c r="CG69" s="333"/>
      <c r="CH69" s="372"/>
      <c r="CI69" s="333"/>
      <c r="CJ69" s="372"/>
      <c r="CK69" s="333"/>
      <c r="CL69" s="386"/>
      <c r="CM69" s="333"/>
      <c r="CN69" s="372"/>
      <c r="CO69" s="333"/>
      <c r="CP69" s="372"/>
      <c r="CQ69" s="333"/>
      <c r="CR69" s="386"/>
      <c r="CS69" s="333"/>
      <c r="CT69" s="372"/>
      <c r="CU69" s="333"/>
      <c r="CV69" s="372"/>
      <c r="CW69" s="367"/>
      <c r="CX69" s="28"/>
      <c r="CY69" s="43"/>
      <c r="CZ69" s="492"/>
    </row>
    <row r="70" spans="1:104" ht="9" customHeight="1" x14ac:dyDescent="0.15">
      <c r="A70" s="13"/>
      <c r="B70" s="572"/>
      <c r="C70" s="573"/>
      <c r="D70" s="334" t="s">
        <v>40</v>
      </c>
      <c r="E70" s="335"/>
      <c r="F70" s="335"/>
      <c r="G70" s="335"/>
      <c r="H70" s="335"/>
      <c r="I70" s="336"/>
      <c r="J70" s="343" t="s">
        <v>37</v>
      </c>
      <c r="K70" s="344"/>
      <c r="L70" s="95"/>
      <c r="M70" s="96"/>
      <c r="N70" s="97"/>
      <c r="O70" s="98"/>
      <c r="P70" s="95"/>
      <c r="Q70" s="96"/>
      <c r="R70" s="97"/>
      <c r="S70" s="96"/>
      <c r="T70" s="97"/>
      <c r="U70" s="98"/>
      <c r="V70" s="95"/>
      <c r="W70" s="96"/>
      <c r="X70" s="97"/>
      <c r="Y70" s="96"/>
      <c r="Z70" s="97"/>
      <c r="AA70" s="98"/>
      <c r="AB70" s="95"/>
      <c r="AC70" s="96"/>
      <c r="AD70" s="97"/>
      <c r="AE70" s="96"/>
      <c r="AF70" s="97"/>
      <c r="AG70" s="99"/>
      <c r="AH70" s="2"/>
      <c r="AI70" s="13"/>
      <c r="AJ70" s="572"/>
      <c r="AK70" s="573"/>
      <c r="AL70" s="334" t="s">
        <v>40</v>
      </c>
      <c r="AM70" s="335"/>
      <c r="AN70" s="335"/>
      <c r="AO70" s="335"/>
      <c r="AP70" s="335"/>
      <c r="AQ70" s="336"/>
      <c r="AR70" s="343" t="s">
        <v>37</v>
      </c>
      <c r="AS70" s="344"/>
      <c r="AT70" s="106"/>
      <c r="AU70" s="107"/>
      <c r="AV70" s="108"/>
      <c r="AW70" s="107"/>
      <c r="AX70" s="106"/>
      <c r="AY70" s="107"/>
      <c r="AZ70" s="108"/>
      <c r="BA70" s="107"/>
      <c r="BB70" s="108"/>
      <c r="BC70" s="107"/>
      <c r="BD70" s="106"/>
      <c r="BE70" s="107"/>
      <c r="BF70" s="108"/>
      <c r="BG70" s="107"/>
      <c r="BH70" s="108"/>
      <c r="BI70" s="107"/>
      <c r="BJ70" s="106"/>
      <c r="BK70" s="107"/>
      <c r="BL70" s="108"/>
      <c r="BM70" s="107"/>
      <c r="BN70" s="108"/>
      <c r="BO70" s="109"/>
      <c r="BP70" s="28"/>
      <c r="BQ70" s="2"/>
      <c r="BR70" s="572"/>
      <c r="BS70" s="573"/>
      <c r="BT70" s="334" t="s">
        <v>40</v>
      </c>
      <c r="BU70" s="335"/>
      <c r="BV70" s="335"/>
      <c r="BW70" s="335"/>
      <c r="BX70" s="335"/>
      <c r="BY70" s="336"/>
      <c r="BZ70" s="169"/>
      <c r="CA70" s="170"/>
      <c r="CB70" s="82"/>
      <c r="CC70" s="60"/>
      <c r="CD70" s="81"/>
      <c r="CE70" s="60"/>
      <c r="CF70" s="80"/>
      <c r="CG70" s="60"/>
      <c r="CH70" s="81"/>
      <c r="CI70" s="60"/>
      <c r="CJ70" s="81"/>
      <c r="CK70" s="60"/>
      <c r="CL70" s="80"/>
      <c r="CM70" s="60"/>
      <c r="CN70" s="81"/>
      <c r="CO70" s="60"/>
      <c r="CP70" s="81"/>
      <c r="CQ70" s="60"/>
      <c r="CR70" s="80"/>
      <c r="CS70" s="60"/>
      <c r="CT70" s="81"/>
      <c r="CU70" s="60"/>
      <c r="CV70" s="83"/>
      <c r="CW70" s="61"/>
      <c r="CX70" s="28"/>
      <c r="CY70" s="43"/>
      <c r="CZ70" s="492"/>
    </row>
    <row r="71" spans="1:104" ht="9" customHeight="1" x14ac:dyDescent="0.15">
      <c r="A71" s="13"/>
      <c r="B71" s="572"/>
      <c r="C71" s="573"/>
      <c r="D71" s="337"/>
      <c r="E71" s="338"/>
      <c r="F71" s="338"/>
      <c r="G71" s="338"/>
      <c r="H71" s="338"/>
      <c r="I71" s="339"/>
      <c r="J71" s="320"/>
      <c r="K71" s="321"/>
      <c r="L71" s="305" t="str">
        <f>入力用シート!V28</f>
        <v/>
      </c>
      <c r="M71" s="306"/>
      <c r="N71" s="309" t="str">
        <f>入力用シート!W28</f>
        <v/>
      </c>
      <c r="O71" s="310"/>
      <c r="P71" s="305" t="str">
        <f>入力用シート!X28</f>
        <v/>
      </c>
      <c r="Q71" s="306"/>
      <c r="R71" s="309" t="str">
        <f>入力用シート!Y28</f>
        <v/>
      </c>
      <c r="S71" s="306"/>
      <c r="T71" s="309" t="str">
        <f>入力用シート!Z28</f>
        <v/>
      </c>
      <c r="U71" s="310"/>
      <c r="V71" s="305" t="str">
        <f>入力用シート!AA28</f>
        <v/>
      </c>
      <c r="W71" s="306"/>
      <c r="X71" s="309" t="str">
        <f>入力用シート!AB28</f>
        <v/>
      </c>
      <c r="Y71" s="306"/>
      <c r="Z71" s="309" t="str">
        <f>入力用シート!AC28</f>
        <v/>
      </c>
      <c r="AA71" s="310"/>
      <c r="AB71" s="305" t="str">
        <f>入力用シート!AD28</f>
        <v/>
      </c>
      <c r="AC71" s="306"/>
      <c r="AD71" s="309" t="str">
        <f>入力用シート!AE28</f>
        <v/>
      </c>
      <c r="AE71" s="306"/>
      <c r="AF71" s="309" t="str">
        <f>入力用シート!AF28</f>
        <v>0</v>
      </c>
      <c r="AG71" s="389"/>
      <c r="AH71" s="2"/>
      <c r="AI71" s="13"/>
      <c r="AJ71" s="572"/>
      <c r="AK71" s="573"/>
      <c r="AL71" s="337"/>
      <c r="AM71" s="338"/>
      <c r="AN71" s="338"/>
      <c r="AO71" s="338"/>
      <c r="AP71" s="338"/>
      <c r="AQ71" s="339"/>
      <c r="AR71" s="320"/>
      <c r="AS71" s="321"/>
      <c r="AT71" s="305" t="str">
        <f>L71</f>
        <v/>
      </c>
      <c r="AU71" s="333"/>
      <c r="AV71" s="309" t="str">
        <f>N71</f>
        <v/>
      </c>
      <c r="AW71" s="333"/>
      <c r="AX71" s="305" t="str">
        <f>P71</f>
        <v/>
      </c>
      <c r="AY71" s="333"/>
      <c r="AZ71" s="309" t="str">
        <f>R71</f>
        <v/>
      </c>
      <c r="BA71" s="333"/>
      <c r="BB71" s="309" t="str">
        <f>T71</f>
        <v/>
      </c>
      <c r="BC71" s="333"/>
      <c r="BD71" s="305" t="str">
        <f>V71</f>
        <v/>
      </c>
      <c r="BE71" s="333"/>
      <c r="BF71" s="309" t="str">
        <f>X71</f>
        <v/>
      </c>
      <c r="BG71" s="333"/>
      <c r="BH71" s="309" t="str">
        <f>Z71</f>
        <v/>
      </c>
      <c r="BI71" s="333"/>
      <c r="BJ71" s="305" t="str">
        <f>AB71</f>
        <v/>
      </c>
      <c r="BK71" s="333"/>
      <c r="BL71" s="309" t="str">
        <f>AD71</f>
        <v/>
      </c>
      <c r="BM71" s="333"/>
      <c r="BN71" s="309" t="str">
        <f>AF71</f>
        <v>0</v>
      </c>
      <c r="BO71" s="460"/>
      <c r="BP71" s="28"/>
      <c r="BQ71" s="2"/>
      <c r="BR71" s="572"/>
      <c r="BS71" s="573"/>
      <c r="BT71" s="337"/>
      <c r="BU71" s="338"/>
      <c r="BV71" s="338"/>
      <c r="BW71" s="338"/>
      <c r="BX71" s="338"/>
      <c r="BY71" s="339"/>
      <c r="BZ71" s="380" t="s">
        <v>37</v>
      </c>
      <c r="CA71" s="381"/>
      <c r="CB71" s="395" t="str">
        <f>L71</f>
        <v/>
      </c>
      <c r="CC71" s="333"/>
      <c r="CD71" s="394" t="str">
        <f>N71</f>
        <v/>
      </c>
      <c r="CE71" s="333"/>
      <c r="CF71" s="395" t="str">
        <f>P71</f>
        <v/>
      </c>
      <c r="CG71" s="333"/>
      <c r="CH71" s="394" t="str">
        <f>R71</f>
        <v/>
      </c>
      <c r="CI71" s="333"/>
      <c r="CJ71" s="394" t="str">
        <f>T71</f>
        <v/>
      </c>
      <c r="CK71" s="333"/>
      <c r="CL71" s="395" t="str">
        <f>V71</f>
        <v/>
      </c>
      <c r="CM71" s="333"/>
      <c r="CN71" s="394" t="str">
        <f>X71</f>
        <v/>
      </c>
      <c r="CO71" s="333"/>
      <c r="CP71" s="394" t="str">
        <f>Z71</f>
        <v/>
      </c>
      <c r="CQ71" s="333"/>
      <c r="CR71" s="395" t="str">
        <f>AB71</f>
        <v/>
      </c>
      <c r="CS71" s="333"/>
      <c r="CT71" s="394" t="str">
        <f>AD71</f>
        <v/>
      </c>
      <c r="CU71" s="333"/>
      <c r="CV71" s="394" t="str">
        <f>AF71</f>
        <v>0</v>
      </c>
      <c r="CW71" s="460"/>
      <c r="CX71" s="28"/>
      <c r="CY71" s="43"/>
      <c r="CZ71" s="492"/>
    </row>
    <row r="72" spans="1:104" ht="9" customHeight="1" thickBot="1" x14ac:dyDescent="0.2">
      <c r="A72" s="13"/>
      <c r="B72" s="574"/>
      <c r="C72" s="575"/>
      <c r="D72" s="340"/>
      <c r="E72" s="341"/>
      <c r="F72" s="341"/>
      <c r="G72" s="341"/>
      <c r="H72" s="341"/>
      <c r="I72" s="342"/>
      <c r="J72" s="345"/>
      <c r="K72" s="346"/>
      <c r="L72" s="307"/>
      <c r="M72" s="308"/>
      <c r="N72" s="311"/>
      <c r="O72" s="312"/>
      <c r="P72" s="307"/>
      <c r="Q72" s="308"/>
      <c r="R72" s="311"/>
      <c r="S72" s="308"/>
      <c r="T72" s="311"/>
      <c r="U72" s="312"/>
      <c r="V72" s="307"/>
      <c r="W72" s="308"/>
      <c r="X72" s="311"/>
      <c r="Y72" s="308"/>
      <c r="Z72" s="311"/>
      <c r="AA72" s="312"/>
      <c r="AB72" s="307"/>
      <c r="AC72" s="308"/>
      <c r="AD72" s="311"/>
      <c r="AE72" s="308"/>
      <c r="AF72" s="311"/>
      <c r="AG72" s="390"/>
      <c r="AH72" s="2"/>
      <c r="AI72" s="13"/>
      <c r="AJ72" s="574"/>
      <c r="AK72" s="575"/>
      <c r="AL72" s="340"/>
      <c r="AM72" s="341"/>
      <c r="AN72" s="341"/>
      <c r="AO72" s="341"/>
      <c r="AP72" s="341"/>
      <c r="AQ72" s="342"/>
      <c r="AR72" s="345"/>
      <c r="AS72" s="346"/>
      <c r="AT72" s="385"/>
      <c r="AU72" s="384"/>
      <c r="AV72" s="383"/>
      <c r="AW72" s="384"/>
      <c r="AX72" s="385"/>
      <c r="AY72" s="384"/>
      <c r="AZ72" s="383"/>
      <c r="BA72" s="384"/>
      <c r="BB72" s="383"/>
      <c r="BC72" s="384"/>
      <c r="BD72" s="385"/>
      <c r="BE72" s="384"/>
      <c r="BF72" s="383"/>
      <c r="BG72" s="384"/>
      <c r="BH72" s="383"/>
      <c r="BI72" s="384"/>
      <c r="BJ72" s="385"/>
      <c r="BK72" s="384"/>
      <c r="BL72" s="383"/>
      <c r="BM72" s="384"/>
      <c r="BN72" s="383"/>
      <c r="BO72" s="461"/>
      <c r="BP72" s="28"/>
      <c r="BQ72" s="2"/>
      <c r="BR72" s="574"/>
      <c r="BS72" s="575"/>
      <c r="BT72" s="340"/>
      <c r="BU72" s="341"/>
      <c r="BV72" s="341"/>
      <c r="BW72" s="341"/>
      <c r="BX72" s="341"/>
      <c r="BY72" s="342"/>
      <c r="BZ72" s="382"/>
      <c r="CA72" s="382"/>
      <c r="CB72" s="385"/>
      <c r="CC72" s="384"/>
      <c r="CD72" s="383"/>
      <c r="CE72" s="384"/>
      <c r="CF72" s="385"/>
      <c r="CG72" s="384"/>
      <c r="CH72" s="383"/>
      <c r="CI72" s="384"/>
      <c r="CJ72" s="383"/>
      <c r="CK72" s="384"/>
      <c r="CL72" s="385"/>
      <c r="CM72" s="384"/>
      <c r="CN72" s="383"/>
      <c r="CO72" s="384"/>
      <c r="CP72" s="383"/>
      <c r="CQ72" s="384"/>
      <c r="CR72" s="385"/>
      <c r="CS72" s="384"/>
      <c r="CT72" s="383"/>
      <c r="CU72" s="384"/>
      <c r="CV72" s="383"/>
      <c r="CW72" s="461"/>
      <c r="CX72" s="28"/>
      <c r="CY72" s="43"/>
      <c r="CZ72" s="492"/>
    </row>
    <row r="73" spans="1:104" ht="9" customHeight="1" x14ac:dyDescent="0.15">
      <c r="A73" s="13"/>
      <c r="B73" s="296" t="s">
        <v>56</v>
      </c>
      <c r="C73" s="297"/>
      <c r="D73" s="297"/>
      <c r="E73" s="297"/>
      <c r="F73" s="297"/>
      <c r="G73" s="297"/>
      <c r="H73" s="297"/>
      <c r="I73" s="298"/>
      <c r="J73" s="343" t="s">
        <v>38</v>
      </c>
      <c r="K73" s="344"/>
      <c r="L73" s="95"/>
      <c r="M73" s="96"/>
      <c r="N73" s="97"/>
      <c r="O73" s="98"/>
      <c r="P73" s="95"/>
      <c r="Q73" s="96"/>
      <c r="R73" s="97"/>
      <c r="S73" s="96"/>
      <c r="T73" s="97"/>
      <c r="U73" s="98"/>
      <c r="V73" s="95"/>
      <c r="W73" s="96"/>
      <c r="X73" s="97"/>
      <c r="Y73" s="96"/>
      <c r="Z73" s="97"/>
      <c r="AA73" s="98"/>
      <c r="AB73" s="95"/>
      <c r="AC73" s="96"/>
      <c r="AD73" s="97"/>
      <c r="AE73" s="96"/>
      <c r="AF73" s="97"/>
      <c r="AG73" s="99"/>
      <c r="AH73" s="2"/>
      <c r="AI73" s="13"/>
      <c r="AJ73" s="296" t="s">
        <v>56</v>
      </c>
      <c r="AK73" s="297"/>
      <c r="AL73" s="297"/>
      <c r="AM73" s="297"/>
      <c r="AN73" s="297"/>
      <c r="AO73" s="297"/>
      <c r="AP73" s="297"/>
      <c r="AQ73" s="298"/>
      <c r="AR73" s="343" t="s">
        <v>38</v>
      </c>
      <c r="AS73" s="344"/>
      <c r="AT73" s="106"/>
      <c r="AU73" s="107"/>
      <c r="AV73" s="108"/>
      <c r="AW73" s="107"/>
      <c r="AX73" s="106"/>
      <c r="AY73" s="107"/>
      <c r="AZ73" s="108"/>
      <c r="BA73" s="107"/>
      <c r="BB73" s="108"/>
      <c r="BC73" s="107"/>
      <c r="BD73" s="106"/>
      <c r="BE73" s="107"/>
      <c r="BF73" s="108"/>
      <c r="BG73" s="107"/>
      <c r="BH73" s="108"/>
      <c r="BI73" s="107"/>
      <c r="BJ73" s="106"/>
      <c r="BK73" s="107"/>
      <c r="BL73" s="108"/>
      <c r="BM73" s="107"/>
      <c r="BN73" s="108"/>
      <c r="BO73" s="109"/>
      <c r="BP73" s="28"/>
      <c r="BQ73" s="2"/>
      <c r="BR73" s="296" t="s">
        <v>56</v>
      </c>
      <c r="BS73" s="297"/>
      <c r="BT73" s="297"/>
      <c r="BU73" s="297"/>
      <c r="BV73" s="297"/>
      <c r="BW73" s="297"/>
      <c r="BX73" s="297"/>
      <c r="BY73" s="298"/>
      <c r="BZ73" s="478" t="s">
        <v>38</v>
      </c>
      <c r="CA73" s="479"/>
      <c r="CB73" s="82"/>
      <c r="CC73" s="60"/>
      <c r="CD73" s="81"/>
      <c r="CE73" s="60"/>
      <c r="CF73" s="80"/>
      <c r="CG73" s="60"/>
      <c r="CH73" s="81"/>
      <c r="CI73" s="60"/>
      <c r="CJ73" s="81"/>
      <c r="CK73" s="60"/>
      <c r="CL73" s="80"/>
      <c r="CM73" s="60"/>
      <c r="CN73" s="81"/>
      <c r="CO73" s="60"/>
      <c r="CP73" s="81"/>
      <c r="CQ73" s="60"/>
      <c r="CR73" s="80"/>
      <c r="CS73" s="60"/>
      <c r="CT73" s="81"/>
      <c r="CU73" s="60"/>
      <c r="CV73" s="83"/>
      <c r="CW73" s="61"/>
      <c r="CX73" s="28"/>
      <c r="CY73" s="43"/>
      <c r="CZ73" s="492"/>
    </row>
    <row r="74" spans="1:104" ht="9" customHeight="1" x14ac:dyDescent="0.15">
      <c r="A74" s="13"/>
      <c r="B74" s="299"/>
      <c r="C74" s="300"/>
      <c r="D74" s="300"/>
      <c r="E74" s="300"/>
      <c r="F74" s="300"/>
      <c r="G74" s="300"/>
      <c r="H74" s="300"/>
      <c r="I74" s="301"/>
      <c r="J74" s="320"/>
      <c r="K74" s="321"/>
      <c r="L74" s="305" t="str">
        <f>入力用シート!V29</f>
        <v/>
      </c>
      <c r="M74" s="306"/>
      <c r="N74" s="309" t="str">
        <f>入力用シート!W29</f>
        <v/>
      </c>
      <c r="O74" s="310"/>
      <c r="P74" s="305" t="str">
        <f>入力用シート!X29</f>
        <v/>
      </c>
      <c r="Q74" s="306"/>
      <c r="R74" s="309" t="str">
        <f>入力用シート!Y29</f>
        <v/>
      </c>
      <c r="S74" s="306"/>
      <c r="T74" s="309" t="str">
        <f>入力用シート!Z29</f>
        <v/>
      </c>
      <c r="U74" s="310"/>
      <c r="V74" s="305" t="str">
        <f>入力用シート!AA29</f>
        <v/>
      </c>
      <c r="W74" s="306"/>
      <c r="X74" s="309" t="str">
        <f>入力用シート!AB29</f>
        <v/>
      </c>
      <c r="Y74" s="306"/>
      <c r="Z74" s="309" t="str">
        <f>入力用シート!AC29</f>
        <v/>
      </c>
      <c r="AA74" s="310"/>
      <c r="AB74" s="305" t="str">
        <f>入力用シート!AD29</f>
        <v/>
      </c>
      <c r="AC74" s="306"/>
      <c r="AD74" s="309" t="str">
        <f>入力用シート!AE29</f>
        <v/>
      </c>
      <c r="AE74" s="306"/>
      <c r="AF74" s="309" t="str">
        <f>入力用シート!AF29</f>
        <v>0</v>
      </c>
      <c r="AG74" s="389"/>
      <c r="AH74" s="2"/>
      <c r="AI74" s="13"/>
      <c r="AJ74" s="299"/>
      <c r="AK74" s="300"/>
      <c r="AL74" s="300"/>
      <c r="AM74" s="300"/>
      <c r="AN74" s="300"/>
      <c r="AO74" s="300"/>
      <c r="AP74" s="300"/>
      <c r="AQ74" s="301"/>
      <c r="AR74" s="320"/>
      <c r="AS74" s="321"/>
      <c r="AT74" s="305" t="str">
        <f>L74</f>
        <v/>
      </c>
      <c r="AU74" s="333"/>
      <c r="AV74" s="309" t="str">
        <f>N74</f>
        <v/>
      </c>
      <c r="AW74" s="333"/>
      <c r="AX74" s="305" t="str">
        <f>P74</f>
        <v/>
      </c>
      <c r="AY74" s="333"/>
      <c r="AZ74" s="309" t="str">
        <f>R74</f>
        <v/>
      </c>
      <c r="BA74" s="333"/>
      <c r="BB74" s="309" t="str">
        <f>T74</f>
        <v/>
      </c>
      <c r="BC74" s="333"/>
      <c r="BD74" s="305" t="str">
        <f>V74</f>
        <v/>
      </c>
      <c r="BE74" s="333"/>
      <c r="BF74" s="309" t="str">
        <f>X74</f>
        <v/>
      </c>
      <c r="BG74" s="333"/>
      <c r="BH74" s="309" t="str">
        <f>Z74</f>
        <v/>
      </c>
      <c r="BI74" s="333"/>
      <c r="BJ74" s="305" t="str">
        <f>AB74</f>
        <v/>
      </c>
      <c r="BK74" s="333"/>
      <c r="BL74" s="309" t="str">
        <f>AD74</f>
        <v/>
      </c>
      <c r="BM74" s="333"/>
      <c r="BN74" s="309" t="str">
        <f>AF74</f>
        <v>0</v>
      </c>
      <c r="BO74" s="460"/>
      <c r="BP74" s="28"/>
      <c r="BQ74" s="2"/>
      <c r="BR74" s="299"/>
      <c r="BS74" s="300"/>
      <c r="BT74" s="300"/>
      <c r="BU74" s="300"/>
      <c r="BV74" s="300"/>
      <c r="BW74" s="300"/>
      <c r="BX74" s="300"/>
      <c r="BY74" s="301"/>
      <c r="BZ74" s="398"/>
      <c r="CA74" s="399"/>
      <c r="CB74" s="395" t="str">
        <f>L74</f>
        <v/>
      </c>
      <c r="CC74" s="333"/>
      <c r="CD74" s="394" t="str">
        <f>N74</f>
        <v/>
      </c>
      <c r="CE74" s="333"/>
      <c r="CF74" s="395" t="str">
        <f>P74</f>
        <v/>
      </c>
      <c r="CG74" s="333"/>
      <c r="CH74" s="394" t="str">
        <f>R74</f>
        <v/>
      </c>
      <c r="CI74" s="333"/>
      <c r="CJ74" s="394" t="str">
        <f>T74</f>
        <v/>
      </c>
      <c r="CK74" s="333"/>
      <c r="CL74" s="395" t="str">
        <f>V74</f>
        <v/>
      </c>
      <c r="CM74" s="333"/>
      <c r="CN74" s="394" t="str">
        <f>X74</f>
        <v/>
      </c>
      <c r="CO74" s="333"/>
      <c r="CP74" s="394" t="str">
        <f>Z74</f>
        <v/>
      </c>
      <c r="CQ74" s="333"/>
      <c r="CR74" s="395" t="str">
        <f>AB74</f>
        <v/>
      </c>
      <c r="CS74" s="333"/>
      <c r="CT74" s="394" t="str">
        <f>AD74</f>
        <v/>
      </c>
      <c r="CU74" s="333"/>
      <c r="CV74" s="394" t="str">
        <f>AF74</f>
        <v>0</v>
      </c>
      <c r="CW74" s="460"/>
      <c r="CX74" s="28"/>
      <c r="CY74" s="44"/>
      <c r="CZ74" s="492"/>
    </row>
    <row r="75" spans="1:104" ht="9" customHeight="1" thickBot="1" x14ac:dyDescent="0.2">
      <c r="A75" s="13"/>
      <c r="B75" s="302"/>
      <c r="C75" s="303"/>
      <c r="D75" s="303"/>
      <c r="E75" s="303"/>
      <c r="F75" s="303"/>
      <c r="G75" s="303"/>
      <c r="H75" s="303"/>
      <c r="I75" s="304"/>
      <c r="J75" s="345"/>
      <c r="K75" s="346"/>
      <c r="L75" s="307"/>
      <c r="M75" s="308"/>
      <c r="N75" s="311"/>
      <c r="O75" s="312"/>
      <c r="P75" s="307"/>
      <c r="Q75" s="308"/>
      <c r="R75" s="311"/>
      <c r="S75" s="308"/>
      <c r="T75" s="311"/>
      <c r="U75" s="312"/>
      <c r="V75" s="307"/>
      <c r="W75" s="308"/>
      <c r="X75" s="311"/>
      <c r="Y75" s="308"/>
      <c r="Z75" s="311"/>
      <c r="AA75" s="312"/>
      <c r="AB75" s="307"/>
      <c r="AC75" s="308"/>
      <c r="AD75" s="311"/>
      <c r="AE75" s="308"/>
      <c r="AF75" s="311"/>
      <c r="AG75" s="390"/>
      <c r="AH75" s="2"/>
      <c r="AI75" s="13"/>
      <c r="AJ75" s="302"/>
      <c r="AK75" s="303"/>
      <c r="AL75" s="303"/>
      <c r="AM75" s="303"/>
      <c r="AN75" s="303"/>
      <c r="AO75" s="303"/>
      <c r="AP75" s="303"/>
      <c r="AQ75" s="304"/>
      <c r="AR75" s="345"/>
      <c r="AS75" s="346"/>
      <c r="AT75" s="385"/>
      <c r="AU75" s="384"/>
      <c r="AV75" s="383"/>
      <c r="AW75" s="384"/>
      <c r="AX75" s="385"/>
      <c r="AY75" s="384"/>
      <c r="AZ75" s="383"/>
      <c r="BA75" s="384"/>
      <c r="BB75" s="383"/>
      <c r="BC75" s="384"/>
      <c r="BD75" s="385"/>
      <c r="BE75" s="384"/>
      <c r="BF75" s="383"/>
      <c r="BG75" s="384"/>
      <c r="BH75" s="383"/>
      <c r="BI75" s="384"/>
      <c r="BJ75" s="385"/>
      <c r="BK75" s="384"/>
      <c r="BL75" s="383"/>
      <c r="BM75" s="384"/>
      <c r="BN75" s="383"/>
      <c r="BO75" s="461"/>
      <c r="BP75" s="28"/>
      <c r="BQ75" s="2"/>
      <c r="BR75" s="302"/>
      <c r="BS75" s="303"/>
      <c r="BT75" s="303"/>
      <c r="BU75" s="303"/>
      <c r="BV75" s="303"/>
      <c r="BW75" s="303"/>
      <c r="BX75" s="303"/>
      <c r="BY75" s="304"/>
      <c r="BZ75" s="480"/>
      <c r="CA75" s="481"/>
      <c r="CB75" s="385"/>
      <c r="CC75" s="384"/>
      <c r="CD75" s="383"/>
      <c r="CE75" s="384"/>
      <c r="CF75" s="385"/>
      <c r="CG75" s="384"/>
      <c r="CH75" s="383"/>
      <c r="CI75" s="384"/>
      <c r="CJ75" s="383"/>
      <c r="CK75" s="384"/>
      <c r="CL75" s="385"/>
      <c r="CM75" s="384"/>
      <c r="CN75" s="383"/>
      <c r="CO75" s="384"/>
      <c r="CP75" s="383"/>
      <c r="CQ75" s="384"/>
      <c r="CR75" s="385"/>
      <c r="CS75" s="384"/>
      <c r="CT75" s="383"/>
      <c r="CU75" s="384"/>
      <c r="CV75" s="383"/>
      <c r="CW75" s="461"/>
      <c r="CX75" s="28"/>
      <c r="CY75" s="44"/>
      <c r="CZ75" s="492"/>
    </row>
    <row r="76" spans="1:104" ht="1.5" customHeight="1" x14ac:dyDescent="0.15">
      <c r="A76" s="13"/>
      <c r="B76" s="88"/>
      <c r="C76" s="89"/>
      <c r="D76" s="89"/>
      <c r="E76" s="89"/>
      <c r="F76" s="90"/>
      <c r="G76" s="88"/>
      <c r="H76" s="89"/>
      <c r="I76" s="89"/>
      <c r="J76" s="79"/>
      <c r="K76" s="79"/>
      <c r="L76" s="78"/>
      <c r="M76" s="78"/>
      <c r="N76" s="78"/>
      <c r="O76" s="78"/>
      <c r="P76" s="78"/>
      <c r="Q76" s="78"/>
      <c r="R76" s="78"/>
      <c r="S76" s="78"/>
      <c r="T76" s="78"/>
      <c r="U76" s="545" t="s">
        <v>24</v>
      </c>
      <c r="V76" s="546"/>
      <c r="W76" s="551" t="str">
        <f>IF(入力用シート!K1="未入力あり","この納付書は使用できません。入力用シートの必要項目をすべて入力してください。","")</f>
        <v>この納付書は使用できません。入力用シートの必要項目をすべて入力してください。</v>
      </c>
      <c r="X76" s="552"/>
      <c r="Y76" s="552"/>
      <c r="Z76" s="552"/>
      <c r="AA76" s="552"/>
      <c r="AB76" s="552"/>
      <c r="AC76" s="552"/>
      <c r="AD76" s="552"/>
      <c r="AE76" s="552"/>
      <c r="AF76" s="552"/>
      <c r="AG76" s="553"/>
      <c r="AH76" s="2"/>
      <c r="AI76" s="13"/>
      <c r="AJ76" s="88"/>
      <c r="AK76" s="89"/>
      <c r="AL76" s="89"/>
      <c r="AM76" s="89"/>
      <c r="AN76" s="90"/>
      <c r="AO76" s="86"/>
      <c r="AP76" s="86"/>
      <c r="AQ76" s="86"/>
      <c r="AR76" s="79"/>
      <c r="AS76" s="79"/>
      <c r="AT76" s="62"/>
      <c r="AU76" s="62"/>
      <c r="AV76" s="62"/>
      <c r="AW76" s="62"/>
      <c r="AX76" s="62"/>
      <c r="AY76" s="62"/>
      <c r="AZ76" s="62"/>
      <c r="BA76" s="62"/>
      <c r="BB76" s="62"/>
      <c r="BC76" s="526" t="s">
        <v>24</v>
      </c>
      <c r="BD76" s="526"/>
      <c r="BE76" s="528" t="str">
        <f>W76</f>
        <v>この納付書は使用できません。入力用シートの必要項目をすべて入力してください。</v>
      </c>
      <c r="BF76" s="528"/>
      <c r="BG76" s="528"/>
      <c r="BH76" s="528"/>
      <c r="BI76" s="528"/>
      <c r="BJ76" s="528"/>
      <c r="BK76" s="528"/>
      <c r="BL76" s="528"/>
      <c r="BM76" s="528"/>
      <c r="BN76" s="528"/>
      <c r="BO76" s="528"/>
      <c r="BP76" s="28"/>
      <c r="BQ76" s="2"/>
      <c r="BR76" s="173"/>
      <c r="BS76" s="35"/>
      <c r="BT76" s="35"/>
      <c r="BU76" s="35"/>
      <c r="BV76" s="35"/>
      <c r="BW76" s="173"/>
      <c r="BX76" s="35"/>
      <c r="BY76" s="35"/>
      <c r="BZ76" s="35"/>
      <c r="CA76" s="35"/>
      <c r="CB76" s="35"/>
      <c r="CC76" s="62"/>
      <c r="CD76" s="62"/>
      <c r="CE76" s="62"/>
      <c r="CF76" s="62"/>
      <c r="CG76" s="62"/>
      <c r="CH76" s="62"/>
      <c r="CI76" s="62"/>
      <c r="CJ76" s="62"/>
      <c r="CK76" s="526" t="s">
        <v>24</v>
      </c>
      <c r="CL76" s="526"/>
      <c r="CM76" s="528" t="str">
        <f>BE76</f>
        <v>この納付書は使用できません。入力用シートの必要項目をすべて入力してください。</v>
      </c>
      <c r="CN76" s="528"/>
      <c r="CO76" s="528"/>
      <c r="CP76" s="528"/>
      <c r="CQ76" s="528"/>
      <c r="CR76" s="528"/>
      <c r="CS76" s="528"/>
      <c r="CT76" s="528"/>
      <c r="CU76" s="528"/>
      <c r="CV76" s="528"/>
      <c r="CW76" s="528"/>
      <c r="CX76" s="87"/>
      <c r="CY76" s="44"/>
      <c r="CZ76" s="492"/>
    </row>
    <row r="77" spans="1:104" ht="27" customHeight="1" x14ac:dyDescent="0.15">
      <c r="A77" s="13"/>
      <c r="B77" s="374" t="s">
        <v>11</v>
      </c>
      <c r="C77" s="375"/>
      <c r="D77" s="375"/>
      <c r="E77" s="375"/>
      <c r="F77" s="375"/>
      <c r="G77" s="112"/>
      <c r="H77" s="333" t="str">
        <f>IF(入力用シート!C12&lt;&gt;"",入力用シート!C12,"")</f>
        <v/>
      </c>
      <c r="I77" s="333"/>
      <c r="J77" s="300" t="s">
        <v>25</v>
      </c>
      <c r="K77" s="300"/>
      <c r="L77" s="333" t="str">
        <f>IF(入力用シート!F12&lt;&gt;"",入力用シート!F12,"")</f>
        <v/>
      </c>
      <c r="M77" s="333"/>
      <c r="N77" s="300" t="s">
        <v>26</v>
      </c>
      <c r="O77" s="300"/>
      <c r="P77" s="333" t="str">
        <f>IF(入力用シート!H12&lt;&gt;"",入力用シート!H12,"")</f>
        <v/>
      </c>
      <c r="Q77" s="333"/>
      <c r="R77" s="300" t="s">
        <v>28</v>
      </c>
      <c r="S77" s="300"/>
      <c r="T77" s="110"/>
      <c r="U77" s="547"/>
      <c r="V77" s="548"/>
      <c r="W77" s="554"/>
      <c r="X77" s="555"/>
      <c r="Y77" s="555"/>
      <c r="Z77" s="555"/>
      <c r="AA77" s="555"/>
      <c r="AB77" s="555"/>
      <c r="AC77" s="555"/>
      <c r="AD77" s="555"/>
      <c r="AE77" s="555"/>
      <c r="AF77" s="555"/>
      <c r="AG77" s="556"/>
      <c r="AH77" s="2"/>
      <c r="AI77" s="13"/>
      <c r="AJ77" s="374" t="s">
        <v>11</v>
      </c>
      <c r="AK77" s="375"/>
      <c r="AL77" s="375"/>
      <c r="AM77" s="375"/>
      <c r="AN77" s="376"/>
      <c r="AO77" s="112"/>
      <c r="AP77" s="333" t="str">
        <f>H77</f>
        <v/>
      </c>
      <c r="AQ77" s="333"/>
      <c r="AR77" s="300" t="s">
        <v>25</v>
      </c>
      <c r="AS77" s="300"/>
      <c r="AT77" s="333" t="str">
        <f>L77</f>
        <v/>
      </c>
      <c r="AU77" s="333"/>
      <c r="AV77" s="300" t="s">
        <v>26</v>
      </c>
      <c r="AW77" s="300"/>
      <c r="AX77" s="333" t="str">
        <f>P77</f>
        <v/>
      </c>
      <c r="AY77" s="333"/>
      <c r="AZ77" s="300" t="s">
        <v>27</v>
      </c>
      <c r="BA77" s="300"/>
      <c r="BB77" s="110"/>
      <c r="BC77" s="527"/>
      <c r="BD77" s="527"/>
      <c r="BE77" s="529"/>
      <c r="BF77" s="529"/>
      <c r="BG77" s="529"/>
      <c r="BH77" s="529"/>
      <c r="BI77" s="529"/>
      <c r="BJ77" s="529"/>
      <c r="BK77" s="529"/>
      <c r="BL77" s="529"/>
      <c r="BM77" s="529"/>
      <c r="BN77" s="529"/>
      <c r="BO77" s="529"/>
      <c r="BP77" s="20"/>
      <c r="BQ77" s="2"/>
      <c r="BR77" s="374" t="s">
        <v>11</v>
      </c>
      <c r="BS77" s="375"/>
      <c r="BT77" s="375"/>
      <c r="BU77" s="375"/>
      <c r="BV77" s="376"/>
      <c r="BW77" s="112"/>
      <c r="BX77" s="333" t="str">
        <f>H77</f>
        <v/>
      </c>
      <c r="BY77" s="333"/>
      <c r="BZ77" s="300" t="s">
        <v>25</v>
      </c>
      <c r="CA77" s="300"/>
      <c r="CB77" s="333" t="str">
        <f>L77</f>
        <v/>
      </c>
      <c r="CC77" s="333"/>
      <c r="CD77" s="300" t="s">
        <v>26</v>
      </c>
      <c r="CE77" s="300"/>
      <c r="CF77" s="333" t="str">
        <f>P77</f>
        <v/>
      </c>
      <c r="CG77" s="333"/>
      <c r="CH77" s="300" t="s">
        <v>27</v>
      </c>
      <c r="CI77" s="300"/>
      <c r="CJ77" s="110"/>
      <c r="CK77" s="527"/>
      <c r="CL77" s="527"/>
      <c r="CM77" s="529"/>
      <c r="CN77" s="529"/>
      <c r="CO77" s="529"/>
      <c r="CP77" s="529"/>
      <c r="CQ77" s="529"/>
      <c r="CR77" s="529"/>
      <c r="CS77" s="529"/>
      <c r="CT77" s="529"/>
      <c r="CU77" s="529"/>
      <c r="CV77" s="529"/>
      <c r="CW77" s="529"/>
      <c r="CX77" s="20"/>
      <c r="CY77" s="10"/>
      <c r="CZ77" s="492"/>
    </row>
    <row r="78" spans="1:104" ht="4.5" customHeight="1" x14ac:dyDescent="0.15">
      <c r="A78" s="13"/>
      <c r="B78" s="377"/>
      <c r="C78" s="378"/>
      <c r="D78" s="378"/>
      <c r="E78" s="378"/>
      <c r="F78" s="378"/>
      <c r="G78" s="113"/>
      <c r="H78" s="77"/>
      <c r="I78" s="77"/>
      <c r="J78" s="6"/>
      <c r="K78" s="6"/>
      <c r="L78" s="77"/>
      <c r="M78" s="77"/>
      <c r="N78" s="6"/>
      <c r="O78" s="6"/>
      <c r="P78" s="77"/>
      <c r="Q78" s="77"/>
      <c r="R78" s="6"/>
      <c r="S78" s="6"/>
      <c r="T78" s="114"/>
      <c r="U78" s="547"/>
      <c r="V78" s="548"/>
      <c r="W78" s="554"/>
      <c r="X78" s="555"/>
      <c r="Y78" s="555"/>
      <c r="Z78" s="555"/>
      <c r="AA78" s="555"/>
      <c r="AB78" s="555"/>
      <c r="AC78" s="555"/>
      <c r="AD78" s="555"/>
      <c r="AE78" s="555"/>
      <c r="AF78" s="555"/>
      <c r="AG78" s="556"/>
      <c r="AH78" s="2"/>
      <c r="AI78" s="13"/>
      <c r="AJ78" s="377"/>
      <c r="AK78" s="378"/>
      <c r="AL78" s="378"/>
      <c r="AM78" s="378"/>
      <c r="AN78" s="379"/>
      <c r="AO78" s="113"/>
      <c r="AP78" s="77"/>
      <c r="AQ78" s="77"/>
      <c r="AR78" s="6"/>
      <c r="AS78" s="6"/>
      <c r="AT78" s="77"/>
      <c r="AU78" s="77"/>
      <c r="AV78" s="6"/>
      <c r="AW78" s="6"/>
      <c r="AX78" s="77"/>
      <c r="AY78" s="77"/>
      <c r="AZ78" s="6"/>
      <c r="BA78" s="6"/>
      <c r="BB78" s="114"/>
      <c r="BC78" s="527"/>
      <c r="BD78" s="527"/>
      <c r="BE78" s="529"/>
      <c r="BF78" s="529"/>
      <c r="BG78" s="529"/>
      <c r="BH78" s="529"/>
      <c r="BI78" s="529"/>
      <c r="BJ78" s="529"/>
      <c r="BK78" s="529"/>
      <c r="BL78" s="529"/>
      <c r="BM78" s="529"/>
      <c r="BN78" s="529"/>
      <c r="BO78" s="529"/>
      <c r="BP78" s="20"/>
      <c r="BQ78" s="2"/>
      <c r="BR78" s="377"/>
      <c r="BS78" s="378"/>
      <c r="BT78" s="378"/>
      <c r="BU78" s="378"/>
      <c r="BV78" s="379"/>
      <c r="BW78" s="113"/>
      <c r="BX78" s="77"/>
      <c r="BY78" s="77"/>
      <c r="BZ78" s="6"/>
      <c r="CA78" s="6"/>
      <c r="CB78" s="77"/>
      <c r="CC78" s="77"/>
      <c r="CD78" s="6"/>
      <c r="CE78" s="6"/>
      <c r="CF78" s="77"/>
      <c r="CG78" s="77"/>
      <c r="CH78" s="6"/>
      <c r="CI78" s="6"/>
      <c r="CJ78" s="114"/>
      <c r="CK78" s="527"/>
      <c r="CL78" s="527"/>
      <c r="CM78" s="529"/>
      <c r="CN78" s="529"/>
      <c r="CO78" s="529"/>
      <c r="CP78" s="529"/>
      <c r="CQ78" s="529"/>
      <c r="CR78" s="529"/>
      <c r="CS78" s="529"/>
      <c r="CT78" s="529"/>
      <c r="CU78" s="529"/>
      <c r="CV78" s="529"/>
      <c r="CW78" s="529"/>
      <c r="CX78" s="20"/>
      <c r="CY78" s="10"/>
      <c r="CZ78" s="492"/>
    </row>
    <row r="79" spans="1:104" ht="19.5" customHeight="1" x14ac:dyDescent="0.15">
      <c r="A79" s="13"/>
      <c r="B79" s="402" t="s">
        <v>82</v>
      </c>
      <c r="C79" s="403"/>
      <c r="D79" s="403"/>
      <c r="E79" s="403"/>
      <c r="F79" s="404"/>
      <c r="G79" s="313" t="str">
        <f>CONCATENATE("群馬県",入力用シート!C32)</f>
        <v>群馬県</v>
      </c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547"/>
      <c r="V79" s="548"/>
      <c r="W79" s="554"/>
      <c r="X79" s="555"/>
      <c r="Y79" s="555"/>
      <c r="Z79" s="555"/>
      <c r="AA79" s="555"/>
      <c r="AB79" s="555"/>
      <c r="AC79" s="555"/>
      <c r="AD79" s="555"/>
      <c r="AE79" s="555"/>
      <c r="AF79" s="555"/>
      <c r="AG79" s="556"/>
      <c r="AH79" s="2"/>
      <c r="AI79" s="13"/>
      <c r="AJ79" s="402" t="s">
        <v>82</v>
      </c>
      <c r="AK79" s="403"/>
      <c r="AL79" s="403"/>
      <c r="AM79" s="403"/>
      <c r="AN79" s="404"/>
      <c r="AO79" s="493" t="str">
        <f>G79</f>
        <v>群馬県</v>
      </c>
      <c r="AP79" s="494"/>
      <c r="AQ79" s="494"/>
      <c r="AR79" s="494"/>
      <c r="AS79" s="494"/>
      <c r="AT79" s="494"/>
      <c r="AU79" s="494"/>
      <c r="AV79" s="494"/>
      <c r="AW79" s="494"/>
      <c r="AX79" s="494"/>
      <c r="AY79" s="494"/>
      <c r="AZ79" s="494"/>
      <c r="BA79" s="494"/>
      <c r="BB79" s="494"/>
      <c r="BC79" s="527"/>
      <c r="BD79" s="527"/>
      <c r="BE79" s="529"/>
      <c r="BF79" s="529"/>
      <c r="BG79" s="529"/>
      <c r="BH79" s="529"/>
      <c r="BI79" s="529"/>
      <c r="BJ79" s="529"/>
      <c r="BK79" s="529"/>
      <c r="BL79" s="529"/>
      <c r="BM79" s="529"/>
      <c r="BN79" s="529"/>
      <c r="BO79" s="529"/>
      <c r="BP79" s="20"/>
      <c r="BQ79" s="2"/>
      <c r="BR79" s="402" t="s">
        <v>81</v>
      </c>
      <c r="BS79" s="403"/>
      <c r="BT79" s="403"/>
      <c r="BU79" s="403"/>
      <c r="BV79" s="404"/>
      <c r="BW79" s="493" t="str">
        <f>G79</f>
        <v>群馬県</v>
      </c>
      <c r="BX79" s="494"/>
      <c r="BY79" s="494"/>
      <c r="BZ79" s="494"/>
      <c r="CA79" s="494"/>
      <c r="CB79" s="494"/>
      <c r="CC79" s="494"/>
      <c r="CD79" s="494"/>
      <c r="CE79" s="494"/>
      <c r="CF79" s="494"/>
      <c r="CG79" s="494"/>
      <c r="CH79" s="494"/>
      <c r="CI79" s="494"/>
      <c r="CJ79" s="494"/>
      <c r="CK79" s="527"/>
      <c r="CL79" s="527"/>
      <c r="CM79" s="529"/>
      <c r="CN79" s="529"/>
      <c r="CO79" s="529"/>
      <c r="CP79" s="529"/>
      <c r="CQ79" s="529"/>
      <c r="CR79" s="529"/>
      <c r="CS79" s="529"/>
      <c r="CT79" s="529"/>
      <c r="CU79" s="529"/>
      <c r="CV79" s="529"/>
      <c r="CW79" s="529"/>
      <c r="CX79" s="20"/>
      <c r="CY79" s="10"/>
      <c r="CZ79" s="492"/>
    </row>
    <row r="80" spans="1:104" ht="19.5" customHeight="1" x14ac:dyDescent="0.15">
      <c r="A80" s="13"/>
      <c r="B80" s="405"/>
      <c r="C80" s="406"/>
      <c r="D80" s="406"/>
      <c r="E80" s="406"/>
      <c r="F80" s="407"/>
      <c r="G80" s="315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547"/>
      <c r="V80" s="548"/>
      <c r="W80" s="554"/>
      <c r="X80" s="555"/>
      <c r="Y80" s="555"/>
      <c r="Z80" s="555"/>
      <c r="AA80" s="555"/>
      <c r="AB80" s="555"/>
      <c r="AC80" s="555"/>
      <c r="AD80" s="555"/>
      <c r="AE80" s="555"/>
      <c r="AF80" s="555"/>
      <c r="AG80" s="556"/>
      <c r="AH80" s="2"/>
      <c r="AI80" s="13"/>
      <c r="AJ80" s="405"/>
      <c r="AK80" s="406"/>
      <c r="AL80" s="406"/>
      <c r="AM80" s="406"/>
      <c r="AN80" s="407"/>
      <c r="AO80" s="495"/>
      <c r="AP80" s="496"/>
      <c r="AQ80" s="496"/>
      <c r="AR80" s="496"/>
      <c r="AS80" s="496"/>
      <c r="AT80" s="496"/>
      <c r="AU80" s="496"/>
      <c r="AV80" s="496"/>
      <c r="AW80" s="496"/>
      <c r="AX80" s="496"/>
      <c r="AY80" s="496"/>
      <c r="AZ80" s="496"/>
      <c r="BA80" s="496"/>
      <c r="BB80" s="496"/>
      <c r="BC80" s="527"/>
      <c r="BD80" s="527"/>
      <c r="BE80" s="529"/>
      <c r="BF80" s="529"/>
      <c r="BG80" s="529"/>
      <c r="BH80" s="529"/>
      <c r="BI80" s="529"/>
      <c r="BJ80" s="529"/>
      <c r="BK80" s="529"/>
      <c r="BL80" s="529"/>
      <c r="BM80" s="529"/>
      <c r="BN80" s="529"/>
      <c r="BO80" s="529"/>
      <c r="BP80" s="20"/>
      <c r="BQ80" s="2"/>
      <c r="BR80" s="405"/>
      <c r="BS80" s="406"/>
      <c r="BT80" s="406"/>
      <c r="BU80" s="406"/>
      <c r="BV80" s="407"/>
      <c r="BW80" s="495"/>
      <c r="BX80" s="496"/>
      <c r="BY80" s="496"/>
      <c r="BZ80" s="496"/>
      <c r="CA80" s="496"/>
      <c r="CB80" s="496"/>
      <c r="CC80" s="496"/>
      <c r="CD80" s="496"/>
      <c r="CE80" s="496"/>
      <c r="CF80" s="496"/>
      <c r="CG80" s="496"/>
      <c r="CH80" s="496"/>
      <c r="CI80" s="496"/>
      <c r="CJ80" s="496"/>
      <c r="CK80" s="527"/>
      <c r="CL80" s="527"/>
      <c r="CM80" s="529"/>
      <c r="CN80" s="529"/>
      <c r="CO80" s="529"/>
      <c r="CP80" s="529"/>
      <c r="CQ80" s="529"/>
      <c r="CR80" s="529"/>
      <c r="CS80" s="529"/>
      <c r="CT80" s="529"/>
      <c r="CU80" s="529"/>
      <c r="CV80" s="529"/>
      <c r="CW80" s="529"/>
      <c r="CX80" s="20"/>
      <c r="CY80" s="10"/>
      <c r="CZ80" s="492"/>
    </row>
    <row r="81" spans="1:105" ht="12.75" customHeight="1" x14ac:dyDescent="0.15">
      <c r="A81" s="13"/>
      <c r="B81" s="2"/>
      <c r="C81" s="189" t="s">
        <v>30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110"/>
      <c r="T81" s="110"/>
      <c r="U81" s="547"/>
      <c r="V81" s="548"/>
      <c r="W81" s="554"/>
      <c r="X81" s="555"/>
      <c r="Y81" s="555"/>
      <c r="Z81" s="555"/>
      <c r="AA81" s="555"/>
      <c r="AB81" s="555"/>
      <c r="AC81" s="555"/>
      <c r="AD81" s="555"/>
      <c r="AE81" s="555"/>
      <c r="AF81" s="555"/>
      <c r="AG81" s="556"/>
      <c r="AH81" s="2"/>
      <c r="AI81" s="13"/>
      <c r="AJ81" s="324" t="s">
        <v>29</v>
      </c>
      <c r="AK81" s="325"/>
      <c r="AL81" s="325"/>
      <c r="AM81" s="325"/>
      <c r="AN81" s="326"/>
      <c r="AO81" s="560" t="s">
        <v>107</v>
      </c>
      <c r="AP81" s="560"/>
      <c r="AQ81" s="560"/>
      <c r="AR81" s="560"/>
      <c r="AS81" s="560"/>
      <c r="AT81" s="560"/>
      <c r="AU81" s="560"/>
      <c r="AV81" s="560"/>
      <c r="AW81" s="560"/>
      <c r="AX81" s="560"/>
      <c r="AY81" s="560"/>
      <c r="AZ81" s="560"/>
      <c r="BA81" s="560"/>
      <c r="BB81" s="561"/>
      <c r="BC81" s="527"/>
      <c r="BD81" s="527"/>
      <c r="BE81" s="529"/>
      <c r="BF81" s="529"/>
      <c r="BG81" s="529"/>
      <c r="BH81" s="529"/>
      <c r="BI81" s="529"/>
      <c r="BJ81" s="529"/>
      <c r="BK81" s="529"/>
      <c r="BL81" s="529"/>
      <c r="BM81" s="529"/>
      <c r="BN81" s="529"/>
      <c r="BO81" s="529"/>
      <c r="BP81" s="20"/>
      <c r="BQ81" s="2"/>
      <c r="BR81" s="542" t="s">
        <v>101</v>
      </c>
      <c r="BS81" s="543"/>
      <c r="BT81" s="543"/>
      <c r="BU81" s="543"/>
      <c r="BV81" s="544"/>
      <c r="BW81" s="493" t="s">
        <v>103</v>
      </c>
      <c r="BX81" s="494"/>
      <c r="BY81" s="494"/>
      <c r="BZ81" s="494"/>
      <c r="CA81" s="494"/>
      <c r="CB81" s="494"/>
      <c r="CC81" s="494"/>
      <c r="CD81" s="494"/>
      <c r="CE81" s="494"/>
      <c r="CF81" s="494"/>
      <c r="CG81" s="494"/>
      <c r="CH81" s="494"/>
      <c r="CI81" s="494"/>
      <c r="CJ81" s="494"/>
      <c r="CK81" s="527"/>
      <c r="CL81" s="527"/>
      <c r="CM81" s="529"/>
      <c r="CN81" s="529"/>
      <c r="CO81" s="529"/>
      <c r="CP81" s="529"/>
      <c r="CQ81" s="529"/>
      <c r="CR81" s="529"/>
      <c r="CS81" s="529"/>
      <c r="CT81" s="529"/>
      <c r="CU81" s="529"/>
      <c r="CV81" s="529"/>
      <c r="CW81" s="529"/>
      <c r="CX81" s="20"/>
      <c r="CY81" s="10"/>
      <c r="CZ81" s="492"/>
    </row>
    <row r="82" spans="1:105" ht="12.75" customHeight="1" x14ac:dyDescent="0.15">
      <c r="A82" s="1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110"/>
      <c r="T82" s="110"/>
      <c r="U82" s="547"/>
      <c r="V82" s="548"/>
      <c r="W82" s="554"/>
      <c r="X82" s="555"/>
      <c r="Y82" s="555"/>
      <c r="Z82" s="555"/>
      <c r="AA82" s="555"/>
      <c r="AB82" s="555"/>
      <c r="AC82" s="555"/>
      <c r="AD82" s="555"/>
      <c r="AE82" s="555"/>
      <c r="AF82" s="555"/>
      <c r="AG82" s="556"/>
      <c r="AH82" s="2"/>
      <c r="AI82" s="13"/>
      <c r="AJ82" s="327"/>
      <c r="AK82" s="328"/>
      <c r="AL82" s="328"/>
      <c r="AM82" s="328"/>
      <c r="AN82" s="329"/>
      <c r="AO82" s="560"/>
      <c r="AP82" s="560"/>
      <c r="AQ82" s="560"/>
      <c r="AR82" s="560"/>
      <c r="AS82" s="560"/>
      <c r="AT82" s="560"/>
      <c r="AU82" s="560"/>
      <c r="AV82" s="560"/>
      <c r="AW82" s="560"/>
      <c r="AX82" s="560"/>
      <c r="AY82" s="560"/>
      <c r="AZ82" s="560"/>
      <c r="BA82" s="560"/>
      <c r="BB82" s="561"/>
      <c r="BC82" s="527"/>
      <c r="BD82" s="527"/>
      <c r="BE82" s="529"/>
      <c r="BF82" s="529"/>
      <c r="BG82" s="529"/>
      <c r="BH82" s="529"/>
      <c r="BI82" s="529"/>
      <c r="BJ82" s="529"/>
      <c r="BK82" s="529"/>
      <c r="BL82" s="529"/>
      <c r="BM82" s="529"/>
      <c r="BN82" s="529"/>
      <c r="BO82" s="529"/>
      <c r="BP82" s="20"/>
      <c r="BQ82" s="2"/>
      <c r="BR82" s="374"/>
      <c r="BS82" s="375"/>
      <c r="BT82" s="375"/>
      <c r="BU82" s="375"/>
      <c r="BV82" s="376"/>
      <c r="BW82" s="531"/>
      <c r="BX82" s="532"/>
      <c r="BY82" s="532"/>
      <c r="BZ82" s="532"/>
      <c r="CA82" s="532"/>
      <c r="CB82" s="532"/>
      <c r="CC82" s="532"/>
      <c r="CD82" s="532"/>
      <c r="CE82" s="532"/>
      <c r="CF82" s="532"/>
      <c r="CG82" s="532"/>
      <c r="CH82" s="532"/>
      <c r="CI82" s="532"/>
      <c r="CJ82" s="532"/>
      <c r="CK82" s="527"/>
      <c r="CL82" s="527"/>
      <c r="CM82" s="529"/>
      <c r="CN82" s="529"/>
      <c r="CO82" s="529"/>
      <c r="CP82" s="529"/>
      <c r="CQ82" s="529"/>
      <c r="CR82" s="529"/>
      <c r="CS82" s="529"/>
      <c r="CT82" s="529"/>
      <c r="CU82" s="529"/>
      <c r="CV82" s="529"/>
      <c r="CW82" s="529"/>
      <c r="CX82" s="20"/>
      <c r="CY82" s="10"/>
      <c r="CZ82" s="492"/>
    </row>
    <row r="83" spans="1:105" ht="12.75" customHeight="1" x14ac:dyDescent="0.15">
      <c r="A83" s="1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110"/>
      <c r="T83" s="110"/>
      <c r="U83" s="547"/>
      <c r="V83" s="548"/>
      <c r="W83" s="554"/>
      <c r="X83" s="555"/>
      <c r="Y83" s="555"/>
      <c r="Z83" s="555"/>
      <c r="AA83" s="555"/>
      <c r="AB83" s="555"/>
      <c r="AC83" s="555"/>
      <c r="AD83" s="555"/>
      <c r="AE83" s="555"/>
      <c r="AF83" s="555"/>
      <c r="AG83" s="556"/>
      <c r="AH83" s="2"/>
      <c r="AI83" s="13"/>
      <c r="AJ83" s="327"/>
      <c r="AK83" s="328"/>
      <c r="AL83" s="328"/>
      <c r="AM83" s="328"/>
      <c r="AN83" s="329"/>
      <c r="AO83" s="560"/>
      <c r="AP83" s="560"/>
      <c r="AQ83" s="560"/>
      <c r="AR83" s="560"/>
      <c r="AS83" s="560"/>
      <c r="AT83" s="560"/>
      <c r="AU83" s="560"/>
      <c r="AV83" s="560"/>
      <c r="AW83" s="560"/>
      <c r="AX83" s="560"/>
      <c r="AY83" s="560"/>
      <c r="AZ83" s="560"/>
      <c r="BA83" s="560"/>
      <c r="BB83" s="561"/>
      <c r="BC83" s="527"/>
      <c r="BD83" s="527"/>
      <c r="BE83" s="529"/>
      <c r="BF83" s="529"/>
      <c r="BG83" s="529"/>
      <c r="BH83" s="529"/>
      <c r="BI83" s="529"/>
      <c r="BJ83" s="529"/>
      <c r="BK83" s="529"/>
      <c r="BL83" s="529"/>
      <c r="BM83" s="529"/>
      <c r="BN83" s="529"/>
      <c r="BO83" s="529"/>
      <c r="BP83" s="20"/>
      <c r="BQ83" s="2"/>
      <c r="BR83" s="377"/>
      <c r="BS83" s="378"/>
      <c r="BT83" s="378"/>
      <c r="BU83" s="378"/>
      <c r="BV83" s="379"/>
      <c r="BW83" s="495"/>
      <c r="BX83" s="496"/>
      <c r="BY83" s="496"/>
      <c r="BZ83" s="496"/>
      <c r="CA83" s="496"/>
      <c r="CB83" s="496"/>
      <c r="CC83" s="496"/>
      <c r="CD83" s="496"/>
      <c r="CE83" s="496"/>
      <c r="CF83" s="496"/>
      <c r="CG83" s="496"/>
      <c r="CH83" s="496"/>
      <c r="CI83" s="496"/>
      <c r="CJ83" s="496"/>
      <c r="CK83" s="527"/>
      <c r="CL83" s="527"/>
      <c r="CM83" s="529"/>
      <c r="CN83" s="529"/>
      <c r="CO83" s="529"/>
      <c r="CP83" s="529"/>
      <c r="CQ83" s="529"/>
      <c r="CR83" s="529"/>
      <c r="CS83" s="529"/>
      <c r="CT83" s="529"/>
      <c r="CU83" s="529"/>
      <c r="CV83" s="529"/>
      <c r="CW83" s="529"/>
      <c r="CX83" s="20"/>
      <c r="CY83" s="10"/>
      <c r="CZ83" s="492"/>
    </row>
    <row r="84" spans="1:105" ht="12.75" customHeight="1" x14ac:dyDescent="0.15">
      <c r="A84" s="1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110"/>
      <c r="T84" s="110"/>
      <c r="U84" s="547"/>
      <c r="V84" s="548"/>
      <c r="W84" s="554"/>
      <c r="X84" s="555"/>
      <c r="Y84" s="555"/>
      <c r="Z84" s="555"/>
      <c r="AA84" s="555"/>
      <c r="AB84" s="555"/>
      <c r="AC84" s="555"/>
      <c r="AD84" s="555"/>
      <c r="AE84" s="555"/>
      <c r="AF84" s="555"/>
      <c r="AG84" s="556"/>
      <c r="AH84" s="2"/>
      <c r="AI84" s="13"/>
      <c r="AJ84" s="327"/>
      <c r="AK84" s="328"/>
      <c r="AL84" s="328"/>
      <c r="AM84" s="328"/>
      <c r="AN84" s="329"/>
      <c r="AO84" s="562" t="s">
        <v>108</v>
      </c>
      <c r="AP84" s="563"/>
      <c r="AQ84" s="563"/>
      <c r="AR84" s="563"/>
      <c r="AS84" s="563"/>
      <c r="AT84" s="563"/>
      <c r="AU84" s="563"/>
      <c r="AV84" s="563"/>
      <c r="AW84" s="563"/>
      <c r="AX84" s="563"/>
      <c r="AY84" s="563"/>
      <c r="AZ84" s="563"/>
      <c r="BA84" s="563"/>
      <c r="BB84" s="563"/>
      <c r="BC84" s="527"/>
      <c r="BD84" s="527"/>
      <c r="BE84" s="529"/>
      <c r="BF84" s="529"/>
      <c r="BG84" s="529"/>
      <c r="BH84" s="529"/>
      <c r="BI84" s="529"/>
      <c r="BJ84" s="529"/>
      <c r="BK84" s="529"/>
      <c r="BL84" s="529"/>
      <c r="BM84" s="529"/>
      <c r="BN84" s="529"/>
      <c r="BO84" s="529"/>
      <c r="BP84" s="20"/>
      <c r="BQ84" s="2"/>
      <c r="BR84" s="533" t="s">
        <v>102</v>
      </c>
      <c r="BS84" s="534"/>
      <c r="BT84" s="534"/>
      <c r="BU84" s="534"/>
      <c r="BV84" s="535"/>
      <c r="BW84" s="530" t="s">
        <v>104</v>
      </c>
      <c r="BX84" s="494"/>
      <c r="BY84" s="494"/>
      <c r="BZ84" s="494"/>
      <c r="CA84" s="494"/>
      <c r="CB84" s="494"/>
      <c r="CC84" s="494"/>
      <c r="CD84" s="494"/>
      <c r="CE84" s="494"/>
      <c r="CF84" s="494"/>
      <c r="CG84" s="494"/>
      <c r="CH84" s="494"/>
      <c r="CI84" s="494"/>
      <c r="CJ84" s="494"/>
      <c r="CK84" s="527"/>
      <c r="CL84" s="527"/>
      <c r="CM84" s="529"/>
      <c r="CN84" s="529"/>
      <c r="CO84" s="529"/>
      <c r="CP84" s="529"/>
      <c r="CQ84" s="529"/>
      <c r="CR84" s="529"/>
      <c r="CS84" s="529"/>
      <c r="CT84" s="529"/>
      <c r="CU84" s="529"/>
      <c r="CV84" s="529"/>
      <c r="CW84" s="529"/>
      <c r="CX84" s="20"/>
      <c r="CY84" s="10"/>
      <c r="CZ84" s="492"/>
    </row>
    <row r="85" spans="1:105" ht="12.75" customHeight="1" x14ac:dyDescent="0.15">
      <c r="A85" s="1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111"/>
      <c r="T85" s="111"/>
      <c r="U85" s="547"/>
      <c r="V85" s="548"/>
      <c r="W85" s="554"/>
      <c r="X85" s="555"/>
      <c r="Y85" s="555"/>
      <c r="Z85" s="555"/>
      <c r="AA85" s="555"/>
      <c r="AB85" s="555"/>
      <c r="AC85" s="555"/>
      <c r="AD85" s="555"/>
      <c r="AE85" s="555"/>
      <c r="AF85" s="555"/>
      <c r="AG85" s="556"/>
      <c r="AH85" s="2"/>
      <c r="AI85" s="13"/>
      <c r="AJ85" s="327"/>
      <c r="AK85" s="328"/>
      <c r="AL85" s="328"/>
      <c r="AM85" s="328"/>
      <c r="AN85" s="329"/>
      <c r="AO85" s="564"/>
      <c r="AP85" s="565"/>
      <c r="AQ85" s="565"/>
      <c r="AR85" s="565"/>
      <c r="AS85" s="565"/>
      <c r="AT85" s="565"/>
      <c r="AU85" s="565"/>
      <c r="AV85" s="565"/>
      <c r="AW85" s="565"/>
      <c r="AX85" s="565"/>
      <c r="AY85" s="565"/>
      <c r="AZ85" s="565"/>
      <c r="BA85" s="565"/>
      <c r="BB85" s="565"/>
      <c r="BC85" s="527"/>
      <c r="BD85" s="527"/>
      <c r="BE85" s="529"/>
      <c r="BF85" s="529"/>
      <c r="BG85" s="529"/>
      <c r="BH85" s="529"/>
      <c r="BI85" s="529"/>
      <c r="BJ85" s="529"/>
      <c r="BK85" s="529"/>
      <c r="BL85" s="529"/>
      <c r="BM85" s="529"/>
      <c r="BN85" s="529"/>
      <c r="BO85" s="529"/>
      <c r="BP85" s="29"/>
      <c r="BQ85" s="2"/>
      <c r="BR85" s="536"/>
      <c r="BS85" s="537"/>
      <c r="BT85" s="537"/>
      <c r="BU85" s="537"/>
      <c r="BV85" s="538"/>
      <c r="BW85" s="531"/>
      <c r="BX85" s="532"/>
      <c r="BY85" s="532"/>
      <c r="BZ85" s="532"/>
      <c r="CA85" s="532"/>
      <c r="CB85" s="532"/>
      <c r="CC85" s="532"/>
      <c r="CD85" s="532"/>
      <c r="CE85" s="532"/>
      <c r="CF85" s="532"/>
      <c r="CG85" s="532"/>
      <c r="CH85" s="532"/>
      <c r="CI85" s="532"/>
      <c r="CJ85" s="532"/>
      <c r="CK85" s="527"/>
      <c r="CL85" s="527"/>
      <c r="CM85" s="529"/>
      <c r="CN85" s="529"/>
      <c r="CO85" s="529"/>
      <c r="CP85" s="529"/>
      <c r="CQ85" s="529"/>
      <c r="CR85" s="529"/>
      <c r="CS85" s="529"/>
      <c r="CT85" s="529"/>
      <c r="CU85" s="529"/>
      <c r="CV85" s="529"/>
      <c r="CW85" s="529"/>
      <c r="CX85" s="29"/>
      <c r="CY85" s="11"/>
      <c r="CZ85" s="492"/>
    </row>
    <row r="86" spans="1:105" ht="12.75" customHeight="1" x14ac:dyDescent="0.15">
      <c r="A86" s="1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111"/>
      <c r="T86" s="111"/>
      <c r="U86" s="549"/>
      <c r="V86" s="550"/>
      <c r="W86" s="557"/>
      <c r="X86" s="558"/>
      <c r="Y86" s="558"/>
      <c r="Z86" s="558"/>
      <c r="AA86" s="558"/>
      <c r="AB86" s="558"/>
      <c r="AC86" s="558"/>
      <c r="AD86" s="558"/>
      <c r="AE86" s="558"/>
      <c r="AF86" s="558"/>
      <c r="AG86" s="559"/>
      <c r="AH86" s="2"/>
      <c r="AI86" s="13"/>
      <c r="AJ86" s="330"/>
      <c r="AK86" s="331"/>
      <c r="AL86" s="331"/>
      <c r="AM86" s="331"/>
      <c r="AN86" s="332"/>
      <c r="AO86" s="566"/>
      <c r="AP86" s="567"/>
      <c r="AQ86" s="567"/>
      <c r="AR86" s="567"/>
      <c r="AS86" s="567"/>
      <c r="AT86" s="567"/>
      <c r="AU86" s="567"/>
      <c r="AV86" s="567"/>
      <c r="AW86" s="567"/>
      <c r="AX86" s="567"/>
      <c r="AY86" s="567"/>
      <c r="AZ86" s="567"/>
      <c r="BA86" s="567"/>
      <c r="BB86" s="567"/>
      <c r="BC86" s="527"/>
      <c r="BD86" s="527"/>
      <c r="BE86" s="529"/>
      <c r="BF86" s="529"/>
      <c r="BG86" s="529"/>
      <c r="BH86" s="529"/>
      <c r="BI86" s="529"/>
      <c r="BJ86" s="529"/>
      <c r="BK86" s="529"/>
      <c r="BL86" s="529"/>
      <c r="BM86" s="529"/>
      <c r="BN86" s="529"/>
      <c r="BO86" s="529"/>
      <c r="BP86" s="29"/>
      <c r="BQ86" s="2"/>
      <c r="BR86" s="539"/>
      <c r="BS86" s="540"/>
      <c r="BT86" s="540"/>
      <c r="BU86" s="540"/>
      <c r="BV86" s="541"/>
      <c r="BW86" s="495"/>
      <c r="BX86" s="496"/>
      <c r="BY86" s="496"/>
      <c r="BZ86" s="496"/>
      <c r="CA86" s="496"/>
      <c r="CB86" s="496"/>
      <c r="CC86" s="496"/>
      <c r="CD86" s="496"/>
      <c r="CE86" s="496"/>
      <c r="CF86" s="496"/>
      <c r="CG86" s="496"/>
      <c r="CH86" s="496"/>
      <c r="CI86" s="496"/>
      <c r="CJ86" s="496"/>
      <c r="CK86" s="527"/>
      <c r="CL86" s="527"/>
      <c r="CM86" s="529"/>
      <c r="CN86" s="529"/>
      <c r="CO86" s="529"/>
      <c r="CP86" s="529"/>
      <c r="CQ86" s="529"/>
      <c r="CR86" s="529"/>
      <c r="CS86" s="529"/>
      <c r="CT86" s="529"/>
      <c r="CU86" s="529"/>
      <c r="CV86" s="529"/>
      <c r="CW86" s="529"/>
      <c r="CX86" s="29"/>
      <c r="CY86" s="11"/>
      <c r="CZ86" s="492"/>
    </row>
    <row r="87" spans="1:105" s="2" customFormat="1" ht="15" customHeight="1" x14ac:dyDescent="0.15">
      <c r="A87" s="30"/>
      <c r="B87" s="31"/>
      <c r="C87" s="191" t="s">
        <v>23</v>
      </c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0"/>
      <c r="AJ87" s="31"/>
      <c r="AK87" s="191" t="s">
        <v>106</v>
      </c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2"/>
      <c r="BQ87" s="31"/>
      <c r="BR87" s="191"/>
      <c r="BS87" s="191" t="s">
        <v>105</v>
      </c>
      <c r="BT87" s="31"/>
      <c r="BU87" s="31"/>
      <c r="BV87" s="31"/>
      <c r="BW87" s="31"/>
      <c r="BX87" s="31"/>
      <c r="BY87" s="31"/>
      <c r="BZ87" s="31"/>
      <c r="CA87" s="31"/>
      <c r="CB87" s="31"/>
      <c r="CC87" s="31"/>
      <c r="CD87" s="31"/>
      <c r="CE87" s="31"/>
      <c r="CF87" s="31"/>
      <c r="CG87" s="31"/>
      <c r="CH87" s="31"/>
      <c r="CI87" s="31"/>
      <c r="CJ87" s="31"/>
      <c r="CK87" s="31"/>
      <c r="CL87" s="31"/>
      <c r="CM87" s="31"/>
      <c r="CN87" s="31"/>
      <c r="CO87" s="31"/>
      <c r="CP87" s="31"/>
      <c r="CQ87" s="31"/>
      <c r="CR87" s="31"/>
      <c r="CS87" s="31"/>
      <c r="CT87" s="31"/>
      <c r="CU87" s="31"/>
      <c r="CV87" s="31"/>
      <c r="CW87" s="31"/>
      <c r="CX87" s="32"/>
      <c r="CY87" s="31"/>
      <c r="CZ87" s="492"/>
    </row>
    <row r="88" spans="1:105" ht="26.25" customHeight="1" x14ac:dyDescent="0.15">
      <c r="AD88" s="388" t="s">
        <v>77</v>
      </c>
      <c r="AE88" s="388"/>
      <c r="AF88" s="125" t="s">
        <v>137</v>
      </c>
      <c r="AK88" s="115"/>
      <c r="AL88" s="115"/>
      <c r="CX88" s="45"/>
      <c r="CY88" s="2"/>
      <c r="CZ88" s="492"/>
    </row>
    <row r="89" spans="1:105" x14ac:dyDescent="0.15">
      <c r="AP89" s="100"/>
      <c r="BK89" s="2"/>
      <c r="CV89" s="2"/>
      <c r="CW89" s="2"/>
      <c r="CX89" s="2"/>
      <c r="CY89" s="2"/>
      <c r="CZ89" s="492"/>
      <c r="DA89" s="2"/>
    </row>
    <row r="90" spans="1:105" ht="35.25" customHeight="1" x14ac:dyDescent="0.3">
      <c r="B90" s="295" t="str">
        <f>IF(入力用シート!K1="未入力あり","この納付書は使用できません。入力用シートの必要項目をすべて入力してください。","")</f>
        <v>この納付書は使用できません。入力用シートの必要項目をすべて入力してください。</v>
      </c>
      <c r="C90" s="295"/>
      <c r="D90" s="295"/>
      <c r="E90" s="295"/>
      <c r="F90" s="295"/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  <c r="X90" s="295"/>
      <c r="Y90" s="295"/>
      <c r="Z90" s="295"/>
      <c r="AA90" s="295"/>
      <c r="AB90" s="295"/>
      <c r="AC90" s="295"/>
      <c r="AD90" s="295"/>
      <c r="AE90" s="295"/>
      <c r="AF90" s="295"/>
      <c r="AG90" s="295"/>
      <c r="AH90" s="295"/>
      <c r="AI90" s="295"/>
      <c r="AJ90" s="295"/>
      <c r="AK90" s="295"/>
      <c r="AL90" s="295"/>
      <c r="AM90" s="295"/>
      <c r="AN90" s="295"/>
      <c r="AO90" s="295"/>
      <c r="AP90" s="295"/>
      <c r="AQ90" s="295"/>
      <c r="AR90" s="295"/>
      <c r="AS90" s="295"/>
      <c r="AT90" s="295"/>
      <c r="AU90" s="295"/>
      <c r="AV90" s="295"/>
      <c r="AW90" s="295"/>
      <c r="AX90" s="295"/>
      <c r="AY90" s="295"/>
      <c r="AZ90" s="295"/>
      <c r="BA90" s="295"/>
      <c r="BB90" s="295"/>
      <c r="BC90" s="295"/>
      <c r="BD90" s="295"/>
      <c r="BE90" s="295"/>
      <c r="BF90" s="295"/>
      <c r="BG90" s="295"/>
      <c r="BH90" s="295"/>
      <c r="BI90" s="295"/>
      <c r="BJ90" s="295"/>
      <c r="BK90" s="295"/>
      <c r="BL90" s="295"/>
      <c r="BM90" s="295"/>
      <c r="BN90" s="295"/>
      <c r="BO90" s="295"/>
      <c r="BP90" s="295"/>
      <c r="BQ90" s="295"/>
      <c r="BR90" s="295"/>
      <c r="BS90" s="295"/>
      <c r="BT90" s="295"/>
      <c r="BU90" s="295"/>
      <c r="BV90" s="295"/>
      <c r="BW90" s="295"/>
      <c r="BX90" s="295"/>
      <c r="BY90" s="295"/>
      <c r="BZ90" s="295"/>
      <c r="CA90" s="295"/>
      <c r="CB90" s="295"/>
      <c r="CC90" s="295"/>
      <c r="CD90" s="295"/>
      <c r="CE90" s="295"/>
      <c r="CF90" s="295"/>
      <c r="CG90" s="295"/>
      <c r="CH90" s="295"/>
      <c r="CI90" s="295"/>
      <c r="CJ90" s="295"/>
      <c r="CK90" s="295"/>
      <c r="CL90" s="295"/>
      <c r="CM90" s="295"/>
      <c r="CN90" s="295"/>
      <c r="CO90" s="295"/>
      <c r="CP90" s="295"/>
      <c r="CQ90" s="295"/>
      <c r="CR90" s="295"/>
      <c r="CS90" s="295"/>
      <c r="CT90" s="295"/>
      <c r="CU90" s="295"/>
      <c r="CV90" s="295"/>
      <c r="CW90" s="295"/>
      <c r="CX90" s="295"/>
      <c r="CY90" s="295"/>
      <c r="CZ90" s="492"/>
      <c r="DA90" s="2"/>
    </row>
  </sheetData>
  <sheetProtection algorithmName="SHA-512" hashValue="hdNWaYGg0VIOyIqDl0nD1H6LRYfLxrQ9g4X2O8JEGCVQObomtfn0I5SyCdgWAmns3FHArGNdHodxC3qVErQTOQ==" saltValue="rpbdboLS1AvH+gTQN0UbOg==" spinCount="100000" sheet="1" selectLockedCells="1" selectUnlockedCells="1"/>
  <mergeCells count="835">
    <mergeCell ref="CA6:CI6"/>
    <mergeCell ref="CA7:CJ7"/>
    <mergeCell ref="BR8:BW8"/>
    <mergeCell ref="BS4:BS7"/>
    <mergeCell ref="BR3:BW3"/>
    <mergeCell ref="AY4:BA4"/>
    <mergeCell ref="AS6:BA6"/>
    <mergeCell ref="BU4:BU7"/>
    <mergeCell ref="CA3:CE4"/>
    <mergeCell ref="CA5:CI5"/>
    <mergeCell ref="AS5:BA5"/>
    <mergeCell ref="AO84:BB86"/>
    <mergeCell ref="AR58:AS60"/>
    <mergeCell ref="AL58:AQ60"/>
    <mergeCell ref="AO79:BB80"/>
    <mergeCell ref="AZ68:BA69"/>
    <mergeCell ref="BB71:BC72"/>
    <mergeCell ref="AX68:AY69"/>
    <mergeCell ref="AT65:AU66"/>
    <mergeCell ref="AV65:AW66"/>
    <mergeCell ref="AV62:AW63"/>
    <mergeCell ref="CK76:CL86"/>
    <mergeCell ref="AJ77:AN78"/>
    <mergeCell ref="AP77:AQ77"/>
    <mergeCell ref="AZ77:BA77"/>
    <mergeCell ref="AX77:AY77"/>
    <mergeCell ref="CM76:CW86"/>
    <mergeCell ref="BC76:BD86"/>
    <mergeCell ref="BE76:BO86"/>
    <mergeCell ref="AJ79:AN80"/>
    <mergeCell ref="AR77:AS77"/>
    <mergeCell ref="AT77:AU77"/>
    <mergeCell ref="AV77:AW77"/>
    <mergeCell ref="BX77:BY77"/>
    <mergeCell ref="CD77:CE77"/>
    <mergeCell ref="CF77:CG77"/>
    <mergeCell ref="BW84:CJ86"/>
    <mergeCell ref="BW81:CJ83"/>
    <mergeCell ref="BR84:BV86"/>
    <mergeCell ref="BR79:BV80"/>
    <mergeCell ref="BR81:BV83"/>
    <mergeCell ref="CH77:CI77"/>
    <mergeCell ref="CB77:CC77"/>
    <mergeCell ref="AJ81:AN86"/>
    <mergeCell ref="AO81:BB83"/>
    <mergeCell ref="D46:I48"/>
    <mergeCell ref="D49:I51"/>
    <mergeCell ref="J40:K42"/>
    <mergeCell ref="D40:I42"/>
    <mergeCell ref="J49:K51"/>
    <mergeCell ref="Q3:S3"/>
    <mergeCell ref="Q4:S4"/>
    <mergeCell ref="AS3:AW4"/>
    <mergeCell ref="AY3:BA3"/>
    <mergeCell ref="AM4:AM7"/>
    <mergeCell ref="AN4:AN7"/>
    <mergeCell ref="AO4:AO7"/>
    <mergeCell ref="K7:T7"/>
    <mergeCell ref="U7:AG7"/>
    <mergeCell ref="U8:AG8"/>
    <mergeCell ref="T3:AG6"/>
    <mergeCell ref="AJ40:AK72"/>
    <mergeCell ref="H8:J8"/>
    <mergeCell ref="AP8:AR8"/>
    <mergeCell ref="K6:S6"/>
    <mergeCell ref="K3:O4"/>
    <mergeCell ref="K5:S5"/>
    <mergeCell ref="D52:I54"/>
    <mergeCell ref="D55:I57"/>
    <mergeCell ref="D58:I60"/>
    <mergeCell ref="D61:I63"/>
    <mergeCell ref="L56:M57"/>
    <mergeCell ref="L62:M63"/>
    <mergeCell ref="J55:K57"/>
    <mergeCell ref="J58:K60"/>
    <mergeCell ref="AR52:AS54"/>
    <mergeCell ref="AF53:AG54"/>
    <mergeCell ref="BH74:BI75"/>
    <mergeCell ref="BL68:BM69"/>
    <mergeCell ref="BJ74:BK75"/>
    <mergeCell ref="BL74:BM75"/>
    <mergeCell ref="BJ68:BK69"/>
    <mergeCell ref="BJ71:BK72"/>
    <mergeCell ref="BL71:BM72"/>
    <mergeCell ref="AR55:AS57"/>
    <mergeCell ref="AT41:AU42"/>
    <mergeCell ref="BJ50:BK51"/>
    <mergeCell ref="AT59:AU60"/>
    <mergeCell ref="AT56:AU57"/>
    <mergeCell ref="AL55:AQ57"/>
    <mergeCell ref="BT61:BY63"/>
    <mergeCell ref="BT64:BY66"/>
    <mergeCell ref="BL56:BM57"/>
    <mergeCell ref="BN56:BO57"/>
    <mergeCell ref="BN71:BO72"/>
    <mergeCell ref="BH71:BI72"/>
    <mergeCell ref="BH68:BI69"/>
    <mergeCell ref="BB68:BC69"/>
    <mergeCell ref="BR40:BS72"/>
    <mergeCell ref="CZ3:CZ90"/>
    <mergeCell ref="BW79:CJ80"/>
    <mergeCell ref="AS7:BB7"/>
    <mergeCell ref="BC7:BO7"/>
    <mergeCell ref="AS8:BB8"/>
    <mergeCell ref="T56:U57"/>
    <mergeCell ref="X53:Y54"/>
    <mergeCell ref="T50:U51"/>
    <mergeCell ref="V50:W51"/>
    <mergeCell ref="AB56:AC57"/>
    <mergeCell ref="BR73:BY75"/>
    <mergeCell ref="BT55:BY57"/>
    <mergeCell ref="BJ56:BK57"/>
    <mergeCell ref="AD50:AE51"/>
    <mergeCell ref="V53:W54"/>
    <mergeCell ref="CD29:CE30"/>
    <mergeCell ref="BJ41:BK42"/>
    <mergeCell ref="CL32:CM33"/>
    <mergeCell ref="CF38:CG39"/>
    <mergeCell ref="CH41:CI42"/>
    <mergeCell ref="CD41:CE42"/>
    <mergeCell ref="BZ43:CA45"/>
    <mergeCell ref="BT43:BY45"/>
    <mergeCell ref="BZ64:CA66"/>
    <mergeCell ref="J52:K54"/>
    <mergeCell ref="AL52:AQ54"/>
    <mergeCell ref="AF68:AG69"/>
    <mergeCell ref="AD53:AE54"/>
    <mergeCell ref="AD68:AE69"/>
    <mergeCell ref="AL64:AQ66"/>
    <mergeCell ref="AL61:AQ63"/>
    <mergeCell ref="AF59:AG60"/>
    <mergeCell ref="X68:Y69"/>
    <mergeCell ref="AB62:AC63"/>
    <mergeCell ref="V68:W69"/>
    <mergeCell ref="P65:Q66"/>
    <mergeCell ref="R65:S66"/>
    <mergeCell ref="T65:U66"/>
    <mergeCell ref="V65:W66"/>
    <mergeCell ref="T68:U69"/>
    <mergeCell ref="L59:M60"/>
    <mergeCell ref="L65:M66"/>
    <mergeCell ref="J67:K69"/>
    <mergeCell ref="J61:K63"/>
    <mergeCell ref="J64:K66"/>
    <mergeCell ref="AD56:AE57"/>
    <mergeCell ref="BN74:BO75"/>
    <mergeCell ref="CV55:CW55"/>
    <mergeCell ref="BZ52:CA54"/>
    <mergeCell ref="BZ55:CA57"/>
    <mergeCell ref="CV53:CW54"/>
    <mergeCell ref="CJ53:CK54"/>
    <mergeCell ref="CL53:CM54"/>
    <mergeCell ref="CN53:CO54"/>
    <mergeCell ref="CT53:CU54"/>
    <mergeCell ref="BZ73:CA75"/>
    <mergeCell ref="BZ67:CA69"/>
    <mergeCell ref="BT46:BY48"/>
    <mergeCell ref="BZ46:CA48"/>
    <mergeCell ref="BL44:BM45"/>
    <mergeCell ref="BJ44:BK45"/>
    <mergeCell ref="CF29:CG30"/>
    <mergeCell ref="CH29:CI30"/>
    <mergeCell ref="CB29:CC30"/>
    <mergeCell ref="BZ31:CA33"/>
    <mergeCell ref="BZ34:CA36"/>
    <mergeCell ref="CB38:CC39"/>
    <mergeCell ref="CD35:CE36"/>
    <mergeCell ref="CF35:CG36"/>
    <mergeCell ref="CF32:CG33"/>
    <mergeCell ref="BL41:BM42"/>
    <mergeCell ref="BN41:BO42"/>
    <mergeCell ref="CF41:CG42"/>
    <mergeCell ref="BT31:BY33"/>
    <mergeCell ref="BZ37:CA39"/>
    <mergeCell ref="BJ38:BK39"/>
    <mergeCell ref="BT37:BY39"/>
    <mergeCell ref="BJ35:BK36"/>
    <mergeCell ref="BN38:BO39"/>
    <mergeCell ref="CD32:CE33"/>
    <mergeCell ref="BJ32:BK33"/>
    <mergeCell ref="BT34:BY36"/>
    <mergeCell ref="BL38:BM39"/>
    <mergeCell ref="CH35:CI36"/>
    <mergeCell ref="BR29:BS39"/>
    <mergeCell ref="BZ29:CA30"/>
    <mergeCell ref="BT28:BY30"/>
    <mergeCell ref="CD38:CE39"/>
    <mergeCell ref="CJ29:CK30"/>
    <mergeCell ref="CB35:CC36"/>
    <mergeCell ref="CJ32:CK33"/>
    <mergeCell ref="BN35:BO36"/>
    <mergeCell ref="BL35:BM36"/>
    <mergeCell ref="BN28:BO28"/>
    <mergeCell ref="CB32:CC33"/>
    <mergeCell ref="CT32:CU33"/>
    <mergeCell ref="CP32:CQ33"/>
    <mergeCell ref="CP29:CQ30"/>
    <mergeCell ref="CR29:CS30"/>
    <mergeCell ref="CT29:CU30"/>
    <mergeCell ref="CH32:CI33"/>
    <mergeCell ref="CR28:CS28"/>
    <mergeCell ref="CT28:CU28"/>
    <mergeCell ref="CP28:CQ28"/>
    <mergeCell ref="CL28:CM28"/>
    <mergeCell ref="CF28:CG28"/>
    <mergeCell ref="CJ28:CK28"/>
    <mergeCell ref="CH28:CI28"/>
    <mergeCell ref="CN28:CO28"/>
    <mergeCell ref="CD28:CE28"/>
    <mergeCell ref="CR32:CS33"/>
    <mergeCell ref="CN32:CO33"/>
    <mergeCell ref="CL29:CM30"/>
    <mergeCell ref="CN29:CO30"/>
    <mergeCell ref="BH47:BI48"/>
    <mergeCell ref="BJ47:BK48"/>
    <mergeCell ref="BL47:BM48"/>
    <mergeCell ref="J26:J27"/>
    <mergeCell ref="S26:S27"/>
    <mergeCell ref="AR26:AR27"/>
    <mergeCell ref="BA26:BA27"/>
    <mergeCell ref="N26:O26"/>
    <mergeCell ref="AS26:AT26"/>
    <mergeCell ref="AM26:AN26"/>
    <mergeCell ref="U26:AF26"/>
    <mergeCell ref="AY26:AZ26"/>
    <mergeCell ref="J43:K45"/>
    <mergeCell ref="J46:K48"/>
    <mergeCell ref="BH35:BI36"/>
    <mergeCell ref="BH38:BI39"/>
    <mergeCell ref="BD32:BE33"/>
    <mergeCell ref="CB50:CC51"/>
    <mergeCell ref="CD50:CE51"/>
    <mergeCell ref="BH53:BI54"/>
    <mergeCell ref="BJ53:BK54"/>
    <mergeCell ref="BL53:BM54"/>
    <mergeCell ref="BN53:BO54"/>
    <mergeCell ref="CD53:CE54"/>
    <mergeCell ref="BT52:BY54"/>
    <mergeCell ref="CB53:CC54"/>
    <mergeCell ref="L53:M54"/>
    <mergeCell ref="N53:O54"/>
    <mergeCell ref="P53:Q54"/>
    <mergeCell ref="R53:S54"/>
    <mergeCell ref="T53:U54"/>
    <mergeCell ref="CJ56:CK57"/>
    <mergeCell ref="CL56:CM57"/>
    <mergeCell ref="CF56:CG57"/>
    <mergeCell ref="CD56:CE57"/>
    <mergeCell ref="CH56:CI57"/>
    <mergeCell ref="CB56:CC57"/>
    <mergeCell ref="CF53:CG54"/>
    <mergeCell ref="CN71:CO72"/>
    <mergeCell ref="CP71:CQ72"/>
    <mergeCell ref="CR71:CS72"/>
    <mergeCell ref="CF71:CG72"/>
    <mergeCell ref="CH71:CI72"/>
    <mergeCell ref="CL71:CM72"/>
    <mergeCell ref="CJ71:CK72"/>
    <mergeCell ref="CP50:CQ51"/>
    <mergeCell ref="CR50:CS51"/>
    <mergeCell ref="CL50:CM51"/>
    <mergeCell ref="CN50:CO51"/>
    <mergeCell ref="CN56:CO57"/>
    <mergeCell ref="CP56:CQ57"/>
    <mergeCell ref="CR53:CS54"/>
    <mergeCell ref="CP53:CQ54"/>
    <mergeCell ref="CF50:CG51"/>
    <mergeCell ref="CH50:CI51"/>
    <mergeCell ref="CJ50:CK51"/>
    <mergeCell ref="CR56:CS57"/>
    <mergeCell ref="CH53:CI54"/>
    <mergeCell ref="CV68:CW69"/>
    <mergeCell ref="CT71:CU72"/>
    <mergeCell ref="CV74:CW75"/>
    <mergeCell ref="CV71:CW72"/>
    <mergeCell ref="CN74:CO75"/>
    <mergeCell ref="CP74:CQ75"/>
    <mergeCell ref="CT74:CU75"/>
    <mergeCell ref="CR74:CS75"/>
    <mergeCell ref="CF59:CG60"/>
    <mergeCell ref="CH59:CI60"/>
    <mergeCell ref="CB68:CC69"/>
    <mergeCell ref="CD68:CE69"/>
    <mergeCell ref="CF68:CG69"/>
    <mergeCell ref="CH68:CI69"/>
    <mergeCell ref="CJ68:CK69"/>
    <mergeCell ref="CL68:CM69"/>
    <mergeCell ref="CR68:CS69"/>
    <mergeCell ref="CT68:CU69"/>
    <mergeCell ref="CB74:CC75"/>
    <mergeCell ref="CD74:CE75"/>
    <mergeCell ref="CF74:CG75"/>
    <mergeCell ref="CH74:CI75"/>
    <mergeCell ref="CJ74:CK75"/>
    <mergeCell ref="CL74:CM75"/>
    <mergeCell ref="CN68:CO69"/>
    <mergeCell ref="CP68:CQ69"/>
    <mergeCell ref="CV62:CW63"/>
    <mergeCell ref="CD65:CE66"/>
    <mergeCell ref="CF65:CG66"/>
    <mergeCell ref="CH65:CI66"/>
    <mergeCell ref="CJ65:CK66"/>
    <mergeCell ref="CL65:CM66"/>
    <mergeCell ref="CN65:CO66"/>
    <mergeCell ref="CP65:CQ66"/>
    <mergeCell ref="CR65:CS66"/>
    <mergeCell ref="CD62:CE63"/>
    <mergeCell ref="CT65:CU66"/>
    <mergeCell ref="CV65:CW66"/>
    <mergeCell ref="CF62:CG63"/>
    <mergeCell ref="CH62:CI63"/>
    <mergeCell ref="CJ62:CK63"/>
    <mergeCell ref="CL62:CM63"/>
    <mergeCell ref="CN62:CO63"/>
    <mergeCell ref="CP62:CQ63"/>
    <mergeCell ref="CR62:CS63"/>
    <mergeCell ref="CT62:CU63"/>
    <mergeCell ref="CP59:CQ60"/>
    <mergeCell ref="CR59:CS60"/>
    <mergeCell ref="CB47:CC48"/>
    <mergeCell ref="CD47:CE48"/>
    <mergeCell ref="CF47:CG48"/>
    <mergeCell ref="CH47:CI48"/>
    <mergeCell ref="CJ47:CK48"/>
    <mergeCell ref="CL47:CM48"/>
    <mergeCell ref="CN47:CO48"/>
    <mergeCell ref="CP47:CQ48"/>
    <mergeCell ref="CF44:CG45"/>
    <mergeCell ref="CH44:CI45"/>
    <mergeCell ref="CJ44:CK45"/>
    <mergeCell ref="CN44:CO45"/>
    <mergeCell ref="CL44:CM45"/>
    <mergeCell ref="CP44:CQ45"/>
    <mergeCell ref="CL41:CM42"/>
    <mergeCell ref="CN41:CO42"/>
    <mergeCell ref="CP41:CQ42"/>
    <mergeCell ref="CR41:CS42"/>
    <mergeCell ref="CT41:CU42"/>
    <mergeCell ref="CV41:CW42"/>
    <mergeCell ref="CL38:CM39"/>
    <mergeCell ref="CJ59:CK60"/>
    <mergeCell ref="CL59:CM60"/>
    <mergeCell ref="CN59:CO60"/>
    <mergeCell ref="CJ41:CK42"/>
    <mergeCell ref="CV44:CW45"/>
    <mergeCell ref="CT59:CU60"/>
    <mergeCell ref="CV59:CW60"/>
    <mergeCell ref="CR47:CS48"/>
    <mergeCell ref="CT56:CU57"/>
    <mergeCell ref="CT50:CU51"/>
    <mergeCell ref="CT44:CU45"/>
    <mergeCell ref="CR44:CS45"/>
    <mergeCell ref="CV56:CW57"/>
    <mergeCell ref="CV50:CW51"/>
    <mergeCell ref="CT47:CU48"/>
    <mergeCell ref="CV47:CW48"/>
    <mergeCell ref="CV29:CW30"/>
    <mergeCell ref="CH38:CI39"/>
    <mergeCell ref="CJ38:CK39"/>
    <mergeCell ref="CV32:CW33"/>
    <mergeCell ref="CL35:CM36"/>
    <mergeCell ref="CN35:CO36"/>
    <mergeCell ref="CP35:CQ36"/>
    <mergeCell ref="CR35:CS36"/>
    <mergeCell ref="CT35:CU36"/>
    <mergeCell ref="CT38:CU39"/>
    <mergeCell ref="CV35:CW36"/>
    <mergeCell ref="CP38:CQ39"/>
    <mergeCell ref="CR38:CS39"/>
    <mergeCell ref="CN38:CO39"/>
    <mergeCell ref="CJ35:CK36"/>
    <mergeCell ref="CV38:CW39"/>
    <mergeCell ref="CD59:CE60"/>
    <mergeCell ref="CD44:CE45"/>
    <mergeCell ref="BZ41:CA42"/>
    <mergeCell ref="CB59:CC60"/>
    <mergeCell ref="CB44:CC45"/>
    <mergeCell ref="CB41:CC42"/>
    <mergeCell ref="BZ49:CA51"/>
    <mergeCell ref="BZ59:CA60"/>
    <mergeCell ref="AX65:AY66"/>
    <mergeCell ref="BB62:BC63"/>
    <mergeCell ref="BD62:BE63"/>
    <mergeCell ref="BF62:BG63"/>
    <mergeCell ref="AZ56:BA57"/>
    <mergeCell ref="BD56:BE57"/>
    <mergeCell ref="BF56:BG57"/>
    <mergeCell ref="AZ59:BA60"/>
    <mergeCell ref="BF50:BG51"/>
    <mergeCell ref="BD50:BE51"/>
    <mergeCell ref="BF44:BG45"/>
    <mergeCell ref="BH41:BI42"/>
    <mergeCell ref="BF47:BG48"/>
    <mergeCell ref="BF41:BG42"/>
    <mergeCell ref="BH50:BI51"/>
    <mergeCell ref="BH44:BI45"/>
    <mergeCell ref="AZ74:BA75"/>
    <mergeCell ref="BB74:BC75"/>
    <mergeCell ref="BF71:BG72"/>
    <mergeCell ref="AX71:AY72"/>
    <mergeCell ref="BD68:BE69"/>
    <mergeCell ref="BF68:BG69"/>
    <mergeCell ref="BB65:BC66"/>
    <mergeCell ref="BD65:BE66"/>
    <mergeCell ref="BD74:BE75"/>
    <mergeCell ref="AZ71:BA72"/>
    <mergeCell ref="BD71:BE72"/>
    <mergeCell ref="BF65:BG66"/>
    <mergeCell ref="AZ65:BA66"/>
    <mergeCell ref="BB56:BC57"/>
    <mergeCell ref="AX53:AY54"/>
    <mergeCell ref="BB53:BC54"/>
    <mergeCell ref="BD38:BE39"/>
    <mergeCell ref="AZ47:BA48"/>
    <mergeCell ref="BD41:BE42"/>
    <mergeCell ref="BD47:BE48"/>
    <mergeCell ref="AZ41:BA42"/>
    <mergeCell ref="BB44:BC45"/>
    <mergeCell ref="BB47:BC48"/>
    <mergeCell ref="AX41:AY42"/>
    <mergeCell ref="AZ53:BA54"/>
    <mergeCell ref="AZ50:BA51"/>
    <mergeCell ref="AZ44:BA45"/>
    <mergeCell ref="AX47:AY48"/>
    <mergeCell ref="AT44:AU45"/>
    <mergeCell ref="AV47:AW48"/>
    <mergeCell ref="AX44:AY45"/>
    <mergeCell ref="BB38:BC39"/>
    <mergeCell ref="BD44:BE45"/>
    <mergeCell ref="BB41:BC42"/>
    <mergeCell ref="BB50:BC51"/>
    <mergeCell ref="AV41:AW42"/>
    <mergeCell ref="AV44:AW45"/>
    <mergeCell ref="AX59:AY60"/>
    <mergeCell ref="AR70:AS72"/>
    <mergeCell ref="AL67:AQ69"/>
    <mergeCell ref="AR67:AS69"/>
    <mergeCell ref="AV71:AW72"/>
    <mergeCell ref="AT74:AU75"/>
    <mergeCell ref="Z68:AA69"/>
    <mergeCell ref="AV68:AW69"/>
    <mergeCell ref="AB74:AC75"/>
    <mergeCell ref="AB71:AC72"/>
    <mergeCell ref="AB68:AC69"/>
    <mergeCell ref="AT62:AU63"/>
    <mergeCell ref="AV59:AW60"/>
    <mergeCell ref="AD41:AE42"/>
    <mergeCell ref="AL40:AQ42"/>
    <mergeCell ref="AF41:AG42"/>
    <mergeCell ref="AR46:AS48"/>
    <mergeCell ref="AL70:AQ72"/>
    <mergeCell ref="AV50:AW51"/>
    <mergeCell ref="AV53:AW54"/>
    <mergeCell ref="AX56:AY57"/>
    <mergeCell ref="AX50:AY51"/>
    <mergeCell ref="P50:Q51"/>
    <mergeCell ref="R50:S51"/>
    <mergeCell ref="AF62:AG63"/>
    <mergeCell ref="T62:U63"/>
    <mergeCell ref="V62:W63"/>
    <mergeCell ref="X62:Y63"/>
    <mergeCell ref="Z62:AA63"/>
    <mergeCell ref="Z59:AA60"/>
    <mergeCell ref="R56:S57"/>
    <mergeCell ref="Z50:AA51"/>
    <mergeCell ref="R59:S60"/>
    <mergeCell ref="P59:Q60"/>
    <mergeCell ref="R62:S63"/>
    <mergeCell ref="P62:Q63"/>
    <mergeCell ref="AD62:AE63"/>
    <mergeCell ref="X50:Y51"/>
    <mergeCell ref="T35:U36"/>
    <mergeCell ref="V35:W36"/>
    <mergeCell ref="P38:Q39"/>
    <mergeCell ref="R38:S39"/>
    <mergeCell ref="Z38:AA39"/>
    <mergeCell ref="N35:O36"/>
    <mergeCell ref="N38:O39"/>
    <mergeCell ref="V38:W39"/>
    <mergeCell ref="P35:Q36"/>
    <mergeCell ref="R35:S36"/>
    <mergeCell ref="Z35:AA36"/>
    <mergeCell ref="AB35:AC36"/>
    <mergeCell ref="X38:Y39"/>
    <mergeCell ref="X44:Y45"/>
    <mergeCell ref="AB41:AC42"/>
    <mergeCell ref="X35:Y36"/>
    <mergeCell ref="Z44:AA45"/>
    <mergeCell ref="B3:G3"/>
    <mergeCell ref="X32:Y33"/>
    <mergeCell ref="Z32:AA33"/>
    <mergeCell ref="AB32:AC33"/>
    <mergeCell ref="B24:S24"/>
    <mergeCell ref="D43:I45"/>
    <mergeCell ref="AB29:AC30"/>
    <mergeCell ref="N28:O28"/>
    <mergeCell ref="L28:M28"/>
    <mergeCell ref="X28:Y28"/>
    <mergeCell ref="Z28:AA28"/>
    <mergeCell ref="AB28:AC28"/>
    <mergeCell ref="Z29:AA30"/>
    <mergeCell ref="T29:U30"/>
    <mergeCell ref="X29:Y30"/>
    <mergeCell ref="R32:S33"/>
    <mergeCell ref="T32:U33"/>
    <mergeCell ref="V32:W33"/>
    <mergeCell ref="BH28:BI28"/>
    <mergeCell ref="AD29:AE30"/>
    <mergeCell ref="AD32:AE33"/>
    <mergeCell ref="AF32:AG33"/>
    <mergeCell ref="AV32:AW33"/>
    <mergeCell ref="AV29:AW30"/>
    <mergeCell ref="AL31:AQ33"/>
    <mergeCell ref="BB35:BC36"/>
    <mergeCell ref="AJ29:AK39"/>
    <mergeCell ref="AL37:AQ39"/>
    <mergeCell ref="BB28:BC28"/>
    <mergeCell ref="AB38:AC39"/>
    <mergeCell ref="BC26:BN26"/>
    <mergeCell ref="AR31:AS33"/>
    <mergeCell ref="AZ38:BA39"/>
    <mergeCell ref="AV38:AW39"/>
    <mergeCell ref="BF38:BG39"/>
    <mergeCell ref="BN29:BO30"/>
    <mergeCell ref="AX38:AY39"/>
    <mergeCell ref="BL32:BM33"/>
    <mergeCell ref="BN32:BO33"/>
    <mergeCell ref="AX29:AY30"/>
    <mergeCell ref="BB32:BC33"/>
    <mergeCell ref="AZ29:BA30"/>
    <mergeCell ref="AX32:AY33"/>
    <mergeCell ref="BH32:BI33"/>
    <mergeCell ref="BF29:BG30"/>
    <mergeCell ref="BL29:BM30"/>
    <mergeCell ref="AT29:AU30"/>
    <mergeCell ref="AV35:AW36"/>
    <mergeCell ref="AR37:AS39"/>
    <mergeCell ref="AT38:AU39"/>
    <mergeCell ref="AT35:AU36"/>
    <mergeCell ref="AR34:AS36"/>
    <mergeCell ref="P28:Q28"/>
    <mergeCell ref="N29:O30"/>
    <mergeCell ref="N20:Q20"/>
    <mergeCell ref="V29:W30"/>
    <mergeCell ref="AF38:AG39"/>
    <mergeCell ref="AF29:AG30"/>
    <mergeCell ref="BL28:BM28"/>
    <mergeCell ref="BH29:BI30"/>
    <mergeCell ref="BJ29:BK30"/>
    <mergeCell ref="AZ32:BA33"/>
    <mergeCell ref="BD35:BE36"/>
    <mergeCell ref="BF35:BG36"/>
    <mergeCell ref="BD28:BE28"/>
    <mergeCell ref="BB29:BC30"/>
    <mergeCell ref="BJ28:BK28"/>
    <mergeCell ref="AZ28:BA28"/>
    <mergeCell ref="AX28:AY28"/>
    <mergeCell ref="AD28:AE28"/>
    <mergeCell ref="AF28:AG28"/>
    <mergeCell ref="AV28:AW28"/>
    <mergeCell ref="AX35:AY36"/>
    <mergeCell ref="AT32:AU33"/>
    <mergeCell ref="AT28:AU28"/>
    <mergeCell ref="BF28:BG28"/>
    <mergeCell ref="AJ3:AO3"/>
    <mergeCell ref="AJ4:AJ7"/>
    <mergeCell ref="AK4:AK7"/>
    <mergeCell ref="AJ8:AO8"/>
    <mergeCell ref="AL4:AL7"/>
    <mergeCell ref="B20:E20"/>
    <mergeCell ref="AJ20:AM20"/>
    <mergeCell ref="B8:G8"/>
    <mergeCell ref="T24:AG24"/>
    <mergeCell ref="K8:T8"/>
    <mergeCell ref="C14:AF16"/>
    <mergeCell ref="AK14:BN16"/>
    <mergeCell ref="BR9:CW9"/>
    <mergeCell ref="J20:M20"/>
    <mergeCell ref="B26:C26"/>
    <mergeCell ref="BB24:BO24"/>
    <mergeCell ref="AV26:AW26"/>
    <mergeCell ref="AJ24:BA24"/>
    <mergeCell ref="AJ26:AK26"/>
    <mergeCell ref="F20:I20"/>
    <mergeCell ref="AP26:AQ26"/>
    <mergeCell ref="Q26:R26"/>
    <mergeCell ref="CD26:CE26"/>
    <mergeCell ref="BX26:BY26"/>
    <mergeCell ref="BZ26:BZ27"/>
    <mergeCell ref="BS14:CV16"/>
    <mergeCell ref="B4:B7"/>
    <mergeCell ref="E4:E7"/>
    <mergeCell ref="BV4:BV7"/>
    <mergeCell ref="BR4:BR7"/>
    <mergeCell ref="BS10:CV13"/>
    <mergeCell ref="B9:AG9"/>
    <mergeCell ref="AJ9:BO9"/>
    <mergeCell ref="C10:AF13"/>
    <mergeCell ref="AK10:BN13"/>
    <mergeCell ref="F4:F7"/>
    <mergeCell ref="G4:G7"/>
    <mergeCell ref="C4:C7"/>
    <mergeCell ref="D4:D7"/>
    <mergeCell ref="BT4:BT7"/>
    <mergeCell ref="CA8:CJ8"/>
    <mergeCell ref="CK8:CW8"/>
    <mergeCell ref="BW4:BW7"/>
    <mergeCell ref="CK7:CW7"/>
    <mergeCell ref="BX8:BZ8"/>
    <mergeCell ref="BC8:BO8"/>
    <mergeCell ref="BB3:BO6"/>
    <mergeCell ref="CJ3:CW6"/>
    <mergeCell ref="CG3:CI3"/>
    <mergeCell ref="CG4:CI4"/>
    <mergeCell ref="CJ24:CW24"/>
    <mergeCell ref="BR20:BU20"/>
    <mergeCell ref="CA26:CB26"/>
    <mergeCell ref="CK26:CV26"/>
    <mergeCell ref="CG26:CH26"/>
    <mergeCell ref="BR26:BS26"/>
    <mergeCell ref="BU26:BV26"/>
    <mergeCell ref="BR24:CI24"/>
    <mergeCell ref="CI26:CI27"/>
    <mergeCell ref="BZ20:CC20"/>
    <mergeCell ref="CD20:CG20"/>
    <mergeCell ref="CH20:CW20"/>
    <mergeCell ref="BR21:BU23"/>
    <mergeCell ref="BV21:BY23"/>
    <mergeCell ref="BZ21:CC23"/>
    <mergeCell ref="CD21:CG23"/>
    <mergeCell ref="CH21:CW23"/>
    <mergeCell ref="E26:F26"/>
    <mergeCell ref="T59:U60"/>
    <mergeCell ref="L38:M39"/>
    <mergeCell ref="X41:Y42"/>
    <mergeCell ref="Z41:AA42"/>
    <mergeCell ref="N68:O69"/>
    <mergeCell ref="N65:O66"/>
    <mergeCell ref="J34:K36"/>
    <mergeCell ref="J37:K39"/>
    <mergeCell ref="D31:I33"/>
    <mergeCell ref="D34:I36"/>
    <mergeCell ref="D37:I39"/>
    <mergeCell ref="N41:O42"/>
    <mergeCell ref="L41:M42"/>
    <mergeCell ref="L35:M36"/>
    <mergeCell ref="H26:I26"/>
    <mergeCell ref="K26:L26"/>
    <mergeCell ref="R28:S28"/>
    <mergeCell ref="V28:W28"/>
    <mergeCell ref="T28:U28"/>
    <mergeCell ref="L32:M33"/>
    <mergeCell ref="P32:Q33"/>
    <mergeCell ref="P29:Q30"/>
    <mergeCell ref="J31:K33"/>
    <mergeCell ref="R71:S72"/>
    <mergeCell ref="P77:Q77"/>
    <mergeCell ref="L71:M72"/>
    <mergeCell ref="L74:M75"/>
    <mergeCell ref="N74:O75"/>
    <mergeCell ref="J73:K75"/>
    <mergeCell ref="B77:F78"/>
    <mergeCell ref="X56:Y57"/>
    <mergeCell ref="Z56:AA57"/>
    <mergeCell ref="V56:W57"/>
    <mergeCell ref="R74:S75"/>
    <mergeCell ref="Z71:AA72"/>
    <mergeCell ref="D67:I69"/>
    <mergeCell ref="D64:I66"/>
    <mergeCell ref="U76:V86"/>
    <mergeCell ref="W76:AG86"/>
    <mergeCell ref="Z74:AA75"/>
    <mergeCell ref="T71:U72"/>
    <mergeCell ref="X74:Y75"/>
    <mergeCell ref="V74:W75"/>
    <mergeCell ref="X71:Y72"/>
    <mergeCell ref="B40:C72"/>
    <mergeCell ref="CD71:CE72"/>
    <mergeCell ref="AV56:AW57"/>
    <mergeCell ref="X47:Y48"/>
    <mergeCell ref="V44:W45"/>
    <mergeCell ref="AD59:AE60"/>
    <mergeCell ref="X65:Y66"/>
    <mergeCell ref="Z65:AA66"/>
    <mergeCell ref="CB71:CC72"/>
    <mergeCell ref="BD53:BE54"/>
    <mergeCell ref="V59:W60"/>
    <mergeCell ref="X59:Y60"/>
    <mergeCell ref="CB62:CC63"/>
    <mergeCell ref="BH65:BI66"/>
    <mergeCell ref="BN65:BO66"/>
    <mergeCell ref="CB65:CC66"/>
    <mergeCell ref="BZ61:CA63"/>
    <mergeCell ref="BL62:BM63"/>
    <mergeCell ref="BN62:BO63"/>
    <mergeCell ref="BF59:BG60"/>
    <mergeCell ref="AZ62:BA63"/>
    <mergeCell ref="BH59:BI60"/>
    <mergeCell ref="AB59:AC60"/>
    <mergeCell ref="AT53:AU54"/>
    <mergeCell ref="Z53:AA54"/>
    <mergeCell ref="BF53:BG54"/>
    <mergeCell ref="AX62:AY63"/>
    <mergeCell ref="N50:O51"/>
    <mergeCell ref="AB44:AC45"/>
    <mergeCell ref="P47:Q48"/>
    <mergeCell ref="R47:S48"/>
    <mergeCell ref="P44:Q45"/>
    <mergeCell ref="BH56:BI57"/>
    <mergeCell ref="R44:S45"/>
    <mergeCell ref="T44:U45"/>
    <mergeCell ref="T47:U48"/>
    <mergeCell ref="P56:Q57"/>
    <mergeCell ref="AL43:AQ45"/>
    <mergeCell ref="AB47:AC48"/>
    <mergeCell ref="AD47:AE48"/>
    <mergeCell ref="N44:O45"/>
    <mergeCell ref="AF47:AG48"/>
    <mergeCell ref="N47:O48"/>
    <mergeCell ref="N56:O57"/>
    <mergeCell ref="AL49:AQ51"/>
    <mergeCell ref="AL46:AQ48"/>
    <mergeCell ref="AT50:AU51"/>
    <mergeCell ref="AT47:AU48"/>
    <mergeCell ref="AR49:AS51"/>
    <mergeCell ref="B73:I75"/>
    <mergeCell ref="N59:O60"/>
    <mergeCell ref="L50:M51"/>
    <mergeCell ref="L47:M48"/>
    <mergeCell ref="N62:O63"/>
    <mergeCell ref="V41:W42"/>
    <mergeCell ref="AD88:AE88"/>
    <mergeCell ref="AB53:AC54"/>
    <mergeCell ref="AF50:AG51"/>
    <mergeCell ref="AF65:AG66"/>
    <mergeCell ref="AD65:AE66"/>
    <mergeCell ref="AD44:AE45"/>
    <mergeCell ref="AF71:AG72"/>
    <mergeCell ref="AB50:AC51"/>
    <mergeCell ref="AF56:AG57"/>
    <mergeCell ref="AF44:AG45"/>
    <mergeCell ref="AB65:AC66"/>
    <mergeCell ref="AD74:AE75"/>
    <mergeCell ref="AD71:AE72"/>
    <mergeCell ref="AF74:AG75"/>
    <mergeCell ref="B79:F80"/>
    <mergeCell ref="R77:S77"/>
    <mergeCell ref="N71:O72"/>
    <mergeCell ref="P71:Q72"/>
    <mergeCell ref="BT58:BY60"/>
    <mergeCell ref="AR73:AS75"/>
    <mergeCell ref="AR64:AS66"/>
    <mergeCell ref="AR61:AS63"/>
    <mergeCell ref="BZ77:CA77"/>
    <mergeCell ref="BD59:BE60"/>
    <mergeCell ref="BJ65:BK66"/>
    <mergeCell ref="BH62:BI63"/>
    <mergeCell ref="BJ62:BK63"/>
    <mergeCell ref="BR77:BV78"/>
    <mergeCell ref="BZ71:CA72"/>
    <mergeCell ref="AV74:AW75"/>
    <mergeCell ref="AT71:AU72"/>
    <mergeCell ref="BT70:BY72"/>
    <mergeCell ref="AT68:AU69"/>
    <mergeCell ref="BN68:BO69"/>
    <mergeCell ref="BJ59:BK60"/>
    <mergeCell ref="BL65:BM66"/>
    <mergeCell ref="BN59:BO60"/>
    <mergeCell ref="BL59:BM60"/>
    <mergeCell ref="BT67:BY69"/>
    <mergeCell ref="BB59:BC60"/>
    <mergeCell ref="BF74:BG75"/>
    <mergeCell ref="AX74:AY75"/>
    <mergeCell ref="B29:C39"/>
    <mergeCell ref="BL50:BM51"/>
    <mergeCell ref="BN44:BO45"/>
    <mergeCell ref="BN47:BO48"/>
    <mergeCell ref="BN50:BO51"/>
    <mergeCell ref="AD38:AE39"/>
    <mergeCell ref="AD35:AE36"/>
    <mergeCell ref="AR43:AS45"/>
    <mergeCell ref="R41:S42"/>
    <mergeCell ref="L44:M45"/>
    <mergeCell ref="L29:M30"/>
    <mergeCell ref="R29:S30"/>
    <mergeCell ref="AF35:AG36"/>
    <mergeCell ref="AL34:AQ36"/>
    <mergeCell ref="AR40:AS42"/>
    <mergeCell ref="AZ35:BA36"/>
    <mergeCell ref="T41:U42"/>
    <mergeCell ref="P41:Q42"/>
    <mergeCell ref="Z47:AA48"/>
    <mergeCell ref="V47:W48"/>
    <mergeCell ref="N32:O33"/>
    <mergeCell ref="T38:U39"/>
    <mergeCell ref="BD29:BE30"/>
    <mergeCell ref="BF32:BG33"/>
    <mergeCell ref="B90:CY90"/>
    <mergeCell ref="AJ73:AQ75"/>
    <mergeCell ref="V71:W72"/>
    <mergeCell ref="T74:U75"/>
    <mergeCell ref="G79:T80"/>
    <mergeCell ref="B1:CY1"/>
    <mergeCell ref="AR28:AS30"/>
    <mergeCell ref="J28:K30"/>
    <mergeCell ref="D28:I30"/>
    <mergeCell ref="AL28:AQ30"/>
    <mergeCell ref="P68:Q69"/>
    <mergeCell ref="R68:S69"/>
    <mergeCell ref="H77:I77"/>
    <mergeCell ref="J77:K77"/>
    <mergeCell ref="L77:M77"/>
    <mergeCell ref="D70:I72"/>
    <mergeCell ref="J70:K72"/>
    <mergeCell ref="P74:Q75"/>
    <mergeCell ref="N77:O77"/>
    <mergeCell ref="L68:M69"/>
    <mergeCell ref="AN20:AQ20"/>
    <mergeCell ref="BT40:BY42"/>
    <mergeCell ref="BV20:BY20"/>
    <mergeCell ref="BT49:BY51"/>
    <mergeCell ref="F21:I23"/>
    <mergeCell ref="AZ20:BO20"/>
    <mergeCell ref="AR21:AU23"/>
    <mergeCell ref="AV21:AY23"/>
    <mergeCell ref="AZ21:BO23"/>
    <mergeCell ref="B21:E23"/>
    <mergeCell ref="J21:M23"/>
    <mergeCell ref="N21:Q23"/>
    <mergeCell ref="R20:AG20"/>
    <mergeCell ref="R21:AG23"/>
    <mergeCell ref="AR20:AU20"/>
    <mergeCell ref="AV20:AY20"/>
    <mergeCell ref="AJ21:AM23"/>
    <mergeCell ref="AN21:AQ23"/>
  </mergeCells>
  <phoneticPr fontId="2"/>
  <pageMargins left="0" right="0" top="0.23622047244094491" bottom="0.23622047244094491" header="0" footer="0.31496062992125984"/>
  <pageSetup paperSize="9" scale="60" orientation="landscape" verticalDpi="400" r:id="rId1"/>
  <headerFooter alignWithMargins="0">
    <oddFooter>&amp;L&amp;"ＭＳ ゴシック,標準"&amp;14
&amp;R&amp;"ＭＳ ゴシック,標準"&amp;14
&amp;D　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入力用シート</vt:lpstr>
      <vt:lpstr>印刷用シート</vt:lpstr>
      <vt:lpstr>印刷用シート!Print_Area</vt:lpstr>
      <vt:lpstr>入力用シート!Print_Area</vt:lpstr>
      <vt:lpstr>入力項目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2016-12-01T05:19:52Z</dcterms:created>
  <dcterms:modified xsi:type="dcterms:W3CDTF">2022-11-25T06:25:25Z</dcterms:modified>
</cp:coreProperties>
</file>