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1688EECD-E52F-4F42-BCA7-19648714C946}" xr6:coauthVersionLast="36" xr6:coauthVersionMax="36" xr10:uidLastSave="{00000000-0000-0000-0000-000000000000}"/>
  <bookViews>
    <workbookView xWindow="0" yWindow="0" windowWidth="23040" windowHeight="8960" activeTab="2" xr2:uid="{00000000-000D-0000-FFFF-FFFF00000000}"/>
  </bookViews>
  <sheets>
    <sheet name="報告書" sheetId="1" r:id="rId1"/>
    <sheet name="精算書" sheetId="4" r:id="rId2"/>
    <sheet name="旅費計算表" sheetId="5" r:id="rId3"/>
  </sheets>
  <calcPr calcId="191029"/>
</workbook>
</file>

<file path=xl/calcChain.xml><?xml version="1.0" encoding="utf-8"?>
<calcChain xmlns="http://schemas.openxmlformats.org/spreadsheetml/2006/main">
  <c r="C17" i="4" l="1"/>
  <c r="E17" i="4"/>
  <c r="G13" i="4"/>
  <c r="G12" i="4"/>
  <c r="B7" i="4"/>
  <c r="B6" i="4"/>
  <c r="B5" i="4"/>
  <c r="G17" i="4" l="1"/>
  <c r="G19" i="4" s="1"/>
</calcChain>
</file>

<file path=xl/sharedStrings.xml><?xml version="1.0" encoding="utf-8"?>
<sst xmlns="http://schemas.openxmlformats.org/spreadsheetml/2006/main" count="95" uniqueCount="74">
  <si>
    <t>高齢者施設等</t>
    <rPh sb="0" eb="3">
      <t>コウレイシャ</t>
    </rPh>
    <rPh sb="3" eb="5">
      <t>シセツ</t>
    </rPh>
    <rPh sb="5" eb="6">
      <t>トウ</t>
    </rPh>
    <phoneticPr fontId="2"/>
  </si>
  <si>
    <t>名称</t>
    <rPh sb="0" eb="2">
      <t>メイショウ</t>
    </rPh>
    <phoneticPr fontId="2"/>
  </si>
  <si>
    <t>所在地</t>
    <rPh sb="0" eb="3">
      <t>ショザイチ</t>
    </rPh>
    <phoneticPr fontId="2"/>
  </si>
  <si>
    <t>類型</t>
    <rPh sb="0" eb="2">
      <t>ルイケイ</t>
    </rPh>
    <phoneticPr fontId="2"/>
  </si>
  <si>
    <t>助言を行った併設施設</t>
    <rPh sb="0" eb="2">
      <t>ジョゲン</t>
    </rPh>
    <rPh sb="3" eb="4">
      <t>オコナ</t>
    </rPh>
    <rPh sb="6" eb="8">
      <t>ヘイセツ</t>
    </rPh>
    <rPh sb="8" eb="10">
      <t>シセツ</t>
    </rPh>
    <phoneticPr fontId="2"/>
  </si>
  <si>
    <t>有無</t>
    <rPh sb="0" eb="2">
      <t>ウム</t>
    </rPh>
    <phoneticPr fontId="2"/>
  </si>
  <si>
    <t>派遣された者</t>
    <rPh sb="0" eb="2">
      <t>ハケン</t>
    </rPh>
    <rPh sb="5" eb="6">
      <t>モノ</t>
    </rPh>
    <phoneticPr fontId="2"/>
  </si>
  <si>
    <t>所属</t>
    <rPh sb="0" eb="2">
      <t>ショゾク</t>
    </rPh>
    <phoneticPr fontId="2"/>
  </si>
  <si>
    <t>氏名</t>
    <rPh sb="0" eb="2">
      <t>シメイ</t>
    </rPh>
    <phoneticPr fontId="2"/>
  </si>
  <si>
    <t>施設の状況</t>
    <rPh sb="0" eb="2">
      <t>シセツ</t>
    </rPh>
    <rPh sb="3" eb="5">
      <t>ジョウキョウ</t>
    </rPh>
    <phoneticPr fontId="1"/>
  </si>
  <si>
    <t>主な質疑と応答</t>
    <rPh sb="0" eb="1">
      <t>オモ</t>
    </rPh>
    <rPh sb="2" eb="4">
      <t>シツギ</t>
    </rPh>
    <rPh sb="5" eb="7">
      <t>オウトウ</t>
    </rPh>
    <phoneticPr fontId="1"/>
  </si>
  <si>
    <t>助言の状況</t>
    <rPh sb="0" eb="2">
      <t>ジョゲン</t>
    </rPh>
    <rPh sb="3" eb="5">
      <t>ジョウキョウ</t>
    </rPh>
    <phoneticPr fontId="1"/>
  </si>
  <si>
    <t>職種</t>
    <rPh sb="0" eb="2">
      <t>ショクシュ</t>
    </rPh>
    <phoneticPr fontId="1"/>
  </si>
  <si>
    <t>主な助言</t>
    <rPh sb="0" eb="1">
      <t>オモ</t>
    </rPh>
    <rPh sb="2" eb="4">
      <t>ジョゲン</t>
    </rPh>
    <phoneticPr fontId="1"/>
  </si>
  <si>
    <t>派遣年月日・時間</t>
    <rPh sb="0" eb="2">
      <t>ハケン</t>
    </rPh>
    <rPh sb="2" eb="5">
      <t>ネンガッピ</t>
    </rPh>
    <rPh sb="6" eb="8">
      <t>ジカン</t>
    </rPh>
    <phoneticPr fontId="2"/>
  </si>
  <si>
    <t>振替金融機関名</t>
    <rPh sb="0" eb="2">
      <t>フリカエ</t>
    </rPh>
    <rPh sb="2" eb="4">
      <t>キンユウ</t>
    </rPh>
    <rPh sb="4" eb="6">
      <t>キカン</t>
    </rPh>
    <rPh sb="6" eb="7">
      <t>ナ</t>
    </rPh>
    <phoneticPr fontId="3"/>
  </si>
  <si>
    <t>本・支店名</t>
    <rPh sb="0" eb="1">
      <t>ホン</t>
    </rPh>
    <rPh sb="2" eb="4">
      <t>シテン</t>
    </rPh>
    <rPh sb="4" eb="5">
      <t>ナ</t>
    </rPh>
    <phoneticPr fontId="3"/>
  </si>
  <si>
    <t>預金の種別</t>
    <rPh sb="0" eb="2">
      <t>ヨキン</t>
    </rPh>
    <rPh sb="3" eb="5">
      <t>シュベツ</t>
    </rPh>
    <phoneticPr fontId="3"/>
  </si>
  <si>
    <t>口座番号
（右詰め）</t>
    <rPh sb="0" eb="2">
      <t>コウザ</t>
    </rPh>
    <rPh sb="2" eb="4">
      <t>バンゴウ</t>
    </rPh>
    <rPh sb="6" eb="8">
      <t>ミギヅ</t>
    </rPh>
    <phoneticPr fontId="3"/>
  </si>
  <si>
    <t>預貯金名義</t>
    <rPh sb="0" eb="3">
      <t>ヨチョキン</t>
    </rPh>
    <rPh sb="3" eb="5">
      <t>メイギ</t>
    </rPh>
    <phoneticPr fontId="3"/>
  </si>
  <si>
    <t>預貯金名義フリガナ</t>
    <rPh sb="0" eb="3">
      <t>ヨチョキン</t>
    </rPh>
    <rPh sb="3" eb="5">
      <t>メイギ</t>
    </rPh>
    <phoneticPr fontId="3"/>
  </si>
  <si>
    <t>医師　</t>
    <rPh sb="0" eb="2">
      <t>イシ</t>
    </rPh>
    <phoneticPr fontId="1"/>
  </si>
  <si>
    <t>派遣人件費</t>
    <rPh sb="0" eb="2">
      <t>ハケン</t>
    </rPh>
    <rPh sb="2" eb="5">
      <t>ジンケンヒ</t>
    </rPh>
    <phoneticPr fontId="1"/>
  </si>
  <si>
    <t>出発地</t>
    <rPh sb="0" eb="3">
      <t>シュッパツチ</t>
    </rPh>
    <phoneticPr fontId="1"/>
  </si>
  <si>
    <t>円</t>
    <rPh sb="0" eb="1">
      <t>エン</t>
    </rPh>
    <phoneticPr fontId="1"/>
  </si>
  <si>
    <t>回＝</t>
    <rPh sb="0" eb="1">
      <t>カイ</t>
    </rPh>
    <phoneticPr fontId="1"/>
  </si>
  <si>
    <t>派遣職員氏名</t>
    <rPh sb="0" eb="2">
      <t>ハケン</t>
    </rPh>
    <rPh sb="2" eb="4">
      <t>ショクイン</t>
    </rPh>
    <rPh sb="4" eb="6">
      <t>シメイ</t>
    </rPh>
    <phoneticPr fontId="1"/>
  </si>
  <si>
    <t>派遣職員所属</t>
    <rPh sb="0" eb="2">
      <t>ハケン</t>
    </rPh>
    <rPh sb="2" eb="4">
      <t>ショクイン</t>
    </rPh>
    <rPh sb="4" eb="6">
      <t>ショゾク</t>
    </rPh>
    <phoneticPr fontId="1"/>
  </si>
  <si>
    <t>相談</t>
    <rPh sb="0" eb="2">
      <t>ソウダン</t>
    </rPh>
    <phoneticPr fontId="1"/>
  </si>
  <si>
    <t>健康管理</t>
    <rPh sb="0" eb="2">
      <t>ケンコウ</t>
    </rPh>
    <rPh sb="2" eb="4">
      <t>カンリ</t>
    </rPh>
    <phoneticPr fontId="1"/>
  </si>
  <si>
    <t>環境</t>
    <rPh sb="0" eb="2">
      <t>カンキョウ</t>
    </rPh>
    <phoneticPr fontId="1"/>
  </si>
  <si>
    <t>手洗い</t>
    <rPh sb="0" eb="2">
      <t>テアラ</t>
    </rPh>
    <phoneticPr fontId="1"/>
  </si>
  <si>
    <t>チェック</t>
    <phoneticPr fontId="1"/>
  </si>
  <si>
    <t>感染対策に関して相談するところがある。
　　□　A：適切に行われている、あるいは十分である
　　□　B：適切に行われているが改善が必要、あるいは十分ではない
　　□　X：判定不能（当該施設では実施の必要性がない項目、確認が行えない項目等）
　　□　その他（　　　　　　　　　　　　）　</t>
    <rPh sb="0" eb="2">
      <t>カンセン</t>
    </rPh>
    <rPh sb="2" eb="4">
      <t>タイサク</t>
    </rPh>
    <rPh sb="5" eb="6">
      <t>カン</t>
    </rPh>
    <rPh sb="8" eb="10">
      <t>ソウダン</t>
    </rPh>
    <rPh sb="126" eb="127">
      <t>タ</t>
    </rPh>
    <phoneticPr fontId="1"/>
  </si>
  <si>
    <t>利用者・職員について定期的に検温をしている。
　　□　A：適切に行われている、あるいは十分である
　　□　B：適切に行われているが改善が必要、あるいは十分ではない
　　□　X：判定不能（当該施設では実施の必要性がない項目、確認が行えない項目等）
　　□　その他（　　　　　　　　　　　　）　</t>
    <rPh sb="0" eb="3">
      <t>リヨウシャ</t>
    </rPh>
    <rPh sb="4" eb="6">
      <t>ショクイン</t>
    </rPh>
    <rPh sb="10" eb="13">
      <t>テイキテキ</t>
    </rPh>
    <rPh sb="14" eb="16">
      <t>ケンオン</t>
    </rPh>
    <phoneticPr fontId="1"/>
  </si>
  <si>
    <t>「群馬高齢者・障害者施設入居者・職員の発熱状況等の報告」システムに報告を行っている。
　　□　A：適切に行われている、あるいは十分である
　　□　B：適切に行われているが改善が必要、あるいは十分ではない
　　□　X：判定不能（当該施設では実施の必要性がない項目、確認が行えない項目等）
　　□　その他（　　　　　　　　　　　　）　</t>
    <rPh sb="1" eb="3">
      <t>グンマ</t>
    </rPh>
    <rPh sb="3" eb="6">
      <t>コウレイシャ</t>
    </rPh>
    <rPh sb="7" eb="10">
      <t>ショウガイシャ</t>
    </rPh>
    <rPh sb="10" eb="12">
      <t>シセツ</t>
    </rPh>
    <rPh sb="12" eb="15">
      <t>ニュウキョシャ</t>
    </rPh>
    <rPh sb="16" eb="18">
      <t>ショクイン</t>
    </rPh>
    <rPh sb="19" eb="21">
      <t>ハツネツ</t>
    </rPh>
    <rPh sb="21" eb="23">
      <t>ジョウキョウ</t>
    </rPh>
    <rPh sb="23" eb="24">
      <t>トウ</t>
    </rPh>
    <rPh sb="25" eb="27">
      <t>ホウコク</t>
    </rPh>
    <rPh sb="33" eb="35">
      <t>ホウコク</t>
    </rPh>
    <rPh sb="36" eb="37">
      <t>オコナ</t>
    </rPh>
    <phoneticPr fontId="1"/>
  </si>
  <si>
    <t>5S（整理・整頓・清掃・清潔・習慣）が維持されている。
　　□　A：適切に行われている、あるいは十分である
　　□　B：適切に行われているが改善が必要、あるいは十分ではない
　　□　X：判定不能（当該施設では実施の必要性がない項目、確認が行えない項目等）
　　□　その他（　　　　　　　　　　　　）　</t>
    <rPh sb="3" eb="5">
      <t>セイリ</t>
    </rPh>
    <rPh sb="6" eb="8">
      <t>セイトン</t>
    </rPh>
    <rPh sb="9" eb="11">
      <t>セイソウ</t>
    </rPh>
    <rPh sb="12" eb="14">
      <t>セイケツ</t>
    </rPh>
    <rPh sb="15" eb="17">
      <t>シュウカン</t>
    </rPh>
    <rPh sb="19" eb="21">
      <t>イジ</t>
    </rPh>
    <phoneticPr fontId="1"/>
  </si>
  <si>
    <t>職員の手指消毒が適切である。　
　　□　A：適切に行われている、あるいは十分である
　　□　B：適切に行われているが改善が必要、あるいは十分ではない
　　□　X：判定不能（当該施設では実施の必要性がない項目、確認が行えない項目等）
　　□　その他（　　　　　　　　　　　　）　</t>
    <rPh sb="0" eb="2">
      <t>ショクイン</t>
    </rPh>
    <rPh sb="3" eb="5">
      <t>シュシ</t>
    </rPh>
    <rPh sb="5" eb="7">
      <t>ショウドク</t>
    </rPh>
    <rPh sb="8" eb="10">
      <t>テキセツ</t>
    </rPh>
    <phoneticPr fontId="1"/>
  </si>
  <si>
    <t>前橋市医師会</t>
    <rPh sb="3" eb="6">
      <t>イシカイ</t>
    </rPh>
    <phoneticPr fontId="4"/>
  </si>
  <si>
    <t>高崎市医師会</t>
    <phoneticPr fontId="4"/>
  </si>
  <si>
    <t>桐生市医師会</t>
    <rPh sb="0" eb="3">
      <t>キリュウシ</t>
    </rPh>
    <phoneticPr fontId="5"/>
  </si>
  <si>
    <t>伊勢崎佐波医師会</t>
    <rPh sb="0" eb="3">
      <t>イセサキ</t>
    </rPh>
    <rPh sb="3" eb="5">
      <t>サワ</t>
    </rPh>
    <phoneticPr fontId="4"/>
  </si>
  <si>
    <t>太田市医師会</t>
    <phoneticPr fontId="4"/>
  </si>
  <si>
    <t>群馬郡医師会</t>
    <rPh sb="0" eb="3">
      <t>グンマグン</t>
    </rPh>
    <rPh sb="3" eb="6">
      <t>イシカイ</t>
    </rPh>
    <phoneticPr fontId="4"/>
  </si>
  <si>
    <t>渋川地区医師会</t>
    <rPh sb="0" eb="2">
      <t>シブカワ</t>
    </rPh>
    <rPh sb="2" eb="4">
      <t>チク</t>
    </rPh>
    <rPh sb="4" eb="7">
      <t>イシカイ</t>
    </rPh>
    <phoneticPr fontId="4"/>
  </si>
  <si>
    <t>藤岡多野医師会</t>
    <rPh sb="0" eb="2">
      <t>フジオカ</t>
    </rPh>
    <rPh sb="2" eb="4">
      <t>タノ</t>
    </rPh>
    <rPh sb="4" eb="7">
      <t>イシカイ</t>
    </rPh>
    <phoneticPr fontId="4"/>
  </si>
  <si>
    <t>富岡市甘楽郡医師会</t>
    <rPh sb="0" eb="3">
      <t>トミオカシ</t>
    </rPh>
    <rPh sb="3" eb="6">
      <t>カンラグン</t>
    </rPh>
    <rPh sb="6" eb="9">
      <t>イシカイ</t>
    </rPh>
    <phoneticPr fontId="6"/>
  </si>
  <si>
    <t>碓氷安中医師会</t>
    <rPh sb="0" eb="2">
      <t>ウスイ</t>
    </rPh>
    <rPh sb="2" eb="4">
      <t>アンナカ</t>
    </rPh>
    <rPh sb="4" eb="7">
      <t>イシカイ</t>
    </rPh>
    <phoneticPr fontId="6"/>
  </si>
  <si>
    <t>吾妻郡医師会</t>
    <rPh sb="0" eb="3">
      <t>アガツマグン</t>
    </rPh>
    <rPh sb="3" eb="6">
      <t>イシカイ</t>
    </rPh>
    <phoneticPr fontId="4"/>
  </si>
  <si>
    <t>沼田利根医師会</t>
    <rPh sb="0" eb="4">
      <t>ヌマタトネ</t>
    </rPh>
    <rPh sb="4" eb="7">
      <t>イシカイ</t>
    </rPh>
    <phoneticPr fontId="5"/>
  </si>
  <si>
    <t>館林邑楽郡医師会</t>
    <rPh sb="0" eb="2">
      <t>タテバヤシ</t>
    </rPh>
    <rPh sb="2" eb="5">
      <t>オウラグン</t>
    </rPh>
    <rPh sb="5" eb="8">
      <t>イシカイ</t>
    </rPh>
    <phoneticPr fontId="4"/>
  </si>
  <si>
    <t>群馬県地域医療介護連携感染症予防対策事業　派遣報告書</t>
    <rPh sb="0" eb="3">
      <t>グンマケン</t>
    </rPh>
    <rPh sb="3" eb="20">
      <t>チイキイリョウカイゴレンケイカンセンショウヨボウタイサクジギョウ</t>
    </rPh>
    <rPh sb="21" eb="23">
      <t>ハケン</t>
    </rPh>
    <rPh sb="23" eb="26">
      <t>ホウコクショ</t>
    </rPh>
    <phoneticPr fontId="1"/>
  </si>
  <si>
    <t>群馬県地域医療介護連携感染症予防・対策事業　派遣経費精算書</t>
    <rPh sb="0" eb="3">
      <t>グンマケン</t>
    </rPh>
    <rPh sb="3" eb="5">
      <t>チイキ</t>
    </rPh>
    <rPh sb="5" eb="7">
      <t>イリョウ</t>
    </rPh>
    <rPh sb="7" eb="9">
      <t>カイゴ</t>
    </rPh>
    <rPh sb="9" eb="11">
      <t>レンケイ</t>
    </rPh>
    <rPh sb="11" eb="14">
      <t>カンセンショウ</t>
    </rPh>
    <rPh sb="14" eb="16">
      <t>ヨボウ</t>
    </rPh>
    <rPh sb="17" eb="19">
      <t>タイサク</t>
    </rPh>
    <rPh sb="19" eb="21">
      <t>ジギョウ</t>
    </rPh>
    <rPh sb="22" eb="24">
      <t>ハケン</t>
    </rPh>
    <rPh sb="24" eb="26">
      <t>ケイヒ</t>
    </rPh>
    <rPh sb="26" eb="29">
      <t>セイサンショ</t>
    </rPh>
    <phoneticPr fontId="1"/>
  </si>
  <si>
    <t>※　派遣施設ごと、派遣職員ごとにそれぞれ作成してください。</t>
    <rPh sb="2" eb="4">
      <t>ハケン</t>
    </rPh>
    <rPh sb="4" eb="6">
      <t>シセツ</t>
    </rPh>
    <rPh sb="9" eb="11">
      <t>ハケン</t>
    </rPh>
    <rPh sb="11" eb="13">
      <t>ショクイン</t>
    </rPh>
    <rPh sb="20" eb="22">
      <t>サクセイ</t>
    </rPh>
    <phoneticPr fontId="1"/>
  </si>
  <si>
    <t>１　派遣概要</t>
    <rPh sb="2" eb="4">
      <t>ハケン</t>
    </rPh>
    <rPh sb="4" eb="6">
      <t>ガイヨウ</t>
    </rPh>
    <phoneticPr fontId="1"/>
  </si>
  <si>
    <t>高齢者施設等名称</t>
    <rPh sb="0" eb="3">
      <t>コウレイシャ</t>
    </rPh>
    <rPh sb="3" eb="5">
      <t>シセツ</t>
    </rPh>
    <rPh sb="5" eb="6">
      <t>トウ</t>
    </rPh>
    <rPh sb="6" eb="8">
      <t>メイショウ</t>
    </rPh>
    <phoneticPr fontId="1"/>
  </si>
  <si>
    <t>高齢者施設等所在地</t>
    <rPh sb="0" eb="3">
      <t>コウレイシャ</t>
    </rPh>
    <rPh sb="3" eb="5">
      <t>シセツ</t>
    </rPh>
    <rPh sb="5" eb="6">
      <t>トウ</t>
    </rPh>
    <rPh sb="6" eb="9">
      <t>ショザイチ</t>
    </rPh>
    <phoneticPr fontId="1"/>
  </si>
  <si>
    <t>派遣日時</t>
    <rPh sb="0" eb="2">
      <t>ハケン</t>
    </rPh>
    <rPh sb="2" eb="4">
      <t>ニチジ</t>
    </rPh>
    <phoneticPr fontId="1"/>
  </si>
  <si>
    <t>現地での稼働時間</t>
    <rPh sb="0" eb="2">
      <t>ゲンチ</t>
    </rPh>
    <rPh sb="4" eb="6">
      <t>カドウ</t>
    </rPh>
    <rPh sb="6" eb="8">
      <t>ジカン</t>
    </rPh>
    <phoneticPr fontId="1"/>
  </si>
  <si>
    <t>時間</t>
    <rPh sb="0" eb="2">
      <t>ジカン</t>
    </rPh>
    <phoneticPr fontId="1"/>
  </si>
  <si>
    <t>派遣回数</t>
    <rPh sb="0" eb="2">
      <t>ハケン</t>
    </rPh>
    <rPh sb="2" eb="4">
      <t>カイスウ</t>
    </rPh>
    <phoneticPr fontId="1"/>
  </si>
  <si>
    <t>回</t>
    <rPh sb="0" eb="1">
      <t>カイ</t>
    </rPh>
    <phoneticPr fontId="1"/>
  </si>
  <si>
    <t>２　経費精算</t>
    <rPh sb="2" eb="4">
      <t>ケイヒ</t>
    </rPh>
    <rPh sb="4" eb="6">
      <t>セイサン</t>
    </rPh>
    <phoneticPr fontId="1"/>
  </si>
  <si>
    <t>円×</t>
  </si>
  <si>
    <t>帰着地</t>
    <rPh sb="0" eb="3">
      <t>キチャクチ</t>
    </rPh>
    <phoneticPr fontId="1"/>
  </si>
  <si>
    <t>往復・片道の別</t>
    <rPh sb="0" eb="2">
      <t>オウフク</t>
    </rPh>
    <rPh sb="3" eb="5">
      <t>カタミチ</t>
    </rPh>
    <rPh sb="6" eb="7">
      <t>ベツ</t>
    </rPh>
    <phoneticPr fontId="1"/>
  </si>
  <si>
    <t>旅費加算</t>
    <rPh sb="0" eb="2">
      <t>リョヒ</t>
    </rPh>
    <rPh sb="2" eb="4">
      <t>カサン</t>
    </rPh>
    <phoneticPr fontId="1"/>
  </si>
  <si>
    <t>円×</t>
    <rPh sb="0" eb="1">
      <t>エン</t>
    </rPh>
    <phoneticPr fontId="1"/>
  </si>
  <si>
    <t>高速道路料金</t>
    <rPh sb="0" eb="2">
      <t>コウソク</t>
    </rPh>
    <rPh sb="2" eb="4">
      <t>ドウロ</t>
    </rPh>
    <rPh sb="4" eb="6">
      <t>リョウキン</t>
    </rPh>
    <phoneticPr fontId="1"/>
  </si>
  <si>
    <t>派遣経費精算額</t>
    <rPh sb="0" eb="2">
      <t>ハケン</t>
    </rPh>
    <rPh sb="2" eb="4">
      <t>ケイヒ</t>
    </rPh>
    <rPh sb="4" eb="7">
      <t>セイサンガク</t>
    </rPh>
    <phoneticPr fontId="1"/>
  </si>
  <si>
    <t>３　振込先</t>
    <rPh sb="2" eb="5">
      <t>フリコミサキ</t>
    </rPh>
    <phoneticPr fontId="3"/>
  </si>
  <si>
    <t>＝</t>
    <phoneticPr fontId="1"/>
  </si>
  <si>
    <t>医師以外
の職種</t>
    <rPh sb="0" eb="2">
      <t>イシ</t>
    </rPh>
    <rPh sb="2" eb="4">
      <t>イガイ</t>
    </rPh>
    <rPh sb="6" eb="8">
      <t>ショクシュ</t>
    </rPh>
    <phoneticPr fontId="1"/>
  </si>
  <si>
    <t>各郡市医師会の所在地間の片道の旅行を県旅費規程に基づき計算した値</t>
    <rPh sb="0" eb="3">
      <t>カクグンシ</t>
    </rPh>
    <rPh sb="3" eb="6">
      <t>イシカイ</t>
    </rPh>
    <rPh sb="7" eb="10">
      <t>ショザイチ</t>
    </rPh>
    <rPh sb="10" eb="11">
      <t>カン</t>
    </rPh>
    <rPh sb="12" eb="14">
      <t>カタミチ</t>
    </rPh>
    <rPh sb="15" eb="17">
      <t>リョコウ</t>
    </rPh>
    <rPh sb="18" eb="23">
      <t>ケンリョヒキテイ</t>
    </rPh>
    <rPh sb="24" eb="25">
      <t>モト</t>
    </rPh>
    <rPh sb="27" eb="29">
      <t>ケイサン</t>
    </rPh>
    <rPh sb="31" eb="32">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</si>
</sst>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明朝"/>
      <family val="1"/>
      <charset val="128"/>
    </font>
    <font>
      <sz val="6"/>
      <name val="ＭＳ 明朝"/>
      <family val="1"/>
      <charset val="128"/>
    </font>
    <font>
      <sz val="6"/>
      <name val="ＭＳ 明朝"/>
      <family val="1"/>
      <charset val="128"/>
    </font>
    <font>
      <sz val="6"/>
      <name val="ＭＳ Ｐゴシック"/>
      <family val="3"/>
      <charset val="128"/>
    </font>
    <font>
      <sz val="6"/>
      <name val="ＭＳ 明朝"/>
      <family val="1"/>
      <charset val="128"/>
    </font>
    <font>
      <b/>
      <sz val="15"/>
      <color indexed="54"/>
      <name val="ＭＳ 明朝"/>
      <family val="1"/>
      <charset val="128"/>
    </font>
    <font>
      <sz val="18"/>
      <color indexed="54"/>
      <name val="游ゴシック Light"/>
      <family val="3"/>
      <charset val="128"/>
    </font>
    <font>
      <sz val="10"/>
      <color theme="1"/>
      <name val="ＭＳ 明朝"/>
      <family val="1"/>
      <charset val="128"/>
    </font>
    <font>
      <sz val="9"/>
      <color theme="1"/>
      <name val="ＭＳ 明朝"/>
      <family val="1"/>
      <charset val="128"/>
    </font>
    <font>
      <sz val="16"/>
      <color theme="1"/>
      <name val="ＭＳ ゴシック"/>
      <family val="3"/>
      <charset val="128"/>
    </font>
    <font>
      <sz val="18"/>
      <color theme="1"/>
      <name val="ＭＳ 明朝"/>
      <family val="1"/>
      <charset val="128"/>
    </font>
    <font>
      <sz val="11"/>
      <name val="ＭＳ 明朝"/>
      <family val="1"/>
      <charset val="128"/>
    </font>
    <font>
      <sz val="11"/>
      <color rgb="FFFF0000"/>
      <name val="ＭＳ 明朝"/>
      <family val="1"/>
      <charset val="128"/>
    </font>
    <font>
      <sz val="14"/>
      <color theme="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s>
  <borders count="1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s>
  <cellStyleXfs count="1">
    <xf numFmtId="0" fontId="0" fillId="0" borderId="0">
      <alignment vertical="center"/>
    </xf>
  </cellStyleXfs>
  <cellXfs count="81">
    <xf numFmtId="0" fontId="0" fillId="0" borderId="0" xfId="0">
      <alignment vertical="center"/>
    </xf>
    <xf numFmtId="0" fontId="7" fillId="0" borderId="0" xfId="0" applyFont="1" applyAlignment="1">
      <alignment horizontal="centerContinuous" vertical="center"/>
    </xf>
    <xf numFmtId="0" fontId="7" fillId="0" borderId="0" xfId="0" applyFont="1">
      <alignment vertical="center"/>
    </xf>
    <xf numFmtId="0" fontId="7" fillId="0" borderId="1" xfId="0" applyFont="1" applyBorder="1" applyAlignment="1">
      <alignment horizontal="left" vertical="center" wrapText="1"/>
    </xf>
    <xf numFmtId="0" fontId="7" fillId="2" borderId="2" xfId="0" applyFont="1" applyFill="1" applyBorder="1">
      <alignment vertical="center"/>
    </xf>
    <xf numFmtId="0" fontId="7" fillId="0" borderId="3" xfId="0" applyFont="1" applyBorder="1" applyAlignment="1">
      <alignment vertical="center" wrapText="1"/>
    </xf>
    <xf numFmtId="0" fontId="0" fillId="0" borderId="0" xfId="0"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centerContinuous" vertical="center"/>
    </xf>
    <xf numFmtId="0" fontId="0" fillId="0" borderId="2" xfId="0" applyFont="1" applyBorder="1" applyAlignment="1">
      <alignment horizontal="left" vertical="center"/>
    </xf>
    <xf numFmtId="0" fontId="0" fillId="0" borderId="2" xfId="0" applyFont="1" applyBorder="1">
      <alignment vertical="center"/>
    </xf>
    <xf numFmtId="0" fontId="0"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7" fillId="0" borderId="2" xfId="0" applyFont="1" applyBorder="1">
      <alignment vertical="center"/>
    </xf>
    <xf numFmtId="0" fontId="8" fillId="2" borderId="2" xfId="0" applyFont="1" applyFill="1" applyBorder="1" applyAlignment="1">
      <alignment vertical="center" wrapText="1"/>
    </xf>
    <xf numFmtId="0" fontId="7" fillId="0" borderId="0" xfId="0" applyFont="1">
      <alignment vertical="center"/>
    </xf>
    <xf numFmtId="0" fontId="7" fillId="0" borderId="3" xfId="0" applyFont="1" applyBorder="1">
      <alignment vertical="center"/>
    </xf>
    <xf numFmtId="0" fontId="7" fillId="0" borderId="2" xfId="0" applyFont="1" applyBorder="1" applyAlignment="1">
      <alignment vertical="center" wrapText="1"/>
    </xf>
    <xf numFmtId="3" fontId="7" fillId="3" borderId="9" xfId="0" applyNumberFormat="1" applyFont="1" applyFill="1" applyBorder="1">
      <alignment vertical="center"/>
    </xf>
    <xf numFmtId="3" fontId="7" fillId="0" borderId="2" xfId="0" applyNumberFormat="1" applyFont="1" applyBorder="1">
      <alignment vertical="center"/>
    </xf>
    <xf numFmtId="3" fontId="7" fillId="3" borderId="2" xfId="0" applyNumberFormat="1" applyFont="1" applyFill="1" applyBorder="1">
      <alignment vertical="center"/>
    </xf>
    <xf numFmtId="0" fontId="0" fillId="0" borderId="10" xfId="0" applyFont="1" applyBorder="1">
      <alignment vertical="center"/>
    </xf>
    <xf numFmtId="0" fontId="9" fillId="0" borderId="0" xfId="0" applyFont="1" applyAlignment="1">
      <alignment horizontal="centerContinuous" vertical="center"/>
    </xf>
    <xf numFmtId="0" fontId="10" fillId="0" borderId="0" xfId="0" applyFont="1" applyAlignment="1">
      <alignment horizontal="centerContinuous" vertical="center"/>
    </xf>
    <xf numFmtId="0" fontId="0" fillId="0" borderId="3" xfId="0" applyFont="1" applyBorder="1" applyAlignment="1">
      <alignment horizontal="left" vertical="center"/>
    </xf>
    <xf numFmtId="0" fontId="11" fillId="0" borderId="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3" fontId="12" fillId="2" borderId="14" xfId="0" applyNumberFormat="1" applyFont="1" applyFill="1" applyBorder="1" applyAlignment="1">
      <alignment vertical="center"/>
    </xf>
    <xf numFmtId="0" fontId="11" fillId="0" borderId="15" xfId="0" applyFont="1" applyFill="1" applyBorder="1" applyAlignment="1">
      <alignment horizontal="left" vertical="center"/>
    </xf>
    <xf numFmtId="0" fontId="0" fillId="0" borderId="1" xfId="0" applyFont="1" applyFill="1" applyBorder="1" applyAlignment="1">
      <alignment horizontal="left" vertical="center"/>
    </xf>
    <xf numFmtId="0" fontId="12" fillId="0" borderId="1" xfId="0" applyFont="1" applyFill="1" applyBorder="1" applyAlignment="1">
      <alignment horizontal="left" vertical="center"/>
    </xf>
    <xf numFmtId="3" fontId="12" fillId="0" borderId="1" xfId="0" applyNumberFormat="1" applyFont="1" applyFill="1" applyBorder="1" applyAlignment="1">
      <alignment vertical="center"/>
    </xf>
    <xf numFmtId="0" fontId="11" fillId="0" borderId="11" xfId="0" applyFont="1" applyFill="1" applyBorder="1" applyAlignment="1">
      <alignment horizontal="left" vertical="center"/>
    </xf>
    <xf numFmtId="3" fontId="12" fillId="0" borderId="11" xfId="0" applyNumberFormat="1" applyFont="1" applyFill="1" applyBorder="1" applyAlignment="1">
      <alignment vertical="center"/>
    </xf>
    <xf numFmtId="0" fontId="0" fillId="0" borderId="3" xfId="0" applyFont="1" applyBorder="1">
      <alignment vertical="center"/>
    </xf>
    <xf numFmtId="3" fontId="0" fillId="0" borderId="1" xfId="0" applyNumberFormat="1" applyFont="1" applyBorder="1">
      <alignment vertical="center"/>
    </xf>
    <xf numFmtId="3" fontId="11" fillId="0" borderId="3" xfId="0" applyNumberFormat="1" applyFont="1" applyFill="1" applyBorder="1">
      <alignment vertical="center"/>
    </xf>
    <xf numFmtId="3" fontId="11" fillId="0" borderId="0" xfId="0" applyNumberFormat="1" applyFont="1">
      <alignment vertical="center"/>
    </xf>
    <xf numFmtId="3" fontId="11" fillId="0" borderId="1" xfId="0" applyNumberFormat="1" applyFont="1" applyFill="1" applyBorder="1">
      <alignment vertical="center"/>
    </xf>
    <xf numFmtId="0" fontId="11" fillId="0" borderId="1" xfId="0" applyFont="1" applyFill="1" applyBorder="1">
      <alignment vertical="center"/>
    </xf>
    <xf numFmtId="0" fontId="11" fillId="0" borderId="10" xfId="0" applyFont="1" applyFill="1" applyBorder="1">
      <alignment vertical="center"/>
    </xf>
    <xf numFmtId="0" fontId="12" fillId="0" borderId="1" xfId="0" applyFont="1" applyFill="1" applyBorder="1">
      <alignment vertical="center"/>
    </xf>
    <xf numFmtId="0" fontId="12" fillId="0" borderId="10" xfId="0" applyFont="1" applyFill="1" applyBorder="1">
      <alignment vertical="center"/>
    </xf>
    <xf numFmtId="3" fontId="12" fillId="2" borderId="3" xfId="0" applyNumberFormat="1" applyFont="1" applyFill="1" applyBorder="1">
      <alignment vertical="center"/>
    </xf>
    <xf numFmtId="0" fontId="0" fillId="0" borderId="12" xfId="0" applyFont="1" applyBorder="1">
      <alignment vertical="center"/>
    </xf>
    <xf numFmtId="0" fontId="11" fillId="0" borderId="14" xfId="0" applyFont="1" applyFill="1" applyBorder="1">
      <alignment vertical="center"/>
    </xf>
    <xf numFmtId="0" fontId="11" fillId="0" borderId="16" xfId="0" applyFont="1" applyFill="1" applyBorder="1">
      <alignment vertical="center"/>
    </xf>
    <xf numFmtId="3" fontId="11" fillId="0" borderId="16" xfId="0" applyNumberFormat="1" applyFont="1" applyFill="1" applyBorder="1">
      <alignment vertical="center"/>
    </xf>
    <xf numFmtId="0" fontId="11" fillId="0" borderId="15" xfId="0" applyFont="1" applyFill="1" applyBorder="1">
      <alignment vertical="center"/>
    </xf>
    <xf numFmtId="0" fontId="0" fillId="0" borderId="0" xfId="0" applyFont="1" applyBorder="1" applyAlignment="1">
      <alignment horizontal="left" vertical="center"/>
    </xf>
    <xf numFmtId="0" fontId="0" fillId="0" borderId="2" xfId="0" applyFont="1" applyBorder="1" applyAlignment="1">
      <alignment horizontal="left" vertical="center" wrapText="1"/>
    </xf>
    <xf numFmtId="0" fontId="12" fillId="2" borderId="2" xfId="0" applyFont="1" applyFill="1" applyBorder="1" applyAlignment="1">
      <alignment horizontal="center" vertical="center"/>
    </xf>
    <xf numFmtId="0" fontId="8" fillId="0" borderId="3" xfId="0" applyFont="1" applyBorder="1" applyAlignment="1">
      <alignment vertical="center" wrapText="1"/>
    </xf>
    <xf numFmtId="3" fontId="11" fillId="2" borderId="3" xfId="0" applyNumberFormat="1" applyFont="1" applyFill="1" applyBorder="1">
      <alignment vertical="center"/>
    </xf>
    <xf numFmtId="0" fontId="7" fillId="0" borderId="17" xfId="0" applyFont="1" applyFill="1" applyBorder="1" applyAlignment="1">
      <alignment vertical="center" wrapText="1"/>
    </xf>
    <xf numFmtId="3" fontId="7" fillId="0" borderId="17" xfId="0" applyNumberFormat="1" applyFont="1" applyFill="1" applyBorder="1">
      <alignment vertical="center"/>
    </xf>
    <xf numFmtId="0" fontId="7" fillId="0" borderId="0" xfId="0" applyFont="1" applyBorder="1">
      <alignment vertical="center"/>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vertical="center" wrapText="1"/>
    </xf>
    <xf numFmtId="0" fontId="7" fillId="0" borderId="8"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12" fillId="2" borderId="2" xfId="0" applyFont="1" applyFill="1" applyBorder="1" applyAlignment="1">
      <alignment horizontal="left" vertical="center"/>
    </xf>
    <xf numFmtId="0" fontId="12" fillId="2" borderId="3" xfId="0" applyFont="1" applyFill="1"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12" fillId="2" borderId="2" xfId="0" applyFont="1" applyFill="1" applyBorder="1" applyAlignment="1">
      <alignment horizontal="center" vertical="center"/>
    </xf>
    <xf numFmtId="0" fontId="12" fillId="2" borderId="6" xfId="0" applyFont="1" applyFill="1" applyBorder="1" applyAlignment="1">
      <alignment horizontal="left" vertical="center"/>
    </xf>
    <xf numFmtId="0" fontId="12" fillId="2" borderId="3" xfId="0" applyFont="1" applyFill="1" applyBorder="1" applyAlignment="1">
      <alignment horizontal="right" vertical="center"/>
    </xf>
    <xf numFmtId="0" fontId="0" fillId="0" borderId="1" xfId="0" applyBorder="1" applyAlignment="1">
      <alignment horizontal="right" vertical="center"/>
    </xf>
    <xf numFmtId="0" fontId="12" fillId="0" borderId="1" xfId="0" applyFont="1" applyBorder="1" applyAlignment="1">
      <alignment vertical="center"/>
    </xf>
    <xf numFmtId="0" fontId="12" fillId="0" borderId="10" xfId="0" applyFont="1" applyBorder="1" applyAlignment="1">
      <alignment vertical="center"/>
    </xf>
    <xf numFmtId="0" fontId="13" fillId="0" borderId="0" xfId="0" applyFont="1" applyAlignment="1">
      <alignment horizontal="center" vertical="center"/>
    </xf>
    <xf numFmtId="0" fontId="11" fillId="0" borderId="2"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8"/>
  <sheetViews>
    <sheetView view="pageBreakPreview" zoomScaleNormal="100" zoomScaleSheetLayoutView="100" workbookViewId="0">
      <selection activeCell="C2" sqref="C2"/>
    </sheetView>
  </sheetViews>
  <sheetFormatPr defaultColWidth="9" defaultRowHeight="12" x14ac:dyDescent="0.2"/>
  <cols>
    <col min="1" max="2" width="9" style="2"/>
    <col min="3" max="3" width="78.81640625" style="2" customWidth="1"/>
    <col min="4" max="4" width="6.453125" style="2" customWidth="1"/>
    <col min="5" max="16384" width="9" style="2"/>
  </cols>
  <sheetData>
    <row r="1" spans="1:3" ht="35.25" customHeight="1" x14ac:dyDescent="0.2">
      <c r="A1" s="24" t="s">
        <v>51</v>
      </c>
      <c r="B1" s="1"/>
      <c r="C1" s="1"/>
    </row>
    <row r="2" spans="1:3" ht="30" customHeight="1" x14ac:dyDescent="0.2">
      <c r="A2" s="60" t="s">
        <v>6</v>
      </c>
      <c r="B2" s="3" t="s">
        <v>7</v>
      </c>
      <c r="C2" s="4"/>
    </row>
    <row r="3" spans="1:3" ht="30" customHeight="1" x14ac:dyDescent="0.2">
      <c r="A3" s="61"/>
      <c r="B3" s="3" t="s">
        <v>12</v>
      </c>
      <c r="C3" s="4"/>
    </row>
    <row r="4" spans="1:3" ht="30" customHeight="1" x14ac:dyDescent="0.2">
      <c r="A4" s="62"/>
      <c r="B4" s="3" t="s">
        <v>8</v>
      </c>
      <c r="C4" s="4"/>
    </row>
    <row r="5" spans="1:3" ht="30" customHeight="1" x14ac:dyDescent="0.2">
      <c r="A5" s="60" t="s">
        <v>0</v>
      </c>
      <c r="B5" s="3" t="s">
        <v>1</v>
      </c>
      <c r="C5" s="4"/>
    </row>
    <row r="6" spans="1:3" ht="30" customHeight="1" x14ac:dyDescent="0.2">
      <c r="A6" s="61"/>
      <c r="B6" s="3" t="s">
        <v>2</v>
      </c>
      <c r="C6" s="4"/>
    </row>
    <row r="7" spans="1:3" ht="30" customHeight="1" x14ac:dyDescent="0.2">
      <c r="A7" s="61"/>
      <c r="B7" s="3" t="s">
        <v>3</v>
      </c>
      <c r="C7" s="4"/>
    </row>
    <row r="8" spans="1:3" ht="30" customHeight="1" x14ac:dyDescent="0.2">
      <c r="A8" s="62"/>
      <c r="B8" s="3" t="s">
        <v>14</v>
      </c>
      <c r="C8" s="4"/>
    </row>
    <row r="9" spans="1:3" ht="30" customHeight="1" x14ac:dyDescent="0.2">
      <c r="A9" s="60" t="s">
        <v>4</v>
      </c>
      <c r="B9" s="3" t="s">
        <v>5</v>
      </c>
      <c r="C9" s="4"/>
    </row>
    <row r="10" spans="1:3" ht="30" customHeight="1" x14ac:dyDescent="0.2">
      <c r="A10" s="62"/>
      <c r="B10" s="3" t="s">
        <v>3</v>
      </c>
      <c r="C10" s="4"/>
    </row>
    <row r="11" spans="1:3" ht="60" customHeight="1" x14ac:dyDescent="0.2">
      <c r="A11" s="66" t="s">
        <v>32</v>
      </c>
      <c r="B11" s="15" t="s">
        <v>28</v>
      </c>
      <c r="C11" s="16" t="s">
        <v>33</v>
      </c>
    </row>
    <row r="12" spans="1:3" ht="60" customHeight="1" x14ac:dyDescent="0.2">
      <c r="A12" s="67"/>
      <c r="B12" s="15" t="s">
        <v>29</v>
      </c>
      <c r="C12" s="16" t="s">
        <v>34</v>
      </c>
    </row>
    <row r="13" spans="1:3" ht="60" customHeight="1" x14ac:dyDescent="0.2">
      <c r="A13" s="67"/>
      <c r="B13" s="15" t="s">
        <v>29</v>
      </c>
      <c r="C13" s="16" t="s">
        <v>35</v>
      </c>
    </row>
    <row r="14" spans="1:3" ht="60" customHeight="1" x14ac:dyDescent="0.2">
      <c r="A14" s="67"/>
      <c r="B14" s="15" t="s">
        <v>30</v>
      </c>
      <c r="C14" s="16" t="s">
        <v>36</v>
      </c>
    </row>
    <row r="15" spans="1:3" ht="60" customHeight="1" x14ac:dyDescent="0.2">
      <c r="A15" s="68"/>
      <c r="B15" s="15" t="s">
        <v>31</v>
      </c>
      <c r="C15" s="16" t="s">
        <v>37</v>
      </c>
    </row>
    <row r="16" spans="1:3" ht="60" customHeight="1" x14ac:dyDescent="0.2">
      <c r="A16" s="63" t="s">
        <v>11</v>
      </c>
      <c r="B16" s="5" t="s">
        <v>9</v>
      </c>
      <c r="C16" s="4"/>
    </row>
    <row r="17" spans="1:3" ht="60" customHeight="1" x14ac:dyDescent="0.2">
      <c r="A17" s="64"/>
      <c r="B17" s="5" t="s">
        <v>13</v>
      </c>
      <c r="C17" s="4"/>
    </row>
    <row r="18" spans="1:3" ht="60" customHeight="1" x14ac:dyDescent="0.2">
      <c r="A18" s="65"/>
      <c r="B18" s="5" t="s">
        <v>10</v>
      </c>
      <c r="C18" s="4"/>
    </row>
  </sheetData>
  <mergeCells count="5">
    <mergeCell ref="A2:A4"/>
    <mergeCell ref="A5:A8"/>
    <mergeCell ref="A9:A10"/>
    <mergeCell ref="A16:A18"/>
    <mergeCell ref="A11:A15"/>
  </mergeCells>
  <phoneticPr fontId="1"/>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6"/>
  <sheetViews>
    <sheetView view="pageBreakPreview" zoomScale="80" zoomScaleNormal="80" zoomScaleSheetLayoutView="80" workbookViewId="0">
      <selection sqref="A1:I1"/>
    </sheetView>
  </sheetViews>
  <sheetFormatPr defaultRowHeight="13" x14ac:dyDescent="0.2"/>
  <cols>
    <col min="1" max="1" width="21.453125" style="6" customWidth="1"/>
    <col min="2" max="8" width="8.6328125" style="6" customWidth="1"/>
    <col min="9" max="9" width="5.54296875" style="6" customWidth="1"/>
    <col min="10" max="256" width="9" style="6"/>
    <col min="257" max="257" width="21.453125" style="6" customWidth="1"/>
    <col min="258" max="264" width="8.6328125" style="6" customWidth="1"/>
    <col min="265" max="265" width="5.6328125" style="6" customWidth="1"/>
    <col min="266" max="512" width="9" style="6"/>
    <col min="513" max="513" width="21.453125" style="6" customWidth="1"/>
    <col min="514" max="520" width="8.6328125" style="6" customWidth="1"/>
    <col min="521" max="521" width="5.6328125" style="6" customWidth="1"/>
    <col min="522" max="768" width="9" style="6"/>
    <col min="769" max="769" width="21.453125" style="6" customWidth="1"/>
    <col min="770" max="776" width="8.6328125" style="6" customWidth="1"/>
    <col min="777" max="777" width="5.6328125" style="6" customWidth="1"/>
    <col min="778" max="1024" width="9" style="6"/>
    <col min="1025" max="1025" width="21.453125" style="6" customWidth="1"/>
    <col min="1026" max="1032" width="8.6328125" style="6" customWidth="1"/>
    <col min="1033" max="1033" width="5.6328125" style="6" customWidth="1"/>
    <col min="1034" max="1280" width="9" style="6"/>
    <col min="1281" max="1281" width="21.453125" style="6" customWidth="1"/>
    <col min="1282" max="1288" width="8.6328125" style="6" customWidth="1"/>
    <col min="1289" max="1289" width="5.6328125" style="6" customWidth="1"/>
    <col min="1290" max="1536" width="9" style="6"/>
    <col min="1537" max="1537" width="21.453125" style="6" customWidth="1"/>
    <col min="1538" max="1544" width="8.6328125" style="6" customWidth="1"/>
    <col min="1545" max="1545" width="5.6328125" style="6" customWidth="1"/>
    <col min="1546" max="1792" width="9" style="6"/>
    <col min="1793" max="1793" width="21.453125" style="6" customWidth="1"/>
    <col min="1794" max="1800" width="8.6328125" style="6" customWidth="1"/>
    <col min="1801" max="1801" width="5.6328125" style="6" customWidth="1"/>
    <col min="1802" max="2048" width="9" style="6"/>
    <col min="2049" max="2049" width="21.453125" style="6" customWidth="1"/>
    <col min="2050" max="2056" width="8.6328125" style="6" customWidth="1"/>
    <col min="2057" max="2057" width="5.6328125" style="6" customWidth="1"/>
    <col min="2058" max="2304" width="9" style="6"/>
    <col min="2305" max="2305" width="21.453125" style="6" customWidth="1"/>
    <col min="2306" max="2312" width="8.6328125" style="6" customWidth="1"/>
    <col min="2313" max="2313" width="5.6328125" style="6" customWidth="1"/>
    <col min="2314" max="2560" width="9" style="6"/>
    <col min="2561" max="2561" width="21.453125" style="6" customWidth="1"/>
    <col min="2562" max="2568" width="8.6328125" style="6" customWidth="1"/>
    <col min="2569" max="2569" width="5.6328125" style="6" customWidth="1"/>
    <col min="2570" max="2816" width="9" style="6"/>
    <col min="2817" max="2817" width="21.453125" style="6" customWidth="1"/>
    <col min="2818" max="2824" width="8.6328125" style="6" customWidth="1"/>
    <col min="2825" max="2825" width="5.6328125" style="6" customWidth="1"/>
    <col min="2826" max="3072" width="9" style="6"/>
    <col min="3073" max="3073" width="21.453125" style="6" customWidth="1"/>
    <col min="3074" max="3080" width="8.6328125" style="6" customWidth="1"/>
    <col min="3081" max="3081" width="5.6328125" style="6" customWidth="1"/>
    <col min="3082" max="3328" width="9" style="6"/>
    <col min="3329" max="3329" width="21.453125" style="6" customWidth="1"/>
    <col min="3330" max="3336" width="8.6328125" style="6" customWidth="1"/>
    <col min="3337" max="3337" width="5.6328125" style="6" customWidth="1"/>
    <col min="3338" max="3584" width="9" style="6"/>
    <col min="3585" max="3585" width="21.453125" style="6" customWidth="1"/>
    <col min="3586" max="3592" width="8.6328125" style="6" customWidth="1"/>
    <col min="3593" max="3593" width="5.6328125" style="6" customWidth="1"/>
    <col min="3594" max="3840" width="9" style="6"/>
    <col min="3841" max="3841" width="21.453125" style="6" customWidth="1"/>
    <col min="3842" max="3848" width="8.6328125" style="6" customWidth="1"/>
    <col min="3849" max="3849" width="5.6328125" style="6" customWidth="1"/>
    <col min="3850" max="4096" width="9" style="6"/>
    <col min="4097" max="4097" width="21.453125" style="6" customWidth="1"/>
    <col min="4098" max="4104" width="8.6328125" style="6" customWidth="1"/>
    <col min="4105" max="4105" width="5.6328125" style="6" customWidth="1"/>
    <col min="4106" max="4352" width="9" style="6"/>
    <col min="4353" max="4353" width="21.453125" style="6" customWidth="1"/>
    <col min="4354" max="4360" width="8.6328125" style="6" customWidth="1"/>
    <col min="4361" max="4361" width="5.6328125" style="6" customWidth="1"/>
    <col min="4362" max="4608" width="9" style="6"/>
    <col min="4609" max="4609" width="21.453125" style="6" customWidth="1"/>
    <col min="4610" max="4616" width="8.6328125" style="6" customWidth="1"/>
    <col min="4617" max="4617" width="5.6328125" style="6" customWidth="1"/>
    <col min="4618" max="4864" width="9" style="6"/>
    <col min="4865" max="4865" width="21.453125" style="6" customWidth="1"/>
    <col min="4866" max="4872" width="8.6328125" style="6" customWidth="1"/>
    <col min="4873" max="4873" width="5.6328125" style="6" customWidth="1"/>
    <col min="4874" max="5120" width="9" style="6"/>
    <col min="5121" max="5121" width="21.453125" style="6" customWidth="1"/>
    <col min="5122" max="5128" width="8.6328125" style="6" customWidth="1"/>
    <col min="5129" max="5129" width="5.6328125" style="6" customWidth="1"/>
    <col min="5130" max="5376" width="9" style="6"/>
    <col min="5377" max="5377" width="21.453125" style="6" customWidth="1"/>
    <col min="5378" max="5384" width="8.6328125" style="6" customWidth="1"/>
    <col min="5385" max="5385" width="5.6328125" style="6" customWidth="1"/>
    <col min="5386" max="5632" width="9" style="6"/>
    <col min="5633" max="5633" width="21.453125" style="6" customWidth="1"/>
    <col min="5634" max="5640" width="8.6328125" style="6" customWidth="1"/>
    <col min="5641" max="5641" width="5.6328125" style="6" customWidth="1"/>
    <col min="5642" max="5888" width="9" style="6"/>
    <col min="5889" max="5889" width="21.453125" style="6" customWidth="1"/>
    <col min="5890" max="5896" width="8.6328125" style="6" customWidth="1"/>
    <col min="5897" max="5897" width="5.6328125" style="6" customWidth="1"/>
    <col min="5898" max="6144" width="9" style="6"/>
    <col min="6145" max="6145" width="21.453125" style="6" customWidth="1"/>
    <col min="6146" max="6152" width="8.6328125" style="6" customWidth="1"/>
    <col min="6153" max="6153" width="5.6328125" style="6" customWidth="1"/>
    <col min="6154" max="6400" width="9" style="6"/>
    <col min="6401" max="6401" width="21.453125" style="6" customWidth="1"/>
    <col min="6402" max="6408" width="8.6328125" style="6" customWidth="1"/>
    <col min="6409" max="6409" width="5.6328125" style="6" customWidth="1"/>
    <col min="6410" max="6656" width="9" style="6"/>
    <col min="6657" max="6657" width="21.453125" style="6" customWidth="1"/>
    <col min="6658" max="6664" width="8.6328125" style="6" customWidth="1"/>
    <col min="6665" max="6665" width="5.6328125" style="6" customWidth="1"/>
    <col min="6666" max="6912" width="9" style="6"/>
    <col min="6913" max="6913" width="21.453125" style="6" customWidth="1"/>
    <col min="6914" max="6920" width="8.6328125" style="6" customWidth="1"/>
    <col min="6921" max="6921" width="5.6328125" style="6" customWidth="1"/>
    <col min="6922" max="7168" width="9" style="6"/>
    <col min="7169" max="7169" width="21.453125" style="6" customWidth="1"/>
    <col min="7170" max="7176" width="8.6328125" style="6" customWidth="1"/>
    <col min="7177" max="7177" width="5.6328125" style="6" customWidth="1"/>
    <col min="7178" max="7424" width="9" style="6"/>
    <col min="7425" max="7425" width="21.453125" style="6" customWidth="1"/>
    <col min="7426" max="7432" width="8.6328125" style="6" customWidth="1"/>
    <col min="7433" max="7433" width="5.6328125" style="6" customWidth="1"/>
    <col min="7434" max="7680" width="9" style="6"/>
    <col min="7681" max="7681" width="21.453125" style="6" customWidth="1"/>
    <col min="7682" max="7688" width="8.6328125" style="6" customWidth="1"/>
    <col min="7689" max="7689" width="5.6328125" style="6" customWidth="1"/>
    <col min="7690" max="7936" width="9" style="6"/>
    <col min="7937" max="7937" width="21.453125" style="6" customWidth="1"/>
    <col min="7938" max="7944" width="8.6328125" style="6" customWidth="1"/>
    <col min="7945" max="7945" width="5.6328125" style="6" customWidth="1"/>
    <col min="7946" max="8192" width="9" style="6"/>
    <col min="8193" max="8193" width="21.453125" style="6" customWidth="1"/>
    <col min="8194" max="8200" width="8.6328125" style="6" customWidth="1"/>
    <col min="8201" max="8201" width="5.6328125" style="6" customWidth="1"/>
    <col min="8202" max="8448" width="9" style="6"/>
    <col min="8449" max="8449" width="21.453125" style="6" customWidth="1"/>
    <col min="8450" max="8456" width="8.6328125" style="6" customWidth="1"/>
    <col min="8457" max="8457" width="5.6328125" style="6" customWidth="1"/>
    <col min="8458" max="8704" width="9" style="6"/>
    <col min="8705" max="8705" width="21.453125" style="6" customWidth="1"/>
    <col min="8706" max="8712" width="8.6328125" style="6" customWidth="1"/>
    <col min="8713" max="8713" width="5.6328125" style="6" customWidth="1"/>
    <col min="8714" max="8960" width="9" style="6"/>
    <col min="8961" max="8961" width="21.453125" style="6" customWidth="1"/>
    <col min="8962" max="8968" width="8.6328125" style="6" customWidth="1"/>
    <col min="8969" max="8969" width="5.6328125" style="6" customWidth="1"/>
    <col min="8970" max="9216" width="9" style="6"/>
    <col min="9217" max="9217" width="21.453125" style="6" customWidth="1"/>
    <col min="9218" max="9224" width="8.6328125" style="6" customWidth="1"/>
    <col min="9225" max="9225" width="5.6328125" style="6" customWidth="1"/>
    <col min="9226" max="9472" width="9" style="6"/>
    <col min="9473" max="9473" width="21.453125" style="6" customWidth="1"/>
    <col min="9474" max="9480" width="8.6328125" style="6" customWidth="1"/>
    <col min="9481" max="9481" width="5.6328125" style="6" customWidth="1"/>
    <col min="9482" max="9728" width="9" style="6"/>
    <col min="9729" max="9729" width="21.453125" style="6" customWidth="1"/>
    <col min="9730" max="9736" width="8.6328125" style="6" customWidth="1"/>
    <col min="9737" max="9737" width="5.6328125" style="6" customWidth="1"/>
    <col min="9738" max="9984" width="9" style="6"/>
    <col min="9985" max="9985" width="21.453125" style="6" customWidth="1"/>
    <col min="9986" max="9992" width="8.6328125" style="6" customWidth="1"/>
    <col min="9993" max="9993" width="5.6328125" style="6" customWidth="1"/>
    <col min="9994" max="10240" width="9" style="6"/>
    <col min="10241" max="10241" width="21.453125" style="6" customWidth="1"/>
    <col min="10242" max="10248" width="8.6328125" style="6" customWidth="1"/>
    <col min="10249" max="10249" width="5.6328125" style="6" customWidth="1"/>
    <col min="10250" max="10496" width="9" style="6"/>
    <col min="10497" max="10497" width="21.453125" style="6" customWidth="1"/>
    <col min="10498" max="10504" width="8.6328125" style="6" customWidth="1"/>
    <col min="10505" max="10505" width="5.6328125" style="6" customWidth="1"/>
    <col min="10506" max="10752" width="9" style="6"/>
    <col min="10753" max="10753" width="21.453125" style="6" customWidth="1"/>
    <col min="10754" max="10760" width="8.6328125" style="6" customWidth="1"/>
    <col min="10761" max="10761" width="5.6328125" style="6" customWidth="1"/>
    <col min="10762" max="11008" width="9" style="6"/>
    <col min="11009" max="11009" width="21.453125" style="6" customWidth="1"/>
    <col min="11010" max="11016" width="8.6328125" style="6" customWidth="1"/>
    <col min="11017" max="11017" width="5.6328125" style="6" customWidth="1"/>
    <col min="11018" max="11264" width="9" style="6"/>
    <col min="11265" max="11265" width="21.453125" style="6" customWidth="1"/>
    <col min="11266" max="11272" width="8.6328125" style="6" customWidth="1"/>
    <col min="11273" max="11273" width="5.6328125" style="6" customWidth="1"/>
    <col min="11274" max="11520" width="9" style="6"/>
    <col min="11521" max="11521" width="21.453125" style="6" customWidth="1"/>
    <col min="11522" max="11528" width="8.6328125" style="6" customWidth="1"/>
    <col min="11529" max="11529" width="5.6328125" style="6" customWidth="1"/>
    <col min="11530" max="11776" width="9" style="6"/>
    <col min="11777" max="11777" width="21.453125" style="6" customWidth="1"/>
    <col min="11778" max="11784" width="8.6328125" style="6" customWidth="1"/>
    <col min="11785" max="11785" width="5.6328125" style="6" customWidth="1"/>
    <col min="11786" max="12032" width="9" style="6"/>
    <col min="12033" max="12033" width="21.453125" style="6" customWidth="1"/>
    <col min="12034" max="12040" width="8.6328125" style="6" customWidth="1"/>
    <col min="12041" max="12041" width="5.6328125" style="6" customWidth="1"/>
    <col min="12042" max="12288" width="9" style="6"/>
    <col min="12289" max="12289" width="21.453125" style="6" customWidth="1"/>
    <col min="12290" max="12296" width="8.6328125" style="6" customWidth="1"/>
    <col min="12297" max="12297" width="5.6328125" style="6" customWidth="1"/>
    <col min="12298" max="12544" width="9" style="6"/>
    <col min="12545" max="12545" width="21.453125" style="6" customWidth="1"/>
    <col min="12546" max="12552" width="8.6328125" style="6" customWidth="1"/>
    <col min="12553" max="12553" width="5.6328125" style="6" customWidth="1"/>
    <col min="12554" max="12800" width="9" style="6"/>
    <col min="12801" max="12801" width="21.453125" style="6" customWidth="1"/>
    <col min="12802" max="12808" width="8.6328125" style="6" customWidth="1"/>
    <col min="12809" max="12809" width="5.6328125" style="6" customWidth="1"/>
    <col min="12810" max="13056" width="9" style="6"/>
    <col min="13057" max="13057" width="21.453125" style="6" customWidth="1"/>
    <col min="13058" max="13064" width="8.6328125" style="6" customWidth="1"/>
    <col min="13065" max="13065" width="5.6328125" style="6" customWidth="1"/>
    <col min="13066" max="13312" width="9" style="6"/>
    <col min="13313" max="13313" width="21.453125" style="6" customWidth="1"/>
    <col min="13314" max="13320" width="8.6328125" style="6" customWidth="1"/>
    <col min="13321" max="13321" width="5.6328125" style="6" customWidth="1"/>
    <col min="13322" max="13568" width="9" style="6"/>
    <col min="13569" max="13569" width="21.453125" style="6" customWidth="1"/>
    <col min="13570" max="13576" width="8.6328125" style="6" customWidth="1"/>
    <col min="13577" max="13577" width="5.6328125" style="6" customWidth="1"/>
    <col min="13578" max="13824" width="9" style="6"/>
    <col min="13825" max="13825" width="21.453125" style="6" customWidth="1"/>
    <col min="13826" max="13832" width="8.6328125" style="6" customWidth="1"/>
    <col min="13833" max="13833" width="5.6328125" style="6" customWidth="1"/>
    <col min="13834" max="14080" width="9" style="6"/>
    <col min="14081" max="14081" width="21.453125" style="6" customWidth="1"/>
    <col min="14082" max="14088" width="8.6328125" style="6" customWidth="1"/>
    <col min="14089" max="14089" width="5.6328125" style="6" customWidth="1"/>
    <col min="14090" max="14336" width="9" style="6"/>
    <col min="14337" max="14337" width="21.453125" style="6" customWidth="1"/>
    <col min="14338" max="14344" width="8.6328125" style="6" customWidth="1"/>
    <col min="14345" max="14345" width="5.6328125" style="6" customWidth="1"/>
    <col min="14346" max="14592" width="9" style="6"/>
    <col min="14593" max="14593" width="21.453125" style="6" customWidth="1"/>
    <col min="14594" max="14600" width="8.6328125" style="6" customWidth="1"/>
    <col min="14601" max="14601" width="5.6328125" style="6" customWidth="1"/>
    <col min="14602" max="14848" width="9" style="6"/>
    <col min="14849" max="14849" width="21.453125" style="6" customWidth="1"/>
    <col min="14850" max="14856" width="8.6328125" style="6" customWidth="1"/>
    <col min="14857" max="14857" width="5.6328125" style="6" customWidth="1"/>
    <col min="14858" max="15104" width="9" style="6"/>
    <col min="15105" max="15105" width="21.453125" style="6" customWidth="1"/>
    <col min="15106" max="15112" width="8.6328125" style="6" customWidth="1"/>
    <col min="15113" max="15113" width="5.6328125" style="6" customWidth="1"/>
    <col min="15114" max="15360" width="9" style="6"/>
    <col min="15361" max="15361" width="21.453125" style="6" customWidth="1"/>
    <col min="15362" max="15368" width="8.6328125" style="6" customWidth="1"/>
    <col min="15369" max="15369" width="5.6328125" style="6" customWidth="1"/>
    <col min="15370" max="15616" width="9" style="6"/>
    <col min="15617" max="15617" width="21.453125" style="6" customWidth="1"/>
    <col min="15618" max="15624" width="8.6328125" style="6" customWidth="1"/>
    <col min="15625" max="15625" width="5.6328125" style="6" customWidth="1"/>
    <col min="15626" max="15872" width="9" style="6"/>
    <col min="15873" max="15873" width="21.453125" style="6" customWidth="1"/>
    <col min="15874" max="15880" width="8.6328125" style="6" customWidth="1"/>
    <col min="15881" max="15881" width="5.6328125" style="6" customWidth="1"/>
    <col min="15882" max="16128" width="9" style="6"/>
    <col min="16129" max="16129" width="21.453125" style="6" customWidth="1"/>
    <col min="16130" max="16136" width="8.6328125" style="6" customWidth="1"/>
    <col min="16137" max="16137" width="5.6328125" style="6" customWidth="1"/>
    <col min="16138" max="16384" width="9" style="6"/>
  </cols>
  <sheetData>
    <row r="1" spans="1:9" ht="16.5" x14ac:dyDescent="0.2">
      <c r="A1" s="79" t="s">
        <v>52</v>
      </c>
      <c r="B1" s="79"/>
      <c r="C1" s="79"/>
      <c r="D1" s="79"/>
      <c r="E1" s="79"/>
      <c r="F1" s="79"/>
      <c r="G1" s="79"/>
      <c r="H1" s="79"/>
      <c r="I1" s="79"/>
    </row>
    <row r="2" spans="1:9" ht="15" customHeight="1" x14ac:dyDescent="0.2">
      <c r="A2" s="25"/>
      <c r="B2" s="9"/>
      <c r="C2" s="9"/>
      <c r="D2" s="9"/>
      <c r="E2" s="9"/>
      <c r="F2" s="9"/>
      <c r="G2" s="9"/>
      <c r="H2" s="9"/>
    </row>
    <row r="3" spans="1:9" ht="32.15" customHeight="1" x14ac:dyDescent="0.2">
      <c r="A3" s="7" t="s">
        <v>53</v>
      </c>
      <c r="B3" s="9"/>
      <c r="C3" s="9"/>
      <c r="D3" s="9"/>
      <c r="E3" s="9"/>
      <c r="F3" s="9"/>
      <c r="G3" s="9"/>
      <c r="H3" s="9"/>
    </row>
    <row r="4" spans="1:9" ht="32.15" customHeight="1" x14ac:dyDescent="0.2">
      <c r="A4" s="7" t="s">
        <v>54</v>
      </c>
      <c r="B4" s="7"/>
      <c r="C4" s="7"/>
      <c r="D4" s="7"/>
      <c r="E4" s="7"/>
      <c r="F4" s="7"/>
      <c r="G4" s="7"/>
      <c r="H4" s="7"/>
      <c r="I4" s="7"/>
    </row>
    <row r="5" spans="1:9" ht="32.15" customHeight="1" x14ac:dyDescent="0.2">
      <c r="A5" s="10" t="s">
        <v>55</v>
      </c>
      <c r="B5" s="80">
        <f>報告書!C5</f>
        <v>0</v>
      </c>
      <c r="C5" s="80"/>
      <c r="D5" s="80"/>
      <c r="E5" s="80"/>
      <c r="F5" s="80"/>
      <c r="G5" s="80"/>
      <c r="H5" s="80"/>
      <c r="I5" s="7"/>
    </row>
    <row r="6" spans="1:9" ht="32.15" customHeight="1" x14ac:dyDescent="0.2">
      <c r="A6" s="10" t="s">
        <v>56</v>
      </c>
      <c r="B6" s="80">
        <f>報告書!C6</f>
        <v>0</v>
      </c>
      <c r="C6" s="80"/>
      <c r="D6" s="80"/>
      <c r="E6" s="80"/>
      <c r="F6" s="80"/>
      <c r="G6" s="80"/>
      <c r="H6" s="80"/>
      <c r="I6" s="7"/>
    </row>
    <row r="7" spans="1:9" ht="32.15" customHeight="1" x14ac:dyDescent="0.2">
      <c r="A7" s="26" t="s">
        <v>57</v>
      </c>
      <c r="B7" s="80">
        <f>報告書!C8</f>
        <v>0</v>
      </c>
      <c r="C7" s="80"/>
      <c r="D7" s="80"/>
      <c r="E7" s="80"/>
      <c r="F7" s="80"/>
      <c r="G7" s="80"/>
      <c r="H7" s="80"/>
      <c r="I7" s="7"/>
    </row>
    <row r="8" spans="1:9" ht="32.15" customHeight="1" x14ac:dyDescent="0.2">
      <c r="A8" s="10" t="s">
        <v>26</v>
      </c>
      <c r="B8" s="69"/>
      <c r="C8" s="69"/>
      <c r="D8" s="69"/>
      <c r="E8" s="69"/>
      <c r="F8" s="69"/>
      <c r="G8" s="69"/>
      <c r="H8" s="69"/>
      <c r="I8" s="7"/>
    </row>
    <row r="9" spans="1:9" ht="32.15" customHeight="1" thickBot="1" x14ac:dyDescent="0.25">
      <c r="A9" s="10" t="s">
        <v>27</v>
      </c>
      <c r="B9" s="69"/>
      <c r="C9" s="69"/>
      <c r="D9" s="69"/>
      <c r="E9" s="74"/>
      <c r="F9" s="74"/>
      <c r="G9" s="74"/>
      <c r="H9" s="74"/>
      <c r="I9" s="7"/>
    </row>
    <row r="10" spans="1:9" ht="32.15" customHeight="1" thickBot="1" x14ac:dyDescent="0.25">
      <c r="A10" s="26" t="s">
        <v>58</v>
      </c>
      <c r="B10" s="75"/>
      <c r="C10" s="76"/>
      <c r="D10" s="27" t="s">
        <v>59</v>
      </c>
      <c r="E10" s="28" t="s">
        <v>60</v>
      </c>
      <c r="F10" s="29"/>
      <c r="G10" s="30"/>
      <c r="H10" s="31" t="s">
        <v>61</v>
      </c>
      <c r="I10" s="7"/>
    </row>
    <row r="11" spans="1:9" ht="32.15" customHeight="1" x14ac:dyDescent="0.2">
      <c r="A11" s="32" t="s">
        <v>62</v>
      </c>
      <c r="B11" s="33"/>
      <c r="C11" s="34"/>
      <c r="D11" s="27"/>
      <c r="E11" s="35"/>
      <c r="F11" s="35"/>
      <c r="G11" s="36"/>
      <c r="H11" s="35"/>
      <c r="I11" s="7"/>
    </row>
    <row r="12" spans="1:9" ht="32.15" customHeight="1" x14ac:dyDescent="0.2">
      <c r="A12" s="12" t="s">
        <v>22</v>
      </c>
      <c r="B12" s="37" t="s">
        <v>21</v>
      </c>
      <c r="C12" s="38">
        <v>31183</v>
      </c>
      <c r="D12" s="23" t="s">
        <v>63</v>
      </c>
      <c r="E12" s="56"/>
      <c r="F12" s="43" t="s">
        <v>25</v>
      </c>
      <c r="G12" s="39">
        <f>IFERROR(C12*E12,"")</f>
        <v>0</v>
      </c>
      <c r="H12" s="43" t="s">
        <v>24</v>
      </c>
    </row>
    <row r="13" spans="1:9" ht="32.15" customHeight="1" x14ac:dyDescent="0.2">
      <c r="A13" s="13"/>
      <c r="B13" s="55" t="s">
        <v>72</v>
      </c>
      <c r="C13" s="38">
        <v>21160</v>
      </c>
      <c r="D13" s="23" t="s">
        <v>63</v>
      </c>
      <c r="E13" s="56"/>
      <c r="F13" s="43" t="s">
        <v>25</v>
      </c>
      <c r="G13" s="39">
        <f>IFERROR(C13*E13,"")</f>
        <v>0</v>
      </c>
      <c r="H13" s="43" t="s">
        <v>24</v>
      </c>
    </row>
    <row r="14" spans="1:9" ht="32.15" customHeight="1" x14ac:dyDescent="0.2">
      <c r="A14" s="11" t="s">
        <v>23</v>
      </c>
      <c r="B14" s="70"/>
      <c r="C14" s="77"/>
      <c r="D14" s="77"/>
      <c r="E14" s="77"/>
      <c r="F14" s="77"/>
      <c r="G14" s="77"/>
      <c r="H14" s="78"/>
    </row>
    <row r="15" spans="1:9" ht="32.15" customHeight="1" x14ac:dyDescent="0.2">
      <c r="A15" s="11" t="s">
        <v>64</v>
      </c>
      <c r="B15" s="70"/>
      <c r="C15" s="77"/>
      <c r="D15" s="77"/>
      <c r="E15" s="77"/>
      <c r="F15" s="77"/>
      <c r="G15" s="77"/>
      <c r="H15" s="78"/>
    </row>
    <row r="16" spans="1:9" ht="32.15" customHeight="1" x14ac:dyDescent="0.2">
      <c r="A16" s="14" t="s">
        <v>65</v>
      </c>
      <c r="B16" s="70"/>
      <c r="C16" s="77"/>
      <c r="D16" s="77"/>
      <c r="E16" s="77"/>
      <c r="F16" s="77"/>
      <c r="G16" s="77"/>
      <c r="H16" s="78"/>
    </row>
    <row r="17" spans="1:9" ht="32.15" customHeight="1" x14ac:dyDescent="0.2">
      <c r="A17" s="14" t="s">
        <v>66</v>
      </c>
      <c r="B17" s="39"/>
      <c r="C17" s="40" t="e">
        <f>INDEX(旅費計算表!A2:O15,MATCH(精算書!B14,旅費計算表!A2:A15,0),MATCH(精算書!B15,旅費計算表!A2:O2,0))</f>
        <v>#N/A</v>
      </c>
      <c r="D17" s="41" t="s">
        <v>67</v>
      </c>
      <c r="E17" s="40" t="str">
        <f>IF(B16="往復",2,IF(B16="片道",1,""))</f>
        <v/>
      </c>
      <c r="F17" s="42" t="s">
        <v>71</v>
      </c>
      <c r="G17" s="41" t="str">
        <f>IFERROR(C17*E17,"")</f>
        <v/>
      </c>
      <c r="H17" s="43" t="s">
        <v>24</v>
      </c>
    </row>
    <row r="18" spans="1:9" ht="32.15" customHeight="1" thickBot="1" x14ac:dyDescent="0.25">
      <c r="A18" s="37" t="s">
        <v>68</v>
      </c>
      <c r="B18" s="70"/>
      <c r="C18" s="71"/>
      <c r="D18" s="72"/>
      <c r="E18" s="44"/>
      <c r="F18" s="45"/>
      <c r="G18" s="46"/>
      <c r="H18" s="23" t="s">
        <v>24</v>
      </c>
    </row>
    <row r="19" spans="1:9" ht="32.15" customHeight="1" thickBot="1" x14ac:dyDescent="0.25">
      <c r="A19" s="47" t="s">
        <v>69</v>
      </c>
      <c r="B19" s="48"/>
      <c r="C19" s="49"/>
      <c r="D19" s="49"/>
      <c r="E19" s="49"/>
      <c r="F19" s="49"/>
      <c r="G19" s="50">
        <f>SUM(G12:G18)</f>
        <v>0</v>
      </c>
      <c r="H19" s="51" t="s">
        <v>24</v>
      </c>
    </row>
    <row r="20" spans="1:9" ht="32.15" customHeight="1" x14ac:dyDescent="0.2">
      <c r="A20" s="52" t="s">
        <v>70</v>
      </c>
      <c r="B20" s="52"/>
      <c r="C20" s="52"/>
      <c r="D20" s="52"/>
      <c r="E20" s="52"/>
      <c r="F20" s="52"/>
      <c r="G20" s="52"/>
      <c r="H20" s="52"/>
      <c r="I20" s="8"/>
    </row>
    <row r="21" spans="1:9" ht="32.15" customHeight="1" x14ac:dyDescent="0.2">
      <c r="A21" s="10" t="s">
        <v>15</v>
      </c>
      <c r="B21" s="69"/>
      <c r="C21" s="69"/>
      <c r="D21" s="69"/>
      <c r="E21" s="69"/>
      <c r="F21" s="69"/>
      <c r="G21" s="69"/>
      <c r="H21" s="69"/>
    </row>
    <row r="22" spans="1:9" ht="32.15" customHeight="1" x14ac:dyDescent="0.2">
      <c r="A22" s="10" t="s">
        <v>16</v>
      </c>
      <c r="B22" s="69"/>
      <c r="C22" s="69"/>
      <c r="D22" s="69"/>
      <c r="E22" s="69"/>
      <c r="F22" s="69"/>
      <c r="G22" s="69"/>
      <c r="H22" s="69"/>
    </row>
    <row r="23" spans="1:9" ht="32.15" customHeight="1" x14ac:dyDescent="0.2">
      <c r="A23" s="10" t="s">
        <v>17</v>
      </c>
      <c r="B23" s="73"/>
      <c r="C23" s="73"/>
      <c r="D23" s="73"/>
      <c r="E23" s="73"/>
      <c r="F23" s="73"/>
      <c r="G23" s="73"/>
      <c r="H23" s="73"/>
    </row>
    <row r="24" spans="1:9" ht="32.15" customHeight="1" x14ac:dyDescent="0.2">
      <c r="A24" s="53" t="s">
        <v>18</v>
      </c>
      <c r="B24" s="54"/>
      <c r="C24" s="54"/>
      <c r="D24" s="54"/>
      <c r="E24" s="54"/>
      <c r="F24" s="54"/>
      <c r="G24" s="54"/>
      <c r="H24" s="54"/>
    </row>
    <row r="25" spans="1:9" ht="32.15" customHeight="1" x14ac:dyDescent="0.2">
      <c r="A25" s="10" t="s">
        <v>19</v>
      </c>
      <c r="B25" s="69"/>
      <c r="C25" s="69"/>
      <c r="D25" s="69"/>
      <c r="E25" s="69"/>
      <c r="F25" s="69"/>
      <c r="G25" s="69"/>
      <c r="H25" s="69"/>
    </row>
    <row r="26" spans="1:9" ht="32.15" customHeight="1" x14ac:dyDescent="0.2">
      <c r="A26" s="10" t="s">
        <v>20</v>
      </c>
      <c r="B26" s="69"/>
      <c r="C26" s="69"/>
      <c r="D26" s="69"/>
      <c r="E26" s="69"/>
      <c r="F26" s="69"/>
      <c r="G26" s="69"/>
      <c r="H26" s="69"/>
    </row>
  </sheetData>
  <dataConsolidate/>
  <mergeCells count="16">
    <mergeCell ref="A1:I1"/>
    <mergeCell ref="B5:H5"/>
    <mergeCell ref="B6:H6"/>
    <mergeCell ref="B7:H7"/>
    <mergeCell ref="B8:H8"/>
    <mergeCell ref="B9:H9"/>
    <mergeCell ref="B10:C10"/>
    <mergeCell ref="B14:H14"/>
    <mergeCell ref="B15:H15"/>
    <mergeCell ref="B16:H16"/>
    <mergeCell ref="B26:H26"/>
    <mergeCell ref="B18:D18"/>
    <mergeCell ref="B21:H21"/>
    <mergeCell ref="B22:H22"/>
    <mergeCell ref="B23:H23"/>
    <mergeCell ref="B25:H25"/>
  </mergeCells>
  <phoneticPr fontId="1"/>
  <dataValidations count="1">
    <dataValidation type="list" showInputMessage="1" showErrorMessage="1" sqref="B16:H16 IX16:JD16 ST16:SZ16 ACP16:ACV16 AML16:AMR16 AWH16:AWN16 BGD16:BGJ16 BPZ16:BQF16 BZV16:CAB16 CJR16:CJX16 CTN16:CTT16 DDJ16:DDP16 DNF16:DNL16 DXB16:DXH16 EGX16:EHD16 EQT16:EQZ16 FAP16:FAV16 FKL16:FKR16 FUH16:FUN16 GED16:GEJ16 GNZ16:GOF16 GXV16:GYB16 HHR16:HHX16 HRN16:HRT16 IBJ16:IBP16 ILF16:ILL16 IVB16:IVH16 JEX16:JFD16 JOT16:JOZ16 JYP16:JYV16 KIL16:KIR16 KSH16:KSN16 LCD16:LCJ16 LLZ16:LMF16 LVV16:LWB16 MFR16:MFX16 MPN16:MPT16 MZJ16:MZP16 NJF16:NJL16 NTB16:NTH16 OCX16:ODD16 OMT16:OMZ16 OWP16:OWV16 PGL16:PGR16 PQH16:PQN16 QAD16:QAJ16 QJZ16:QKF16 QTV16:QUB16 RDR16:RDX16 RNN16:RNT16 RXJ16:RXP16 SHF16:SHL16 SRB16:SRH16 TAX16:TBD16 TKT16:TKZ16 TUP16:TUV16 UEL16:UER16 UOH16:UON16 UYD16:UYJ16 VHZ16:VIF16 VRV16:VSB16 WBR16:WBX16 WLN16:WLT16 WVJ16:WVP16 B65552:H65552 IX65552:JD65552 ST65552:SZ65552 ACP65552:ACV65552 AML65552:AMR65552 AWH65552:AWN65552 BGD65552:BGJ65552 BPZ65552:BQF65552 BZV65552:CAB65552 CJR65552:CJX65552 CTN65552:CTT65552 DDJ65552:DDP65552 DNF65552:DNL65552 DXB65552:DXH65552 EGX65552:EHD65552 EQT65552:EQZ65552 FAP65552:FAV65552 FKL65552:FKR65552 FUH65552:FUN65552 GED65552:GEJ65552 GNZ65552:GOF65552 GXV65552:GYB65552 HHR65552:HHX65552 HRN65552:HRT65552 IBJ65552:IBP65552 ILF65552:ILL65552 IVB65552:IVH65552 JEX65552:JFD65552 JOT65552:JOZ65552 JYP65552:JYV65552 KIL65552:KIR65552 KSH65552:KSN65552 LCD65552:LCJ65552 LLZ65552:LMF65552 LVV65552:LWB65552 MFR65552:MFX65552 MPN65552:MPT65552 MZJ65552:MZP65552 NJF65552:NJL65552 NTB65552:NTH65552 OCX65552:ODD65552 OMT65552:OMZ65552 OWP65552:OWV65552 PGL65552:PGR65552 PQH65552:PQN65552 QAD65552:QAJ65552 QJZ65552:QKF65552 QTV65552:QUB65552 RDR65552:RDX65552 RNN65552:RNT65552 RXJ65552:RXP65552 SHF65552:SHL65552 SRB65552:SRH65552 TAX65552:TBD65552 TKT65552:TKZ65552 TUP65552:TUV65552 UEL65552:UER65552 UOH65552:UON65552 UYD65552:UYJ65552 VHZ65552:VIF65552 VRV65552:VSB65552 WBR65552:WBX65552 WLN65552:WLT65552 WVJ65552:WVP65552 B131088:H131088 IX131088:JD131088 ST131088:SZ131088 ACP131088:ACV131088 AML131088:AMR131088 AWH131088:AWN131088 BGD131088:BGJ131088 BPZ131088:BQF131088 BZV131088:CAB131088 CJR131088:CJX131088 CTN131088:CTT131088 DDJ131088:DDP131088 DNF131088:DNL131088 DXB131088:DXH131088 EGX131088:EHD131088 EQT131088:EQZ131088 FAP131088:FAV131088 FKL131088:FKR131088 FUH131088:FUN131088 GED131088:GEJ131088 GNZ131088:GOF131088 GXV131088:GYB131088 HHR131088:HHX131088 HRN131088:HRT131088 IBJ131088:IBP131088 ILF131088:ILL131088 IVB131088:IVH131088 JEX131088:JFD131088 JOT131088:JOZ131088 JYP131088:JYV131088 KIL131088:KIR131088 KSH131088:KSN131088 LCD131088:LCJ131088 LLZ131088:LMF131088 LVV131088:LWB131088 MFR131088:MFX131088 MPN131088:MPT131088 MZJ131088:MZP131088 NJF131088:NJL131088 NTB131088:NTH131088 OCX131088:ODD131088 OMT131088:OMZ131088 OWP131088:OWV131088 PGL131088:PGR131088 PQH131088:PQN131088 QAD131088:QAJ131088 QJZ131088:QKF131088 QTV131088:QUB131088 RDR131088:RDX131088 RNN131088:RNT131088 RXJ131088:RXP131088 SHF131088:SHL131088 SRB131088:SRH131088 TAX131088:TBD131088 TKT131088:TKZ131088 TUP131088:TUV131088 UEL131088:UER131088 UOH131088:UON131088 UYD131088:UYJ131088 VHZ131088:VIF131088 VRV131088:VSB131088 WBR131088:WBX131088 WLN131088:WLT131088 WVJ131088:WVP131088 B196624:H196624 IX196624:JD196624 ST196624:SZ196624 ACP196624:ACV196624 AML196624:AMR196624 AWH196624:AWN196624 BGD196624:BGJ196624 BPZ196624:BQF196624 BZV196624:CAB196624 CJR196624:CJX196624 CTN196624:CTT196624 DDJ196624:DDP196624 DNF196624:DNL196624 DXB196624:DXH196624 EGX196624:EHD196624 EQT196624:EQZ196624 FAP196624:FAV196624 FKL196624:FKR196624 FUH196624:FUN196624 GED196624:GEJ196624 GNZ196624:GOF196624 GXV196624:GYB196624 HHR196624:HHX196624 HRN196624:HRT196624 IBJ196624:IBP196624 ILF196624:ILL196624 IVB196624:IVH196624 JEX196624:JFD196624 JOT196624:JOZ196624 JYP196624:JYV196624 KIL196624:KIR196624 KSH196624:KSN196624 LCD196624:LCJ196624 LLZ196624:LMF196624 LVV196624:LWB196624 MFR196624:MFX196624 MPN196624:MPT196624 MZJ196624:MZP196624 NJF196624:NJL196624 NTB196624:NTH196624 OCX196624:ODD196624 OMT196624:OMZ196624 OWP196624:OWV196624 PGL196624:PGR196624 PQH196624:PQN196624 QAD196624:QAJ196624 QJZ196624:QKF196624 QTV196624:QUB196624 RDR196624:RDX196624 RNN196624:RNT196624 RXJ196624:RXP196624 SHF196624:SHL196624 SRB196624:SRH196624 TAX196624:TBD196624 TKT196624:TKZ196624 TUP196624:TUV196624 UEL196624:UER196624 UOH196624:UON196624 UYD196624:UYJ196624 VHZ196624:VIF196624 VRV196624:VSB196624 WBR196624:WBX196624 WLN196624:WLT196624 WVJ196624:WVP196624 B262160:H262160 IX262160:JD262160 ST262160:SZ262160 ACP262160:ACV262160 AML262160:AMR262160 AWH262160:AWN262160 BGD262160:BGJ262160 BPZ262160:BQF262160 BZV262160:CAB262160 CJR262160:CJX262160 CTN262160:CTT262160 DDJ262160:DDP262160 DNF262160:DNL262160 DXB262160:DXH262160 EGX262160:EHD262160 EQT262160:EQZ262160 FAP262160:FAV262160 FKL262160:FKR262160 FUH262160:FUN262160 GED262160:GEJ262160 GNZ262160:GOF262160 GXV262160:GYB262160 HHR262160:HHX262160 HRN262160:HRT262160 IBJ262160:IBP262160 ILF262160:ILL262160 IVB262160:IVH262160 JEX262160:JFD262160 JOT262160:JOZ262160 JYP262160:JYV262160 KIL262160:KIR262160 KSH262160:KSN262160 LCD262160:LCJ262160 LLZ262160:LMF262160 LVV262160:LWB262160 MFR262160:MFX262160 MPN262160:MPT262160 MZJ262160:MZP262160 NJF262160:NJL262160 NTB262160:NTH262160 OCX262160:ODD262160 OMT262160:OMZ262160 OWP262160:OWV262160 PGL262160:PGR262160 PQH262160:PQN262160 QAD262160:QAJ262160 QJZ262160:QKF262160 QTV262160:QUB262160 RDR262160:RDX262160 RNN262160:RNT262160 RXJ262160:RXP262160 SHF262160:SHL262160 SRB262160:SRH262160 TAX262160:TBD262160 TKT262160:TKZ262160 TUP262160:TUV262160 UEL262160:UER262160 UOH262160:UON262160 UYD262160:UYJ262160 VHZ262160:VIF262160 VRV262160:VSB262160 WBR262160:WBX262160 WLN262160:WLT262160 WVJ262160:WVP262160 B327696:H327696 IX327696:JD327696 ST327696:SZ327696 ACP327696:ACV327696 AML327696:AMR327696 AWH327696:AWN327696 BGD327696:BGJ327696 BPZ327696:BQF327696 BZV327696:CAB327696 CJR327696:CJX327696 CTN327696:CTT327696 DDJ327696:DDP327696 DNF327696:DNL327696 DXB327696:DXH327696 EGX327696:EHD327696 EQT327696:EQZ327696 FAP327696:FAV327696 FKL327696:FKR327696 FUH327696:FUN327696 GED327696:GEJ327696 GNZ327696:GOF327696 GXV327696:GYB327696 HHR327696:HHX327696 HRN327696:HRT327696 IBJ327696:IBP327696 ILF327696:ILL327696 IVB327696:IVH327696 JEX327696:JFD327696 JOT327696:JOZ327696 JYP327696:JYV327696 KIL327696:KIR327696 KSH327696:KSN327696 LCD327696:LCJ327696 LLZ327696:LMF327696 LVV327696:LWB327696 MFR327696:MFX327696 MPN327696:MPT327696 MZJ327696:MZP327696 NJF327696:NJL327696 NTB327696:NTH327696 OCX327696:ODD327696 OMT327696:OMZ327696 OWP327696:OWV327696 PGL327696:PGR327696 PQH327696:PQN327696 QAD327696:QAJ327696 QJZ327696:QKF327696 QTV327696:QUB327696 RDR327696:RDX327696 RNN327696:RNT327696 RXJ327696:RXP327696 SHF327696:SHL327696 SRB327696:SRH327696 TAX327696:TBD327696 TKT327696:TKZ327696 TUP327696:TUV327696 UEL327696:UER327696 UOH327696:UON327696 UYD327696:UYJ327696 VHZ327696:VIF327696 VRV327696:VSB327696 WBR327696:WBX327696 WLN327696:WLT327696 WVJ327696:WVP327696 B393232:H393232 IX393232:JD393232 ST393232:SZ393232 ACP393232:ACV393232 AML393232:AMR393232 AWH393232:AWN393232 BGD393232:BGJ393232 BPZ393232:BQF393232 BZV393232:CAB393232 CJR393232:CJX393232 CTN393232:CTT393232 DDJ393232:DDP393232 DNF393232:DNL393232 DXB393232:DXH393232 EGX393232:EHD393232 EQT393232:EQZ393232 FAP393232:FAV393232 FKL393232:FKR393232 FUH393232:FUN393232 GED393232:GEJ393232 GNZ393232:GOF393232 GXV393232:GYB393232 HHR393232:HHX393232 HRN393232:HRT393232 IBJ393232:IBP393232 ILF393232:ILL393232 IVB393232:IVH393232 JEX393232:JFD393232 JOT393232:JOZ393232 JYP393232:JYV393232 KIL393232:KIR393232 KSH393232:KSN393232 LCD393232:LCJ393232 LLZ393232:LMF393232 LVV393232:LWB393232 MFR393232:MFX393232 MPN393232:MPT393232 MZJ393232:MZP393232 NJF393232:NJL393232 NTB393232:NTH393232 OCX393232:ODD393232 OMT393232:OMZ393232 OWP393232:OWV393232 PGL393232:PGR393232 PQH393232:PQN393232 QAD393232:QAJ393232 QJZ393232:QKF393232 QTV393232:QUB393232 RDR393232:RDX393232 RNN393232:RNT393232 RXJ393232:RXP393232 SHF393232:SHL393232 SRB393232:SRH393232 TAX393232:TBD393232 TKT393232:TKZ393232 TUP393232:TUV393232 UEL393232:UER393232 UOH393232:UON393232 UYD393232:UYJ393232 VHZ393232:VIF393232 VRV393232:VSB393232 WBR393232:WBX393232 WLN393232:WLT393232 WVJ393232:WVP393232 B458768:H458768 IX458768:JD458768 ST458768:SZ458768 ACP458768:ACV458768 AML458768:AMR458768 AWH458768:AWN458768 BGD458768:BGJ458768 BPZ458768:BQF458768 BZV458768:CAB458768 CJR458768:CJX458768 CTN458768:CTT458768 DDJ458768:DDP458768 DNF458768:DNL458768 DXB458768:DXH458768 EGX458768:EHD458768 EQT458768:EQZ458768 FAP458768:FAV458768 FKL458768:FKR458768 FUH458768:FUN458768 GED458768:GEJ458768 GNZ458768:GOF458768 GXV458768:GYB458768 HHR458768:HHX458768 HRN458768:HRT458768 IBJ458768:IBP458768 ILF458768:ILL458768 IVB458768:IVH458768 JEX458768:JFD458768 JOT458768:JOZ458768 JYP458768:JYV458768 KIL458768:KIR458768 KSH458768:KSN458768 LCD458768:LCJ458768 LLZ458768:LMF458768 LVV458768:LWB458768 MFR458768:MFX458768 MPN458768:MPT458768 MZJ458768:MZP458768 NJF458768:NJL458768 NTB458768:NTH458768 OCX458768:ODD458768 OMT458768:OMZ458768 OWP458768:OWV458768 PGL458768:PGR458768 PQH458768:PQN458768 QAD458768:QAJ458768 QJZ458768:QKF458768 QTV458768:QUB458768 RDR458768:RDX458768 RNN458768:RNT458768 RXJ458768:RXP458768 SHF458768:SHL458768 SRB458768:SRH458768 TAX458768:TBD458768 TKT458768:TKZ458768 TUP458768:TUV458768 UEL458768:UER458768 UOH458768:UON458768 UYD458768:UYJ458768 VHZ458768:VIF458768 VRV458768:VSB458768 WBR458768:WBX458768 WLN458768:WLT458768 WVJ458768:WVP458768 B524304:H524304 IX524304:JD524304 ST524304:SZ524304 ACP524304:ACV524304 AML524304:AMR524304 AWH524304:AWN524304 BGD524304:BGJ524304 BPZ524304:BQF524304 BZV524304:CAB524304 CJR524304:CJX524304 CTN524304:CTT524304 DDJ524304:DDP524304 DNF524304:DNL524304 DXB524304:DXH524304 EGX524304:EHD524304 EQT524304:EQZ524304 FAP524304:FAV524304 FKL524304:FKR524304 FUH524304:FUN524304 GED524304:GEJ524304 GNZ524304:GOF524304 GXV524304:GYB524304 HHR524304:HHX524304 HRN524304:HRT524304 IBJ524304:IBP524304 ILF524304:ILL524304 IVB524304:IVH524304 JEX524304:JFD524304 JOT524304:JOZ524304 JYP524304:JYV524304 KIL524304:KIR524304 KSH524304:KSN524304 LCD524304:LCJ524304 LLZ524304:LMF524304 LVV524304:LWB524304 MFR524304:MFX524304 MPN524304:MPT524304 MZJ524304:MZP524304 NJF524304:NJL524304 NTB524304:NTH524304 OCX524304:ODD524304 OMT524304:OMZ524304 OWP524304:OWV524304 PGL524304:PGR524304 PQH524304:PQN524304 QAD524304:QAJ524304 QJZ524304:QKF524304 QTV524304:QUB524304 RDR524304:RDX524304 RNN524304:RNT524304 RXJ524304:RXP524304 SHF524304:SHL524304 SRB524304:SRH524304 TAX524304:TBD524304 TKT524304:TKZ524304 TUP524304:TUV524304 UEL524304:UER524304 UOH524304:UON524304 UYD524304:UYJ524304 VHZ524304:VIF524304 VRV524304:VSB524304 WBR524304:WBX524304 WLN524304:WLT524304 WVJ524304:WVP524304 B589840:H589840 IX589840:JD589840 ST589840:SZ589840 ACP589840:ACV589840 AML589840:AMR589840 AWH589840:AWN589840 BGD589840:BGJ589840 BPZ589840:BQF589840 BZV589840:CAB589840 CJR589840:CJX589840 CTN589840:CTT589840 DDJ589840:DDP589840 DNF589840:DNL589840 DXB589840:DXH589840 EGX589840:EHD589840 EQT589840:EQZ589840 FAP589840:FAV589840 FKL589840:FKR589840 FUH589840:FUN589840 GED589840:GEJ589840 GNZ589840:GOF589840 GXV589840:GYB589840 HHR589840:HHX589840 HRN589840:HRT589840 IBJ589840:IBP589840 ILF589840:ILL589840 IVB589840:IVH589840 JEX589840:JFD589840 JOT589840:JOZ589840 JYP589840:JYV589840 KIL589840:KIR589840 KSH589840:KSN589840 LCD589840:LCJ589840 LLZ589840:LMF589840 LVV589840:LWB589840 MFR589840:MFX589840 MPN589840:MPT589840 MZJ589840:MZP589840 NJF589840:NJL589840 NTB589840:NTH589840 OCX589840:ODD589840 OMT589840:OMZ589840 OWP589840:OWV589840 PGL589840:PGR589840 PQH589840:PQN589840 QAD589840:QAJ589840 QJZ589840:QKF589840 QTV589840:QUB589840 RDR589840:RDX589840 RNN589840:RNT589840 RXJ589840:RXP589840 SHF589840:SHL589840 SRB589840:SRH589840 TAX589840:TBD589840 TKT589840:TKZ589840 TUP589840:TUV589840 UEL589840:UER589840 UOH589840:UON589840 UYD589840:UYJ589840 VHZ589840:VIF589840 VRV589840:VSB589840 WBR589840:WBX589840 WLN589840:WLT589840 WVJ589840:WVP589840 B655376:H655376 IX655376:JD655376 ST655376:SZ655376 ACP655376:ACV655376 AML655376:AMR655376 AWH655376:AWN655376 BGD655376:BGJ655376 BPZ655376:BQF655376 BZV655376:CAB655376 CJR655376:CJX655376 CTN655376:CTT655376 DDJ655376:DDP655376 DNF655376:DNL655376 DXB655376:DXH655376 EGX655376:EHD655376 EQT655376:EQZ655376 FAP655376:FAV655376 FKL655376:FKR655376 FUH655376:FUN655376 GED655376:GEJ655376 GNZ655376:GOF655376 GXV655376:GYB655376 HHR655376:HHX655376 HRN655376:HRT655376 IBJ655376:IBP655376 ILF655376:ILL655376 IVB655376:IVH655376 JEX655376:JFD655376 JOT655376:JOZ655376 JYP655376:JYV655376 KIL655376:KIR655376 KSH655376:KSN655376 LCD655376:LCJ655376 LLZ655376:LMF655376 LVV655376:LWB655376 MFR655376:MFX655376 MPN655376:MPT655376 MZJ655376:MZP655376 NJF655376:NJL655376 NTB655376:NTH655376 OCX655376:ODD655376 OMT655376:OMZ655376 OWP655376:OWV655376 PGL655376:PGR655376 PQH655376:PQN655376 QAD655376:QAJ655376 QJZ655376:QKF655376 QTV655376:QUB655376 RDR655376:RDX655376 RNN655376:RNT655376 RXJ655376:RXP655376 SHF655376:SHL655376 SRB655376:SRH655376 TAX655376:TBD655376 TKT655376:TKZ655376 TUP655376:TUV655376 UEL655376:UER655376 UOH655376:UON655376 UYD655376:UYJ655376 VHZ655376:VIF655376 VRV655376:VSB655376 WBR655376:WBX655376 WLN655376:WLT655376 WVJ655376:WVP655376 B720912:H720912 IX720912:JD720912 ST720912:SZ720912 ACP720912:ACV720912 AML720912:AMR720912 AWH720912:AWN720912 BGD720912:BGJ720912 BPZ720912:BQF720912 BZV720912:CAB720912 CJR720912:CJX720912 CTN720912:CTT720912 DDJ720912:DDP720912 DNF720912:DNL720912 DXB720912:DXH720912 EGX720912:EHD720912 EQT720912:EQZ720912 FAP720912:FAV720912 FKL720912:FKR720912 FUH720912:FUN720912 GED720912:GEJ720912 GNZ720912:GOF720912 GXV720912:GYB720912 HHR720912:HHX720912 HRN720912:HRT720912 IBJ720912:IBP720912 ILF720912:ILL720912 IVB720912:IVH720912 JEX720912:JFD720912 JOT720912:JOZ720912 JYP720912:JYV720912 KIL720912:KIR720912 KSH720912:KSN720912 LCD720912:LCJ720912 LLZ720912:LMF720912 LVV720912:LWB720912 MFR720912:MFX720912 MPN720912:MPT720912 MZJ720912:MZP720912 NJF720912:NJL720912 NTB720912:NTH720912 OCX720912:ODD720912 OMT720912:OMZ720912 OWP720912:OWV720912 PGL720912:PGR720912 PQH720912:PQN720912 QAD720912:QAJ720912 QJZ720912:QKF720912 QTV720912:QUB720912 RDR720912:RDX720912 RNN720912:RNT720912 RXJ720912:RXP720912 SHF720912:SHL720912 SRB720912:SRH720912 TAX720912:TBD720912 TKT720912:TKZ720912 TUP720912:TUV720912 UEL720912:UER720912 UOH720912:UON720912 UYD720912:UYJ720912 VHZ720912:VIF720912 VRV720912:VSB720912 WBR720912:WBX720912 WLN720912:WLT720912 WVJ720912:WVP720912 B786448:H786448 IX786448:JD786448 ST786448:SZ786448 ACP786448:ACV786448 AML786448:AMR786448 AWH786448:AWN786448 BGD786448:BGJ786448 BPZ786448:BQF786448 BZV786448:CAB786448 CJR786448:CJX786448 CTN786448:CTT786448 DDJ786448:DDP786448 DNF786448:DNL786448 DXB786448:DXH786448 EGX786448:EHD786448 EQT786448:EQZ786448 FAP786448:FAV786448 FKL786448:FKR786448 FUH786448:FUN786448 GED786448:GEJ786448 GNZ786448:GOF786448 GXV786448:GYB786448 HHR786448:HHX786448 HRN786448:HRT786448 IBJ786448:IBP786448 ILF786448:ILL786448 IVB786448:IVH786448 JEX786448:JFD786448 JOT786448:JOZ786448 JYP786448:JYV786448 KIL786448:KIR786448 KSH786448:KSN786448 LCD786448:LCJ786448 LLZ786448:LMF786448 LVV786448:LWB786448 MFR786448:MFX786448 MPN786448:MPT786448 MZJ786448:MZP786448 NJF786448:NJL786448 NTB786448:NTH786448 OCX786448:ODD786448 OMT786448:OMZ786448 OWP786448:OWV786448 PGL786448:PGR786448 PQH786448:PQN786448 QAD786448:QAJ786448 QJZ786448:QKF786448 QTV786448:QUB786448 RDR786448:RDX786448 RNN786448:RNT786448 RXJ786448:RXP786448 SHF786448:SHL786448 SRB786448:SRH786448 TAX786448:TBD786448 TKT786448:TKZ786448 TUP786448:TUV786448 UEL786448:UER786448 UOH786448:UON786448 UYD786448:UYJ786448 VHZ786448:VIF786448 VRV786448:VSB786448 WBR786448:WBX786448 WLN786448:WLT786448 WVJ786448:WVP786448 B851984:H851984 IX851984:JD851984 ST851984:SZ851984 ACP851984:ACV851984 AML851984:AMR851984 AWH851984:AWN851984 BGD851984:BGJ851984 BPZ851984:BQF851984 BZV851984:CAB851984 CJR851984:CJX851984 CTN851984:CTT851984 DDJ851984:DDP851984 DNF851984:DNL851984 DXB851984:DXH851984 EGX851984:EHD851984 EQT851984:EQZ851984 FAP851984:FAV851984 FKL851984:FKR851984 FUH851984:FUN851984 GED851984:GEJ851984 GNZ851984:GOF851984 GXV851984:GYB851984 HHR851984:HHX851984 HRN851984:HRT851984 IBJ851984:IBP851984 ILF851984:ILL851984 IVB851984:IVH851984 JEX851984:JFD851984 JOT851984:JOZ851984 JYP851984:JYV851984 KIL851984:KIR851984 KSH851984:KSN851984 LCD851984:LCJ851984 LLZ851984:LMF851984 LVV851984:LWB851984 MFR851984:MFX851984 MPN851984:MPT851984 MZJ851984:MZP851984 NJF851984:NJL851984 NTB851984:NTH851984 OCX851984:ODD851984 OMT851984:OMZ851984 OWP851984:OWV851984 PGL851984:PGR851984 PQH851984:PQN851984 QAD851984:QAJ851984 QJZ851984:QKF851984 QTV851984:QUB851984 RDR851984:RDX851984 RNN851984:RNT851984 RXJ851984:RXP851984 SHF851984:SHL851984 SRB851984:SRH851984 TAX851984:TBD851984 TKT851984:TKZ851984 TUP851984:TUV851984 UEL851984:UER851984 UOH851984:UON851984 UYD851984:UYJ851984 VHZ851984:VIF851984 VRV851984:VSB851984 WBR851984:WBX851984 WLN851984:WLT851984 WVJ851984:WVP851984 B917520:H917520 IX917520:JD917520 ST917520:SZ917520 ACP917520:ACV917520 AML917520:AMR917520 AWH917520:AWN917520 BGD917520:BGJ917520 BPZ917520:BQF917520 BZV917520:CAB917520 CJR917520:CJX917520 CTN917520:CTT917520 DDJ917520:DDP917520 DNF917520:DNL917520 DXB917520:DXH917520 EGX917520:EHD917520 EQT917520:EQZ917520 FAP917520:FAV917520 FKL917520:FKR917520 FUH917520:FUN917520 GED917520:GEJ917520 GNZ917520:GOF917520 GXV917520:GYB917520 HHR917520:HHX917520 HRN917520:HRT917520 IBJ917520:IBP917520 ILF917520:ILL917520 IVB917520:IVH917520 JEX917520:JFD917520 JOT917520:JOZ917520 JYP917520:JYV917520 KIL917520:KIR917520 KSH917520:KSN917520 LCD917520:LCJ917520 LLZ917520:LMF917520 LVV917520:LWB917520 MFR917520:MFX917520 MPN917520:MPT917520 MZJ917520:MZP917520 NJF917520:NJL917520 NTB917520:NTH917520 OCX917520:ODD917520 OMT917520:OMZ917520 OWP917520:OWV917520 PGL917520:PGR917520 PQH917520:PQN917520 QAD917520:QAJ917520 QJZ917520:QKF917520 QTV917520:QUB917520 RDR917520:RDX917520 RNN917520:RNT917520 RXJ917520:RXP917520 SHF917520:SHL917520 SRB917520:SRH917520 TAX917520:TBD917520 TKT917520:TKZ917520 TUP917520:TUV917520 UEL917520:UER917520 UOH917520:UON917520 UYD917520:UYJ917520 VHZ917520:VIF917520 VRV917520:VSB917520 WBR917520:WBX917520 WLN917520:WLT917520 WVJ917520:WVP917520 B983056:H983056 IX983056:JD983056 ST983056:SZ983056 ACP983056:ACV983056 AML983056:AMR983056 AWH983056:AWN983056 BGD983056:BGJ983056 BPZ983056:BQF983056 BZV983056:CAB983056 CJR983056:CJX983056 CTN983056:CTT983056 DDJ983056:DDP983056 DNF983056:DNL983056 DXB983056:DXH983056 EGX983056:EHD983056 EQT983056:EQZ983056 FAP983056:FAV983056 FKL983056:FKR983056 FUH983056:FUN983056 GED983056:GEJ983056 GNZ983056:GOF983056 GXV983056:GYB983056 HHR983056:HHX983056 HRN983056:HRT983056 IBJ983056:IBP983056 ILF983056:ILL983056 IVB983056:IVH983056 JEX983056:JFD983056 JOT983056:JOZ983056 JYP983056:JYV983056 KIL983056:KIR983056 KSH983056:KSN983056 LCD983056:LCJ983056 LLZ983056:LMF983056 LVV983056:LWB983056 MFR983056:MFX983056 MPN983056:MPT983056 MZJ983056:MZP983056 NJF983056:NJL983056 NTB983056:NTH983056 OCX983056:ODD983056 OMT983056:OMZ983056 OWP983056:OWV983056 PGL983056:PGR983056 PQH983056:PQN983056 QAD983056:QAJ983056 QJZ983056:QKF983056 QTV983056:QUB983056 RDR983056:RDX983056 RNN983056:RNT983056 RXJ983056:RXP983056 SHF983056:SHL983056 SRB983056:SRH983056 TAX983056:TBD983056 TKT983056:TKZ983056 TUP983056:TUV983056 UEL983056:UER983056 UOH983056:UON983056 UYD983056:UYJ983056 VHZ983056:VIF983056 VRV983056:VSB983056 WBR983056:WBX983056 WLN983056:WLT983056 WVJ983056:WVP983056" xr:uid="{6EE292F2-9B5C-48D3-A5D4-799C6DB6A77D}">
      <formula1>"往復,片道,　,"</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extLst>
    <ext xmlns:x14="http://schemas.microsoft.com/office/spreadsheetml/2009/9/main" uri="{CCE6A557-97BC-4b89-ADB6-D9C93CAAB3DF}">
      <x14:dataValidations xmlns:xm="http://schemas.microsoft.com/office/excel/2006/main" count="2">
        <x14:dataValidation type="list" showInputMessage="1" showErrorMessage="1" xr:uid="{E68B1642-9C91-4D44-83B5-0B54DB155905}">
          <x14:formula1>
            <xm:f>旅費計算表!$A$3:$A$15</xm:f>
          </x14:formula1>
          <xm:sqref>B14:H14</xm:sqref>
        </x14:dataValidation>
        <x14:dataValidation type="list" showInputMessage="1" showErrorMessage="1" xr:uid="{C305288B-1003-4A59-AE41-A5F65EFFD0F8}">
          <x14:formula1>
            <xm:f>旅費計算表!$B$2:$N$2</xm:f>
          </x14:formula1>
          <xm:sqref>B15:H15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7"/>
  <sheetViews>
    <sheetView tabSelected="1" workbookViewId="0">
      <selection activeCell="K25" sqref="K25"/>
    </sheetView>
  </sheetViews>
  <sheetFormatPr defaultColWidth="9" defaultRowHeight="12" x14ac:dyDescent="0.2"/>
  <cols>
    <col min="1" max="1" width="12" style="17" customWidth="1"/>
    <col min="2" max="14" width="8.6328125" style="17" customWidth="1"/>
    <col min="15" max="16384" width="9" style="17"/>
  </cols>
  <sheetData>
    <row r="1" spans="1:14" x14ac:dyDescent="0.2">
      <c r="A1" s="17" t="s">
        <v>73</v>
      </c>
    </row>
    <row r="2" spans="1:14" ht="45.75" customHeight="1" x14ac:dyDescent="0.2">
      <c r="A2" s="18"/>
      <c r="B2" s="19" t="s">
        <v>38</v>
      </c>
      <c r="C2" s="19" t="s">
        <v>39</v>
      </c>
      <c r="D2" s="19" t="s">
        <v>40</v>
      </c>
      <c r="E2" s="19" t="s">
        <v>41</v>
      </c>
      <c r="F2" s="19" t="s">
        <v>42</v>
      </c>
      <c r="G2" s="19" t="s">
        <v>43</v>
      </c>
      <c r="H2" s="19" t="s">
        <v>44</v>
      </c>
      <c r="I2" s="19" t="s">
        <v>45</v>
      </c>
      <c r="J2" s="19" t="s">
        <v>46</v>
      </c>
      <c r="K2" s="19" t="s">
        <v>47</v>
      </c>
      <c r="L2" s="19" t="s">
        <v>48</v>
      </c>
      <c r="M2" s="19" t="s">
        <v>49</v>
      </c>
      <c r="N2" s="19" t="s">
        <v>50</v>
      </c>
    </row>
    <row r="3" spans="1:14" ht="27" customHeight="1" x14ac:dyDescent="0.2">
      <c r="A3" s="19" t="s">
        <v>38</v>
      </c>
      <c r="B3" s="20"/>
      <c r="C3" s="21">
        <v>235</v>
      </c>
      <c r="D3" s="21">
        <v>672</v>
      </c>
      <c r="E3" s="21">
        <v>402</v>
      </c>
      <c r="F3" s="21">
        <v>822</v>
      </c>
      <c r="G3" s="21">
        <v>370</v>
      </c>
      <c r="H3" s="21">
        <v>397</v>
      </c>
      <c r="I3" s="21">
        <v>447</v>
      </c>
      <c r="J3" s="21">
        <v>657</v>
      </c>
      <c r="K3" s="21">
        <v>447</v>
      </c>
      <c r="L3" s="21">
        <v>840</v>
      </c>
      <c r="M3" s="21">
        <v>867</v>
      </c>
      <c r="N3" s="21">
        <v>1225</v>
      </c>
    </row>
    <row r="4" spans="1:14" ht="27" customHeight="1" x14ac:dyDescent="0.2">
      <c r="A4" s="19" t="s">
        <v>39</v>
      </c>
      <c r="B4" s="22">
        <v>235</v>
      </c>
      <c r="C4" s="20"/>
      <c r="D4" s="21">
        <v>892</v>
      </c>
      <c r="E4" s="21">
        <v>437</v>
      </c>
      <c r="F4" s="21">
        <v>862</v>
      </c>
      <c r="G4" s="21">
        <v>297</v>
      </c>
      <c r="H4" s="21">
        <v>542</v>
      </c>
      <c r="I4" s="21">
        <v>332</v>
      </c>
      <c r="J4" s="21">
        <v>462</v>
      </c>
      <c r="K4" s="21">
        <v>280</v>
      </c>
      <c r="L4" s="21">
        <v>985</v>
      </c>
      <c r="M4" s="21">
        <v>1012</v>
      </c>
      <c r="N4" s="21">
        <v>1260</v>
      </c>
    </row>
    <row r="5" spans="1:14" ht="27" customHeight="1" x14ac:dyDescent="0.2">
      <c r="A5" s="19" t="s">
        <v>40</v>
      </c>
      <c r="B5" s="22">
        <v>672</v>
      </c>
      <c r="C5" s="22">
        <v>892</v>
      </c>
      <c r="D5" s="20"/>
      <c r="E5" s="21">
        <v>472</v>
      </c>
      <c r="F5" s="21">
        <v>422</v>
      </c>
      <c r="G5" s="21">
        <v>1042</v>
      </c>
      <c r="H5" s="21">
        <v>1015</v>
      </c>
      <c r="I5" s="21">
        <v>895</v>
      </c>
      <c r="J5" s="21">
        <v>1317</v>
      </c>
      <c r="K5" s="21">
        <v>1120</v>
      </c>
      <c r="L5" s="21">
        <v>1457</v>
      </c>
      <c r="M5" s="21">
        <v>1485</v>
      </c>
      <c r="N5" s="21">
        <v>817</v>
      </c>
    </row>
    <row r="6" spans="1:14" ht="27" customHeight="1" x14ac:dyDescent="0.2">
      <c r="A6" s="19" t="s">
        <v>41</v>
      </c>
      <c r="B6" s="22">
        <v>402</v>
      </c>
      <c r="C6" s="22">
        <v>437</v>
      </c>
      <c r="D6" s="22">
        <v>472</v>
      </c>
      <c r="E6" s="20"/>
      <c r="F6" s="21">
        <v>425</v>
      </c>
      <c r="G6" s="21">
        <v>735</v>
      </c>
      <c r="H6" s="21">
        <v>800</v>
      </c>
      <c r="I6" s="21">
        <v>422</v>
      </c>
      <c r="J6" s="21">
        <v>845</v>
      </c>
      <c r="K6" s="21">
        <v>717</v>
      </c>
      <c r="L6" s="21">
        <v>1242</v>
      </c>
      <c r="M6" s="21">
        <v>1270</v>
      </c>
      <c r="N6" s="21">
        <v>822</v>
      </c>
    </row>
    <row r="7" spans="1:14" ht="27" customHeight="1" x14ac:dyDescent="0.2">
      <c r="A7" s="19" t="s">
        <v>42</v>
      </c>
      <c r="B7" s="22">
        <v>822</v>
      </c>
      <c r="C7" s="22">
        <v>862</v>
      </c>
      <c r="D7" s="22">
        <v>422</v>
      </c>
      <c r="E7" s="22">
        <v>425</v>
      </c>
      <c r="F7" s="20"/>
      <c r="G7" s="21">
        <v>1160</v>
      </c>
      <c r="H7" s="21">
        <v>1215</v>
      </c>
      <c r="I7" s="21">
        <v>847</v>
      </c>
      <c r="J7" s="21">
        <v>1270</v>
      </c>
      <c r="K7" s="21">
        <v>1142</v>
      </c>
      <c r="L7" s="21">
        <v>1657</v>
      </c>
      <c r="M7" s="21">
        <v>1685</v>
      </c>
      <c r="N7" s="21">
        <v>452</v>
      </c>
    </row>
    <row r="8" spans="1:14" ht="27" customHeight="1" x14ac:dyDescent="0.2">
      <c r="A8" s="19" t="s">
        <v>43</v>
      </c>
      <c r="B8" s="22">
        <v>370</v>
      </c>
      <c r="C8" s="22">
        <v>297</v>
      </c>
      <c r="D8" s="22">
        <v>1042</v>
      </c>
      <c r="E8" s="22">
        <v>735</v>
      </c>
      <c r="F8" s="22">
        <v>1160</v>
      </c>
      <c r="G8" s="20"/>
      <c r="H8" s="21">
        <v>550</v>
      </c>
      <c r="I8" s="21">
        <v>602</v>
      </c>
      <c r="J8" s="21">
        <v>402</v>
      </c>
      <c r="K8" s="21">
        <v>177</v>
      </c>
      <c r="L8" s="21">
        <v>1005</v>
      </c>
      <c r="M8" s="21">
        <v>1020</v>
      </c>
      <c r="N8" s="21">
        <v>1557</v>
      </c>
    </row>
    <row r="9" spans="1:14" ht="27" customHeight="1" x14ac:dyDescent="0.2">
      <c r="A9" s="19" t="s">
        <v>44</v>
      </c>
      <c r="B9" s="22">
        <v>397</v>
      </c>
      <c r="C9" s="22">
        <v>542</v>
      </c>
      <c r="D9" s="22">
        <v>1015</v>
      </c>
      <c r="E9" s="22">
        <v>800</v>
      </c>
      <c r="F9" s="22">
        <v>1215</v>
      </c>
      <c r="G9" s="22">
        <v>550</v>
      </c>
      <c r="H9" s="20"/>
      <c r="I9" s="21">
        <v>820</v>
      </c>
      <c r="J9" s="21">
        <v>870</v>
      </c>
      <c r="K9" s="21">
        <v>660</v>
      </c>
      <c r="L9" s="21">
        <v>455</v>
      </c>
      <c r="M9" s="21">
        <v>470</v>
      </c>
      <c r="N9" s="21">
        <v>1622</v>
      </c>
    </row>
    <row r="10" spans="1:14" ht="27" customHeight="1" x14ac:dyDescent="0.2">
      <c r="A10" s="19" t="s">
        <v>45</v>
      </c>
      <c r="B10" s="22">
        <v>447</v>
      </c>
      <c r="C10" s="22">
        <v>332</v>
      </c>
      <c r="D10" s="22">
        <v>895</v>
      </c>
      <c r="E10" s="22">
        <v>422</v>
      </c>
      <c r="F10" s="22">
        <v>847</v>
      </c>
      <c r="G10" s="22">
        <v>602</v>
      </c>
      <c r="H10" s="22">
        <v>820</v>
      </c>
      <c r="I10" s="20"/>
      <c r="J10" s="21">
        <v>445</v>
      </c>
      <c r="K10" s="21">
        <v>575</v>
      </c>
      <c r="L10" s="21">
        <v>1262</v>
      </c>
      <c r="M10" s="21">
        <v>1290</v>
      </c>
      <c r="N10" s="21">
        <v>1202</v>
      </c>
    </row>
    <row r="11" spans="1:14" ht="27" customHeight="1" x14ac:dyDescent="0.2">
      <c r="A11" s="19" t="s">
        <v>46</v>
      </c>
      <c r="B11" s="22">
        <v>657</v>
      </c>
      <c r="C11" s="22">
        <v>462</v>
      </c>
      <c r="D11" s="22">
        <v>1317</v>
      </c>
      <c r="E11" s="22">
        <v>845</v>
      </c>
      <c r="F11" s="22">
        <v>1270</v>
      </c>
      <c r="G11" s="22">
        <v>402</v>
      </c>
      <c r="H11" s="22">
        <v>870</v>
      </c>
      <c r="I11" s="22">
        <v>445</v>
      </c>
      <c r="J11" s="20"/>
      <c r="K11" s="21">
        <v>255</v>
      </c>
      <c r="L11" s="21">
        <v>1327</v>
      </c>
      <c r="M11" s="21">
        <v>1340</v>
      </c>
      <c r="N11" s="21">
        <v>1625</v>
      </c>
    </row>
    <row r="12" spans="1:14" ht="27" customHeight="1" x14ac:dyDescent="0.2">
      <c r="A12" s="19" t="s">
        <v>47</v>
      </c>
      <c r="B12" s="22">
        <v>447</v>
      </c>
      <c r="C12" s="22">
        <v>280</v>
      </c>
      <c r="D12" s="22">
        <v>1120</v>
      </c>
      <c r="E12" s="22">
        <v>717</v>
      </c>
      <c r="F12" s="22">
        <v>1142</v>
      </c>
      <c r="G12" s="22">
        <v>177</v>
      </c>
      <c r="H12" s="22">
        <v>660</v>
      </c>
      <c r="I12" s="22">
        <v>575</v>
      </c>
      <c r="J12" s="22">
        <v>255</v>
      </c>
      <c r="K12" s="20"/>
      <c r="L12" s="21">
        <v>1072</v>
      </c>
      <c r="M12" s="21">
        <v>1130</v>
      </c>
      <c r="N12" s="21">
        <v>1540</v>
      </c>
    </row>
    <row r="13" spans="1:14" ht="27" customHeight="1" x14ac:dyDescent="0.2">
      <c r="A13" s="19" t="s">
        <v>48</v>
      </c>
      <c r="B13" s="22">
        <v>840</v>
      </c>
      <c r="C13" s="22">
        <v>985</v>
      </c>
      <c r="D13" s="22">
        <v>1457</v>
      </c>
      <c r="E13" s="22">
        <v>1242</v>
      </c>
      <c r="F13" s="22">
        <v>1657</v>
      </c>
      <c r="G13" s="22">
        <v>1005</v>
      </c>
      <c r="H13" s="22">
        <v>455</v>
      </c>
      <c r="I13" s="22">
        <v>1262</v>
      </c>
      <c r="J13" s="22">
        <v>1327</v>
      </c>
      <c r="K13" s="22">
        <v>1072</v>
      </c>
      <c r="L13" s="20"/>
      <c r="M13" s="21">
        <v>575</v>
      </c>
      <c r="N13" s="21">
        <v>2065</v>
      </c>
    </row>
    <row r="14" spans="1:14" ht="27" customHeight="1" x14ac:dyDescent="0.2">
      <c r="A14" s="19" t="s">
        <v>49</v>
      </c>
      <c r="B14" s="22">
        <v>867</v>
      </c>
      <c r="C14" s="22">
        <v>1012</v>
      </c>
      <c r="D14" s="22">
        <v>1485</v>
      </c>
      <c r="E14" s="22">
        <v>1270</v>
      </c>
      <c r="F14" s="22">
        <v>1685</v>
      </c>
      <c r="G14" s="22">
        <v>1020</v>
      </c>
      <c r="H14" s="22">
        <v>470</v>
      </c>
      <c r="I14" s="22">
        <v>1290</v>
      </c>
      <c r="J14" s="22">
        <v>1340</v>
      </c>
      <c r="K14" s="22">
        <v>1130</v>
      </c>
      <c r="L14" s="22">
        <v>575</v>
      </c>
      <c r="M14" s="20"/>
      <c r="N14" s="21">
        <v>2092</v>
      </c>
    </row>
    <row r="15" spans="1:14" ht="27" customHeight="1" x14ac:dyDescent="0.2">
      <c r="A15" s="19" t="s">
        <v>50</v>
      </c>
      <c r="B15" s="22">
        <v>1225</v>
      </c>
      <c r="C15" s="22">
        <v>1260</v>
      </c>
      <c r="D15" s="22">
        <v>817</v>
      </c>
      <c r="E15" s="22">
        <v>822</v>
      </c>
      <c r="F15" s="22">
        <v>452</v>
      </c>
      <c r="G15" s="22">
        <v>1557</v>
      </c>
      <c r="H15" s="22">
        <v>1622</v>
      </c>
      <c r="I15" s="22">
        <v>1202</v>
      </c>
      <c r="J15" s="22">
        <v>1625</v>
      </c>
      <c r="K15" s="22">
        <v>1540</v>
      </c>
      <c r="L15" s="22">
        <v>2065</v>
      </c>
      <c r="M15" s="22">
        <v>2092</v>
      </c>
      <c r="N15" s="20"/>
    </row>
    <row r="16" spans="1:14" ht="13.5" customHeight="1" x14ac:dyDescent="0.2">
      <c r="A16" s="57"/>
      <c r="B16" s="58"/>
      <c r="C16" s="58"/>
      <c r="D16" s="58"/>
      <c r="E16" s="58"/>
      <c r="F16" s="58"/>
      <c r="G16" s="58"/>
      <c r="H16" s="58"/>
      <c r="I16" s="58"/>
      <c r="J16" s="58"/>
      <c r="K16" s="58"/>
      <c r="L16" s="58"/>
      <c r="M16" s="58"/>
      <c r="N16" s="58"/>
    </row>
    <row r="17" spans="1:14" x14ac:dyDescent="0.2">
      <c r="A17" s="59"/>
      <c r="B17" s="59"/>
      <c r="C17" s="59"/>
      <c r="D17" s="59"/>
      <c r="E17" s="59"/>
      <c r="F17" s="59"/>
      <c r="G17" s="59"/>
      <c r="H17" s="59"/>
      <c r="I17" s="59"/>
      <c r="J17" s="59"/>
      <c r="K17" s="59"/>
      <c r="L17" s="59"/>
      <c r="M17" s="59"/>
      <c r="N17" s="59"/>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報告書</vt:lpstr>
      <vt:lpstr>精算書</vt:lpstr>
      <vt:lpstr>旅費計算表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2022-06-06T01:38:30Z</dcterms:created>
  <dcterms:modified xsi:type="dcterms:W3CDTF">2022-06-06T01:38:34Z</dcterms:modified>
</cp:coreProperties>
</file>