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30 玉村町●□■▲\"/>
    </mc:Choice>
  </mc:AlternateContent>
  <xr:revisionPtr revIDLastSave="0" documentId="13_ncr:1_{5214B81B-498D-41F2-AA10-B027871AF2BD}" xr6:coauthVersionLast="36" xr6:coauthVersionMax="36" xr10:uidLastSave="{00000000-0000-0000-0000-000000000000}"/>
  <workbookProtection workbookAlgorithmName="SHA-512" workbookHashValue="yujP99SJi0DLE+1nf1023Jd8pdQlz+0nG60yxlixEqakr4+BEt6gThtemZ6DxIC70jClBvl8O8PcYZYLq2uMpw==" workbookSaltValue="1Hg3y+hRCuNfJ8dipZwq2w=="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P10" i="4"/>
  <c r="BB8" i="4"/>
  <c r="AT8" i="4"/>
  <c r="AD8" i="4"/>
  <c r="W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<sst xmlns="http://schemas.openxmlformats.org/spreadsheetml/2006/main" count="299" uniqueCount="116">
  <si>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</si>
  <si>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</si>
  <si>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</si>
  <si>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</si>
  <si>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</si>
  <si>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</si>
  <si>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</si>
  <si>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</si>
  <si>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</si>
  <si>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</si>
  <si>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</si>
  <si>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</si>
  <si>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</si>
  <si>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</si>
  <si>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</si>
  <si>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</si>
  <si>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</si>
  <si>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</si>
  <si>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</si>
  <si>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</si>
  <si>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</si>
  <si>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</si>
  <si>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</si>
  <si>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</si>
  <si>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</si>
  <si>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</si>
  <si>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</si>
  <si>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</si>
  <si>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</si>
  <si>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</si>
  <si>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</si>
  <si>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</si>
  <si>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</si>
  <si>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</si>
  <si>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</si>
  <si>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</si>
  <si>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</si>
  <si>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</si>
  <si>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</si>
  <si>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</si>
  <si>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</si>
  <si>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</si>
  <si>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</si>
  <si>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</si>
  <si>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</si>
  <si>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</si>
  <si>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</si>
  <si>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</si>
  <si>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</si>
  <si>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</si>
  <si>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</si>
  <si>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</si>
  <si>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</si>
  <si>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</si>
  <si>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</si>
  <si>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</si>
  <si>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</si>
  <si>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</si>
  <si>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</si>
  <si>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</si>
  <si>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</si>
  <si>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</si>
  <si>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</si>
  <si>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</si>
  <si>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</si>
  <si>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</si>
  <si>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</si>
  <si>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</si>
  <si>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</si>
  <si>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</si>
  <si>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</si>
  <si>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</si>
  <si>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</si>
  <si>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</si>
  <si>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</si>
  <si>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</si>
  <si>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</si>
  <si>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</si>
  <si>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</si>
  <si>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</si>
  <si>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</si>
  <si>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</si>
  <si>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</si>
  <si>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</si>
  <si>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</si>
  <si>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</si>
  <si>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</si>
  <si>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</si>
  <si>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</si>
  <si>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</si>
  <si>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</si>
  <si>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</si>
  <si>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</si>
  <si>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</si>
  <si>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</si>
  <si>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</si>
  <si>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</si>
  <si>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</si>
  <si>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</si>
  <si>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</si>
  <si>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</si>
  <si>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</si>
  <si>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</si>
  <si>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</si>
  <si>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</si>
  <si>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</si>
  <si>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</si>
  <si>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</si>
  <si>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</si>
  <si>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</si>
  <si>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</si>
  <si>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</si>
  <si>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</si>
  <si>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</si>
  <si>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類似団体の平均値を上回っており、債務残高の規模は公共下水道事業ほどではないものの、高い状況が続いています。短期的な債務に対する支払い能力を示す「流動比率」は、負債に占める企業債償還額の割合が高いこと、企業会計移行から間もないこともあり、現金預金が少ないこと等が影響し、他団体と比較して低い水準となっています。「経常収支比率」からは、単年度収支が黒字であることが分かり、他団体との比較からも数字の上では大きな問題はないもの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を下回り、70％に満たない状況にあることから、早急に使用料の適正化に取り組む必要があります。整備済み区域内の人がどの程度接続しているかを示す「水洗化率」は、類似団体の平均値、全国の平均値いずれも下回っており、接続の普及・促進に対する取り組みが課題です。
　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3" eb="84">
      <t>トウ</t>
    </rPh>
    <rPh sb="88" eb="90">
      <t>キギョウ</t>
    </rPh>
    <rPh sb="115" eb="117">
      <t>キギョウ</t>
    </rPh>
    <rPh sb="117" eb="119">
      <t>カイケイ</t>
    </rPh>
    <rPh sb="119" eb="121">
      <t>イコウ</t>
    </rPh>
    <rPh sb="121" eb="122">
      <t>マエ</t>
    </rPh>
    <rPh sb="124" eb="125">
      <t>ヒ</t>
    </rPh>
    <rPh sb="126" eb="127">
      <t>ツヅ</t>
    </rPh>
    <rPh sb="128" eb="130">
      <t>ルイジ</t>
    </rPh>
    <rPh sb="130" eb="132">
      <t>ダンタイ</t>
    </rPh>
    <rPh sb="133" eb="136">
      <t>ヘイキンチ</t>
    </rPh>
    <rPh sb="137" eb="139">
      <t>ウワマワ</t>
    </rPh>
    <rPh sb="144" eb="146">
      <t>サイム</t>
    </rPh>
    <rPh sb="146" eb="148">
      <t>ザンダカ</t>
    </rPh>
    <rPh sb="149" eb="151">
      <t>キボ</t>
    </rPh>
    <rPh sb="152" eb="154">
      <t>コウキョウ</t>
    </rPh>
    <rPh sb="157" eb="159">
      <t>ジギョウ</t>
    </rPh>
    <rPh sb="169" eb="170">
      <t>タカ</t>
    </rPh>
    <rPh sb="171" eb="173">
      <t>ジョウキョウ</t>
    </rPh>
    <rPh sb="174" eb="175">
      <t>ツヅ</t>
    </rPh>
    <rPh sb="236" eb="237">
      <t>マ</t>
    </rPh>
    <rPh sb="283" eb="285">
      <t>ケイジョウ</t>
    </rPh>
    <rPh sb="285" eb="287">
      <t>シュウシ</t>
    </rPh>
    <rPh sb="287" eb="289">
      <t>ヒリツ</t>
    </rPh>
    <rPh sb="294" eb="297">
      <t>タンネンド</t>
    </rPh>
    <rPh sb="297" eb="299">
      <t>シュウシ</t>
    </rPh>
    <rPh sb="300" eb="302">
      <t>クロジ</t>
    </rPh>
    <rPh sb="308" eb="309">
      <t>ワ</t>
    </rPh>
    <rPh sb="312" eb="313">
      <t>タ</t>
    </rPh>
    <rPh sb="313" eb="315">
      <t>ダンタイ</t>
    </rPh>
    <rPh sb="317" eb="319">
      <t>ヒカク</t>
    </rPh>
    <rPh sb="322" eb="324">
      <t>スウジ</t>
    </rPh>
    <rPh sb="325" eb="326">
      <t>ウエ</t>
    </rPh>
    <rPh sb="328" eb="329">
      <t>オオ</t>
    </rPh>
    <rPh sb="331" eb="333">
      <t>モンダイ</t>
    </rPh>
    <rPh sb="339" eb="340">
      <t>オモ</t>
    </rPh>
    <rPh sb="349" eb="351">
      <t>イッパン</t>
    </rPh>
    <rPh sb="351" eb="353">
      <t>カイケイ</t>
    </rPh>
    <rPh sb="356" eb="358">
      <t>クリイレ</t>
    </rPh>
    <rPh sb="358" eb="359">
      <t>キン</t>
    </rPh>
    <rPh sb="360" eb="361">
      <t>オオ</t>
    </rPh>
    <rPh sb="363" eb="365">
      <t>イゾン</t>
    </rPh>
    <rPh sb="369" eb="371">
      <t>ゲンジョウ</t>
    </rPh>
    <rPh sb="372" eb="373">
      <t>フ</t>
    </rPh>
    <rPh sb="378" eb="380">
      <t>クリイレ</t>
    </rPh>
    <rPh sb="380" eb="381">
      <t>キン</t>
    </rPh>
    <rPh sb="382" eb="384">
      <t>シュクショウ</t>
    </rPh>
    <rPh sb="391" eb="392">
      <t>オオ</t>
    </rPh>
    <rPh sb="394" eb="396">
      <t>カダイ</t>
    </rPh>
    <rPh sb="404" eb="406">
      <t>タンイ</t>
    </rPh>
    <rPh sb="406" eb="407">
      <t>ア</t>
    </rPh>
    <rPh sb="410" eb="412">
      <t>オスイ</t>
    </rPh>
    <rPh sb="412" eb="414">
      <t>ショリ</t>
    </rPh>
    <rPh sb="416" eb="417">
      <t>シメ</t>
    </rPh>
    <rPh sb="419" eb="421">
      <t>オスイ</t>
    </rPh>
    <rPh sb="421" eb="423">
      <t>ショリ</t>
    </rPh>
    <rPh sb="423" eb="425">
      <t>ゲンカ</t>
    </rPh>
    <rPh sb="428" eb="430">
      <t>ルイジ</t>
    </rPh>
    <rPh sb="430" eb="432">
      <t>ダンタイ</t>
    </rPh>
    <rPh sb="433" eb="435">
      <t>ヒカク</t>
    </rPh>
    <rPh sb="438" eb="439">
      <t>ヒク</t>
    </rPh>
    <rPh sb="440" eb="442">
      <t>スウチ</t>
    </rPh>
    <rPh sb="443" eb="445">
      <t>スイイ</t>
    </rPh>
    <rPh sb="450" eb="453">
      <t>ヒカクテキ</t>
    </rPh>
    <rPh sb="453" eb="455">
      <t>リョウコウ</t>
    </rPh>
    <rPh sb="456" eb="458">
      <t>ジョウキョウ</t>
    </rPh>
    <rPh sb="468" eb="470">
      <t>カイシュウ</t>
    </rPh>
    <rPh sb="473" eb="475">
      <t>ケイヒ</t>
    </rPh>
    <rPh sb="478" eb="480">
      <t>テイド</t>
    </rPh>
    <rPh sb="480" eb="483">
      <t>シヨウリョウ</t>
    </rPh>
    <rPh sb="483" eb="485">
      <t>シュウニュウ</t>
    </rPh>
    <rPh sb="486" eb="487">
      <t>マカナ</t>
    </rPh>
    <rPh sb="493" eb="494">
      <t>シメ</t>
    </rPh>
    <rPh sb="496" eb="498">
      <t>ケイヒ</t>
    </rPh>
    <rPh sb="498" eb="501">
      <t>カイシュウリツ</t>
    </rPh>
    <rPh sb="504" eb="506">
      <t>ルイジ</t>
    </rPh>
    <rPh sb="506" eb="508">
      <t>ダンタイ</t>
    </rPh>
    <rPh sb="509" eb="512">
      <t>ヘイキンチ</t>
    </rPh>
    <rPh sb="513" eb="515">
      <t>シタマワ</t>
    </rPh>
    <rPh sb="521" eb="522">
      <t>ミ</t>
    </rPh>
    <rPh sb="525" eb="527">
      <t>ジョウキョウ</t>
    </rPh>
    <rPh sb="535" eb="537">
      <t>ソウキュウ</t>
    </rPh>
    <rPh sb="538" eb="541">
      <t>シヨウリョウ</t>
    </rPh>
    <rPh sb="542" eb="545">
      <t>テキセイカ</t>
    </rPh>
    <rPh sb="546" eb="547">
      <t>ト</t>
    </rPh>
    <rPh sb="548" eb="549">
      <t>ク</t>
    </rPh>
    <rPh sb="550" eb="552">
      <t>ヒツヨウ</t>
    </rPh>
    <rPh sb="558" eb="560">
      <t>セイビ</t>
    </rPh>
    <rPh sb="560" eb="561">
      <t>ズ</t>
    </rPh>
    <rPh sb="562" eb="564">
      <t>クイキ</t>
    </rPh>
    <rPh sb="564" eb="565">
      <t>ナイ</t>
    </rPh>
    <rPh sb="566" eb="567">
      <t>ヒト</t>
    </rPh>
    <rPh sb="570" eb="572">
      <t>テイド</t>
    </rPh>
    <rPh sb="572" eb="574">
      <t>セツゾク</t>
    </rPh>
    <rPh sb="580" eb="581">
      <t>シメ</t>
    </rPh>
    <rPh sb="583" eb="586">
      <t>スイセンカ</t>
    </rPh>
    <rPh sb="586" eb="587">
      <t>リツ</t>
    </rPh>
    <rPh sb="590" eb="592">
      <t>ルイジ</t>
    </rPh>
    <rPh sb="592" eb="594">
      <t>ダンタイ</t>
    </rPh>
    <rPh sb="595" eb="598">
      <t>ヘイキンチ</t>
    </rPh>
    <rPh sb="599" eb="601">
      <t>ゼンコク</t>
    </rPh>
    <rPh sb="602" eb="605">
      <t>ヘイキンチ</t>
    </rPh>
    <rPh sb="609" eb="611">
      <t>シタマワ</t>
    </rPh>
    <rPh sb="616" eb="618">
      <t>セツゾク</t>
    </rPh>
    <rPh sb="619" eb="621">
      <t>フキュウ</t>
    </rPh>
    <rPh sb="622" eb="624">
      <t>ソクシン</t>
    </rPh>
    <rPh sb="625" eb="626">
      <t>タイ</t>
    </rPh>
    <rPh sb="628" eb="629">
      <t>ト</t>
    </rPh>
    <rPh sb="630" eb="631">
      <t>ク</t>
    </rPh>
    <rPh sb="633" eb="635">
      <t>カダイ</t>
    </rPh>
    <rPh sb="640" eb="641">
      <t>ミズ</t>
    </rPh>
    <rPh sb="641" eb="643">
      <t>ジュヨウ</t>
    </rPh>
    <rPh sb="644" eb="646">
      <t>ゲンショウ</t>
    </rPh>
    <rPh sb="647" eb="649">
      <t>セッスイ</t>
    </rPh>
    <rPh sb="649" eb="651">
      <t>イシキ</t>
    </rPh>
    <rPh sb="653" eb="655">
      <t>セタイ</t>
    </rPh>
    <rPh sb="655" eb="656">
      <t>ア</t>
    </rPh>
    <rPh sb="663" eb="665">
      <t>ゲンショウ</t>
    </rPh>
    <rPh sb="665" eb="667">
      <t>ケイコウ</t>
    </rPh>
    <rPh sb="671" eb="674">
      <t>シヨウリョウ</t>
    </rPh>
    <rPh sb="677" eb="679">
      <t>イゼン</t>
    </rPh>
    <rPh sb="700" eb="701">
      <t>サラ</t>
    </rPh>
    <rPh sb="703" eb="705">
      <t>トリクミ</t>
    </rPh>
    <phoneticPr fontId="4"/>
  </si>
  <si>
    <t>　「流動比率」や「企業債残高対事業規模比率」など類似団体との比較で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令和２年度に策定した経営戦略については、５年を目安に見直すこととしているため、令和７年度までに改定する予定です。
　また、現在は、施設の修繕に要する費用は少ない状況にあるものの、今後、施設の老朽化が段階的に進むため、ストックマネジメント計画を策定し、老朽化対策を計画的に進めます。</t>
    <rPh sb="2" eb="4">
      <t>リュウドウ</t>
    </rPh>
    <rPh sb="4" eb="6">
      <t>ヒリツ</t>
    </rPh>
    <rPh sb="9" eb="11">
      <t>キギョウ</t>
    </rPh>
    <rPh sb="11" eb="12">
      <t>サイ</t>
    </rPh>
    <rPh sb="12" eb="14">
      <t>ザンダカ</t>
    </rPh>
    <rPh sb="14" eb="15">
      <t>タイ</t>
    </rPh>
    <rPh sb="15" eb="17">
      <t>ジギョウ</t>
    </rPh>
    <rPh sb="17" eb="19">
      <t>キボ</t>
    </rPh>
    <rPh sb="19" eb="21">
      <t>ヒリツ</t>
    </rPh>
    <rPh sb="24" eb="26">
      <t>ルイジ</t>
    </rPh>
    <rPh sb="26" eb="28">
      <t>ダンタイ</t>
    </rPh>
    <rPh sb="30" eb="32">
      <t>ヒカク</t>
    </rPh>
    <rPh sb="33" eb="34">
      <t>オト</t>
    </rPh>
    <rPh sb="35" eb="37">
      <t>シヒョウ</t>
    </rPh>
    <rPh sb="41" eb="43">
      <t>ケイエイ</t>
    </rPh>
    <rPh sb="44" eb="46">
      <t>カイゼン</t>
    </rPh>
    <rPh sb="47" eb="49">
      <t>ヒツヨウ</t>
    </rPh>
    <rPh sb="50" eb="52">
      <t>ジョウキョウ</t>
    </rPh>
    <rPh sb="73" eb="74">
      <t>ワリ</t>
    </rPh>
    <rPh sb="75" eb="76">
      <t>ミ</t>
    </rPh>
    <rPh sb="79" eb="81">
      <t>ルイジ</t>
    </rPh>
    <rPh sb="81" eb="83">
      <t>ダンタイ</t>
    </rPh>
    <rPh sb="83" eb="85">
      <t>ヘイキン</t>
    </rPh>
    <rPh sb="86" eb="88">
      <t>ゼンコク</t>
    </rPh>
    <rPh sb="88" eb="90">
      <t>ヘイキン</t>
    </rPh>
    <rPh sb="93" eb="94">
      <t>シタ</t>
    </rPh>
    <rPh sb="102" eb="105">
      <t>シヨウリョウ</t>
    </rPh>
    <rPh sb="145" eb="147">
      <t>ソウキュウ</t>
    </rPh>
    <rPh sb="148" eb="151">
      <t>シヨウリョウ</t>
    </rPh>
    <rPh sb="160" eb="162">
      <t>ヒツヨウ</t>
    </rPh>
    <rPh sb="168" eb="170">
      <t>レイワ</t>
    </rPh>
    <rPh sb="171" eb="173">
      <t>ネンド</t>
    </rPh>
    <rPh sb="174" eb="176">
      <t>サクテイ</t>
    </rPh>
    <rPh sb="178" eb="180">
      <t>ケイエイ</t>
    </rPh>
    <rPh sb="180" eb="182">
      <t>センリャク</t>
    </rPh>
    <rPh sb="215" eb="217">
      <t>カイテイ</t>
    </rPh>
    <rPh sb="219" eb="221">
      <t>ヨテイ</t>
    </rPh>
    <rPh sb="229" eb="231">
      <t>ゲンザイ</t>
    </rPh>
    <rPh sb="233" eb="235">
      <t>シセツ</t>
    </rPh>
    <rPh sb="236" eb="238">
      <t>シュウゼン</t>
    </rPh>
    <rPh sb="239" eb="240">
      <t>ヨウ</t>
    </rPh>
    <rPh sb="242" eb="244">
      <t>ヒヨウ</t>
    </rPh>
    <rPh sb="245" eb="246">
      <t>スク</t>
    </rPh>
    <rPh sb="248" eb="250">
      <t>ジョウキョウ</t>
    </rPh>
    <rPh sb="260" eb="262">
      <t>シセツ</t>
    </rPh>
    <rPh sb="267" eb="270">
      <t>ダンカイテキ</t>
    </rPh>
    <rPh sb="299" eb="302">
      <t>ケイカクテキ</t>
    </rPh>
    <rPh sb="303" eb="3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</si>
</sst>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CCF-4AF3-8425-DFBA8B1593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3CCF-4AF3-8425-DFBA8B1593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8-47D5-8162-9317985000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D608-47D5-8162-9317985000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81.87</c:v>
                </c:pt>
                <c:pt idx="4">
                  <c:v>80.66</c:v>
                </c:pt>
              </c:numCache>
            </c:numRef>
          </c:val>
          <c:extLst>
            <c:ext xmlns:c16="http://schemas.microsoft.com/office/drawing/2014/chart" uri="{C3380CC4-5D6E-409C-BE32-E72D297353CC}">
              <c16:uniqueId val="{00000000-75CA-42D7-B880-F96BBDBA41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75CA-42D7-B880-F96BBDBA41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105.41</c:v>
                </c:pt>
                <c:pt idx="4">
                  <c:v>103.85</c:v>
                </c:pt>
              </c:numCache>
            </c:numRef>
          </c:val>
          <c:extLst>
            <c:ext xmlns:c16="http://schemas.microsoft.com/office/drawing/2014/chart" uri="{C3380CC4-5D6E-409C-BE32-E72D297353CC}">
              <c16:uniqueId val="{00000000-4CD4-4BAC-8E97-431BA0A5E6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4CD4-4BAC-8E97-431BA0A5E6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2.4300000000000002</c:v>
                </c:pt>
                <c:pt idx="4">
                  <c:v>4.7</c:v>
                </c:pt>
              </c:numCache>
            </c:numRef>
          </c:val>
          <c:extLst>
            <c:ext xmlns:c16="http://schemas.microsoft.com/office/drawing/2014/chart" uri="{C3380CC4-5D6E-409C-BE32-E72D297353CC}">
              <c16:uniqueId val="{00000000-4696-47EF-BA9F-72944056E8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4696-47EF-BA9F-72944056E8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EB-4721-8797-A3B85A61D1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2EB-4721-8797-A3B85A61D1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D5-4382-909C-0D5EF01B62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ECD5-4382-909C-0D5EF01B62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29.24</c:v>
                </c:pt>
                <c:pt idx="4">
                  <c:v>35.21</c:v>
                </c:pt>
              </c:numCache>
            </c:numRef>
          </c:val>
          <c:extLst>
            <c:ext xmlns:c16="http://schemas.microsoft.com/office/drawing/2014/chart" uri="{C3380CC4-5D6E-409C-BE32-E72D297353CC}">
              <c16:uniqueId val="{00000000-57B1-42F3-ACA2-D8FDFB061B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57B1-42F3-ACA2-D8FDFB061B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1563.29</c:v>
                </c:pt>
                <c:pt idx="4">
                  <c:v>1585.02</c:v>
                </c:pt>
              </c:numCache>
            </c:numRef>
          </c:val>
          <c:extLst>
            <c:ext xmlns:c16="http://schemas.microsoft.com/office/drawing/2014/chart" uri="{C3380CC4-5D6E-409C-BE32-E72D297353CC}">
              <c16:uniqueId val="{00000000-EE0A-4065-9CFA-1BA4C048F4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EE0A-4065-9CFA-1BA4C048F4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68.42</c:v>
                </c:pt>
                <c:pt idx="4">
                  <c:v>68.59</c:v>
                </c:pt>
              </c:numCache>
            </c:numRef>
          </c:val>
          <c:extLst>
            <c:ext xmlns:c16="http://schemas.microsoft.com/office/drawing/2014/chart" uri="{C3380CC4-5D6E-409C-BE32-E72D297353CC}">
              <c16:uniqueId val="{00000000-D2B6-47CB-B025-E6191E6460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D2B6-47CB-B025-E6191E6460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C8F5-4543-9E43-88F7484EAE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C8F5-4543-9E43-88F7484EAE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玉村町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36099</v>
      </c>
      <c r="AM8" s="45"/>
      <c r="AN8" s="45"/>
      <c r="AO8" s="45"/>
      <c r="AP8" s="45"/>
      <c r="AQ8" s="45"/>
      <c r="AR8" s="45"/>
      <c r="AS8" s="45"/>
      <c r="AT8" s="46">
        <f>データ!T6</f>
        <v>25.78</v>
      </c>
      <c r="AU8" s="46"/>
      <c r="AV8" s="46"/>
      <c r="AW8" s="46"/>
      <c r="AX8" s="46"/>
      <c r="AY8" s="46"/>
      <c r="AZ8" s="46"/>
      <c r="BA8" s="46"/>
      <c r="BB8" s="46">
        <f>データ!U6</f>
        <v>1400.27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41.3</v>
      </c>
      <c r="J10" s="46"/>
      <c r="K10" s="46"/>
      <c r="L10" s="46"/>
      <c r="M10" s="46"/>
      <c r="N10" s="46"/>
      <c r="O10" s="46"/>
      <c r="P10" s="46">
        <f>データ!P6</f>
        <v>52.71</v>
      </c>
      <c r="Q10" s="46"/>
      <c r="R10" s="46"/>
      <c r="S10" s="46"/>
      <c r="T10" s="46"/>
      <c r="U10" s="46"/>
      <c r="V10" s="46"/>
      <c r="W10" s="46">
        <f>データ!Q6</f>
        <v>87.4</v>
      </c>
      <c r="X10" s="46"/>
      <c r="Y10" s="46"/>
      <c r="Z10" s="46"/>
      <c r="AA10" s="46"/>
      <c r="AB10" s="46"/>
      <c r="AC10" s="46"/>
      <c r="AD10" s="45">
        <f>データ!R6</f>
        <v>2090</v>
      </c>
      <c r="AE10" s="45"/>
      <c r="AF10" s="45"/>
      <c r="AG10" s="45"/>
      <c r="AH10" s="45"/>
      <c r="AI10" s="45"/>
      <c r="AJ10" s="45"/>
      <c r="AK10" s="2"/>
      <c r="AL10" s="45">
        <f>データ!V6</f>
        <v>18951</v>
      </c>
      <c r="AM10" s="45"/>
      <c r="AN10" s="45"/>
      <c r="AO10" s="45"/>
      <c r="AP10" s="45"/>
      <c r="AQ10" s="45"/>
      <c r="AR10" s="45"/>
      <c r="AS10" s="45"/>
      <c r="AT10" s="46">
        <f>データ!W6</f>
        <v>4.51</v>
      </c>
      <c r="AU10" s="46"/>
      <c r="AV10" s="46"/>
      <c r="AW10" s="46"/>
      <c r="AX10" s="46"/>
      <c r="AY10" s="46"/>
      <c r="AZ10" s="46"/>
      <c r="BA10" s="46"/>
      <c r="BB10" s="46">
        <f>データ!X6</f>
        <v>4202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qCY7q9Jylb6sCkt5t+li64+onjr6v2MN3QLMajJHfsPq9KhCsBKBMe5+lzoLIwsObQJfxmgpqxHehHiIbm2PA==" saltValue="cu5W/qtY1o3WCC3qgO3C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104647</v>
      </c>
      <c r="D6" s="19">
        <f t="shared" si="3"/>
        <v>46</v>
      </c>
      <c r="E6" s="19">
        <f t="shared" si="3"/>
        <v>17</v>
      </c>
      <c r="F6" s="19">
        <f t="shared" si="3"/>
        <v>4</v>
      </c>
      <c r="G6" s="19">
        <f t="shared" si="3"/>
        <v>0</v>
      </c>
      <c r="H6" s="19" t="str">
        <f t="shared" si="3"/>
        <v>群馬県　玉村町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41.3</v>
      </c>
      <c r="P6" s="20">
        <f t="shared" si="3"/>
        <v>52.71</v>
      </c>
      <c r="Q6" s="20">
        <f t="shared" si="3"/>
        <v>87.4</v>
      </c>
      <c r="R6" s="20">
        <f t="shared" si="3"/>
        <v>2090</v>
      </c>
      <c r="S6" s="20">
        <f t="shared" si="3"/>
        <v>36099</v>
      </c>
      <c r="T6" s="20">
        <f t="shared" si="3"/>
        <v>25.78</v>
      </c>
      <c r="U6" s="20">
        <f t="shared" si="3"/>
        <v>1400.27</v>
      </c>
      <c r="V6" s="20">
        <f t="shared" si="3"/>
        <v>18951</v>
      </c>
      <c r="W6" s="20">
        <f t="shared" si="3"/>
        <v>4.51</v>
      </c>
      <c r="X6" s="20">
        <f t="shared" si="3"/>
        <v>4202</v>
      </c>
      <c r="Y6" s="21" t="str">
        <f>IF(Y7="",NA(),Y7)</f>
        <v>-</v>
      </c>
      <c r="Z6" s="21" t="str">
        <f t="shared" ref="Z6:AH6" si="4">IF(Z7="",NA(),Z7)</f>
        <v>-</v>
      </c>
      <c r="AA6" s="21" t="str">
        <f t="shared" si="4"/>
        <v>-</v>
      </c>
      <c r="AB6" s="21">
        <f t="shared" si="4"/>
        <v>105.41</v>
      </c>
      <c r="AC6" s="21">
        <f t="shared" si="4"/>
        <v>103.85</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29.24</v>
      </c>
      <c r="AY6" s="21">
        <f t="shared" si="6"/>
        <v>35.21</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1563.29</v>
      </c>
      <c r="BJ6" s="21">
        <f t="shared" si="7"/>
        <v>1585.02</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68.42</v>
      </c>
      <c r="BU6" s="21">
        <f t="shared" si="8"/>
        <v>68.59</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81.87</v>
      </c>
      <c r="DB6" s="21">
        <f t="shared" si="11"/>
        <v>80.66</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2.4300000000000002</v>
      </c>
      <c r="DM6" s="21">
        <f t="shared" si="12"/>
        <v>4.7</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2">
      <c r="A7" s="14"/>
      <c r="B7" s="23">
        <v>2021</v>
      </c>
      <c r="C7" s="23">
        <v>104647</v>
      </c>
      <c r="D7" s="23">
        <v>46</v>
      </c>
      <c r="E7" s="23">
        <v>17</v>
      </c>
      <c r="F7" s="23">
        <v>4</v>
      </c>
      <c r="G7" s="23">
        <v>0</v>
      </c>
      <c r="H7" s="23" t="s">
        <v>96</v>
      </c>
      <c r="I7" s="23" t="s">
        <v>97</v>
      </c>
      <c r="J7" s="23" t="s">
        <v>98</v>
      </c>
      <c r="K7" s="23" t="s">
        <v>99</v>
      </c>
      <c r="L7" s="23" t="s">
        <v>100</v>
      </c>
      <c r="M7" s="23" t="s">
        <v>101</v>
      </c>
      <c r="N7" s="24" t="s">
        <v>102</v>
      </c>
      <c r="O7" s="24">
        <v>41.3</v>
      </c>
      <c r="P7" s="24">
        <v>52.71</v>
      </c>
      <c r="Q7" s="24">
        <v>87.4</v>
      </c>
      <c r="R7" s="24">
        <v>2090</v>
      </c>
      <c r="S7" s="24">
        <v>36099</v>
      </c>
      <c r="T7" s="24">
        <v>25.78</v>
      </c>
      <c r="U7" s="24">
        <v>1400.27</v>
      </c>
      <c r="V7" s="24">
        <v>18951</v>
      </c>
      <c r="W7" s="24">
        <v>4.51</v>
      </c>
      <c r="X7" s="24">
        <v>4202</v>
      </c>
      <c r="Y7" s="24" t="s">
        <v>102</v>
      </c>
      <c r="Z7" s="24" t="s">
        <v>102</v>
      </c>
      <c r="AA7" s="24" t="s">
        <v>102</v>
      </c>
      <c r="AB7" s="24">
        <v>105.41</v>
      </c>
      <c r="AC7" s="24">
        <v>103.85</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29.24</v>
      </c>
      <c r="AY7" s="24">
        <v>35.21</v>
      </c>
      <c r="AZ7" s="24" t="s">
        <v>102</v>
      </c>
      <c r="BA7" s="24" t="s">
        <v>102</v>
      </c>
      <c r="BB7" s="24" t="s">
        <v>102</v>
      </c>
      <c r="BC7" s="24">
        <v>46.85</v>
      </c>
      <c r="BD7" s="24">
        <v>44.35</v>
      </c>
      <c r="BE7" s="24">
        <v>44.07</v>
      </c>
      <c r="BF7" s="24" t="s">
        <v>102</v>
      </c>
      <c r="BG7" s="24" t="s">
        <v>102</v>
      </c>
      <c r="BH7" s="24" t="s">
        <v>102</v>
      </c>
      <c r="BI7" s="24">
        <v>1563.29</v>
      </c>
      <c r="BJ7" s="24">
        <v>1585.02</v>
      </c>
      <c r="BK7" s="24" t="s">
        <v>102</v>
      </c>
      <c r="BL7" s="24" t="s">
        <v>102</v>
      </c>
      <c r="BM7" s="24" t="s">
        <v>102</v>
      </c>
      <c r="BN7" s="24">
        <v>1268.6300000000001</v>
      </c>
      <c r="BO7" s="24">
        <v>1283.69</v>
      </c>
      <c r="BP7" s="24">
        <v>1201.79</v>
      </c>
      <c r="BQ7" s="24" t="s">
        <v>102</v>
      </c>
      <c r="BR7" s="24" t="s">
        <v>102</v>
      </c>
      <c r="BS7" s="24" t="s">
        <v>102</v>
      </c>
      <c r="BT7" s="24">
        <v>68.42</v>
      </c>
      <c r="BU7" s="24">
        <v>68.59</v>
      </c>
      <c r="BV7" s="24" t="s">
        <v>102</v>
      </c>
      <c r="BW7" s="24" t="s">
        <v>102</v>
      </c>
      <c r="BX7" s="24" t="s">
        <v>102</v>
      </c>
      <c r="BY7" s="24">
        <v>82.88</v>
      </c>
      <c r="BZ7" s="24">
        <v>82.53</v>
      </c>
      <c r="CA7" s="24">
        <v>75.31</v>
      </c>
      <c r="CB7" s="24" t="s">
        <v>102</v>
      </c>
      <c r="CC7" s="24" t="s">
        <v>102</v>
      </c>
      <c r="CD7" s="24" t="s">
        <v>102</v>
      </c>
      <c r="CE7" s="24">
        <v>150</v>
      </c>
      <c r="CF7" s="24">
        <v>150</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81.87</v>
      </c>
      <c r="DB7" s="24">
        <v>80.66</v>
      </c>
      <c r="DC7" s="24" t="s">
        <v>102</v>
      </c>
      <c r="DD7" s="24" t="s">
        <v>102</v>
      </c>
      <c r="DE7" s="24" t="s">
        <v>102</v>
      </c>
      <c r="DF7" s="24">
        <v>87.65</v>
      </c>
      <c r="DG7" s="24">
        <v>88.15</v>
      </c>
      <c r="DH7" s="24">
        <v>85.24</v>
      </c>
      <c r="DI7" s="24" t="s">
        <v>102</v>
      </c>
      <c r="DJ7" s="24" t="s">
        <v>102</v>
      </c>
      <c r="DK7" s="24" t="s">
        <v>102</v>
      </c>
      <c r="DL7" s="24">
        <v>2.4300000000000002</v>
      </c>
      <c r="DM7" s="24">
        <v>4.7</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2023-02-21T05:42:15Z</cp:lastPrinted>
  <dcterms:created xsi:type="dcterms:W3CDTF">2023-01-12T23:38:04Z</dcterms:created>
  <dcterms:modified xsi:type="dcterms:W3CDTF">2023-02-21T05:42:47Z</dcterms:modified>
  <cp:category/>
</cp:coreProperties>
</file>