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E31C5C54-66ED-4116-86E7-A6B437BCF288}"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34" i="10"/>
  <c r="U34" i="10" l="1"/>
  <c r="U35" i="10" s="1"/>
  <c r="U36" i="10" s="1"/>
  <c r="AM34" i="10"/>
  <c r="AM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<sst xmlns="http://schemas.openxmlformats.org/spreadsheetml/2006/main" count="1138" uniqueCount="622">
  <si>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</si>
  <si>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</si>
  <si>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</si>
  <si>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</si>
  <si>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</si>
  <si>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</si>
  <si>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</si>
  <si>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</si>
  <si>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</si>
  <si>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</si>
  <si>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</si>
  <si>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</si>
  <si>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</si>
  <si>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</si>
  <si>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</si>
  <si>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</si>
  <si>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</si>
  <si>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</si>
  <si>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</si>
  <si>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</si>
  <si>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</si>
  <si>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</si>
  <si>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</si>
  <si>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</si>
  <si>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</si>
  <si>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</si>
  <si>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</si>
  <si>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</si>
  <si>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</si>
  <si>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</si>
  <si>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</si>
  <si>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</si>
  <si>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</si>
  <si>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</si>
  <si>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</si>
  <si>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</si>
  <si>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</si>
  <si>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</si>
  <si>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</si>
  <si>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</si>
  <si>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</si>
  <si>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</si>
  <si>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</si>
  <si>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</si>
  <si>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</si>
  <si>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</si>
  <si>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</si>
  <si>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</si>
  <si>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</si>
  <si>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</si>
  <si>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</si>
  <si>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</si>
  <si>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</si>
  <si>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</si>
  <si>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</si>
  <si>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</si>
  <si>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</si>
  <si>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</si>
  <si>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</si>
  <si>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</si>
  <si>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</si>
  <si>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</si>
  <si>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</si>
  <si>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</si>
  <si>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</si>
  <si>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</si>
  <si>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</si>
  <si>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</si>
  <si>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</si>
  <si>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</si>
  <si>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</si>
  <si>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</si>
  <si>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</si>
  <si>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</si>
  <si>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</si>
  <si>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</si>
  <si>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</si>
  <si>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</si>
  <si>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</si>
  <si>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</si>
  <si>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</si>
  <si>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</si>
  <si>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</si>
  <si>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</si>
  <si>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</si>
  <si>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</si>
  <si>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</si>
  <si>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</si>
  <si>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</si>
  <si>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</si>
  <si>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</si>
  <si>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</si>
  <si>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</si>
  <si>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</si>
  <si>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</si>
  <si>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</si>
  <si>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</si>
  <si>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</si>
  <si>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</si>
  <si>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</si>
  <si>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</si>
  <si>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</si>
  <si>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</si>
  <si>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</si>
  <si>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</si>
  <si>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</si>
  <si>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</si>
  <si>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</si>
  <si>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</si>
  <si>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</si>
  <si>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</si>
  <si>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</si>
  <si>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</si>
  <si>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</si>
  <si>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</si>
  <si>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</si>
  <si>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</si>
  <si>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</si>
  <si>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</si>
  <si>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</si>
  <si>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</si>
  <si>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</si>
  <si>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</si>
  <si>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</si>
  <si>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</si>
  <si>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</si>
  <si>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</si>
  <si>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</si>
  <si>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</si>
  <si>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</si>
  <si>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</si>
  <si>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</si>
  <si>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</si>
  <si>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</si>
  <si>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</si>
  <si>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</si>
  <si>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</si>
  <si>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</si>
  <si>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</si>
  <si>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</si>
  <si>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</si>
  <si>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</si>
  <si>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</si>
  <si>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</si>
  <si>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</si>
  <si>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</si>
  <si>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</si>
  <si>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</si>
  <si>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</si>
  <si>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</si>
  <si>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</si>
  <si>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</si>
  <si>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</si>
  <si>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</si>
  <si>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</si>
  <si>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</si>
  <si>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</si>
  <si>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</si>
  <si>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</si>
  <si>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</si>
  <si>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</si>
  <si>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</si>
  <si>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</si>
  <si>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</si>
  <si>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</si>
  <si>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</si>
  <si>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</si>
  <si>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</si>
  <si>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</si>
  <si>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</si>
  <si>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</si>
  <si>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</si>
  <si>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</si>
  <si>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</si>
  <si>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</si>
  <si>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</si>
  <si>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</si>
  <si>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</si>
  <si>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</si>
  <si>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</si>
  <si>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</si>
  <si>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</si>
  <si>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</si>
  <si>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</si>
  <si>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</si>
  <si>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</si>
  <si>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</si>
  <si>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</si>
  <si>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</si>
  <si>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</si>
  <si>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</si>
  <si>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</si>
  <si>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</si>
  <si>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</si>
  <si>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</si>
  <si>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</si>
  <si>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</si>
  <si>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</si>
  <si>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</si>
  <si>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</si>
  <si>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</si>
  <si>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</si>
  <si>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</si>
  <si>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</si>
  <si>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</si>
  <si>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</si>
  <si>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</si>
  <si>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</si>
  <si>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</si>
  <si>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</si>
  <si>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群馬県富岡市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</si>
  <si>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</si>
  <si>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</si>
  <si>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</si>
  <si>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</si>
  <si>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</si>
  <si>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</si>
  <si>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</si>
  <si>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</si>
  <si>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</si>
  <si>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</si>
  <si>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</si>
  <si>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</si>
  <si>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</si>
  <si>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</si>
  <si>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</si>
  <si>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</si>
  <si>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</si>
  <si>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</si>
  <si>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</si>
  <si>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</si>
  <si>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</si>
  <si>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</si>
  <si>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</si>
  <si>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</si>
  <si>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</si>
  <si>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</si>
  <si>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</si>
  <si>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</si>
  <si>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</si>
  <si>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</si>
  <si>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</si>
  <si>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</si>
  <si>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</si>
  <si>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</si>
  <si>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</si>
  <si>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</si>
  <si>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</si>
  <si>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</si>
  <si>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</si>
  <si>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</si>
  <si>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</si>
  <si>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</si>
  <si>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</si>
  <si>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</si>
  <si>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</si>
  <si>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</si>
  <si>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</si>
  <si>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</si>
  <si>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</si>
  <si>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</si>
  <si>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</si>
  <si>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</si>
  <si>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</si>
  <si>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</si>
  <si>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</si>
  <si>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</si>
  <si>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</si>
  <si>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</si>
  <si>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</si>
  <si>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</si>
  <si>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</si>
  <si>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</si>
  <si>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</si>
  <si>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</si>
  <si>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</si>
  <si>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</si>
  <si>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</si>
  <si>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</si>
  <si>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</si>
  <si>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</si>
  <si>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</si>
  <si>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</si>
  <si>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</si>
  <si>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</si>
  <si>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</si>
  <si>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</si>
  <si>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</si>
  <si>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</si>
  <si>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</si>
  <si>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</si>
  <si>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</si>
  <si>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</si>
  <si>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</si>
  <si>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</si>
  <si>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</si>
  <si>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</si>
  <si>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</si>
  <si>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</si>
  <si>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</si>
  <si>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</si>
  <si>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</si>
  <si>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</si>
  <si>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</si>
  <si>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</si>
  <si>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</si>
  <si>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</si>
  <si>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</si>
  <si>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</si>
  <si>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</si>
  <si>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</si>
  <si>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</si>
  <si>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</si>
  <si>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</si>
  <si>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</si>
  <si>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</si>
  <si>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</si>
  <si>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</si>
  <si>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</si>
  <si>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</si>
  <si>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</si>
  <si>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</si>
  <si>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</si>
  <si>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</si>
  <si>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</si>
  <si>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</si>
  <si>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</si>
  <si>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</si>
  <si>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</si>
  <si>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</si>
  <si>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</si>
  <si>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</si>
  <si>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</si>
  <si>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</si>
  <si>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</si>
  <si>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</si>
  <si>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</si>
  <si>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</si>
  <si>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</si>
  <si>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</si>
  <si>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</si>
  <si>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</si>
  <si>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</si>
  <si>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</si>
  <si>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</si>
  <si>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</si>
  <si>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</si>
  <si>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</si>
  <si>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</si>
  <si>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</si>
  <si>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</si>
  <si>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</si>
  <si>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</si>
  <si>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</si>
  <si>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</si>
  <si>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</si>
  <si>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</si>
  <si>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</si>
  <si>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</si>
  <si>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</si>
  <si>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</si>
  <si>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</si>
  <si>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</si>
  <si>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</si>
  <si>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</si>
  <si>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</si>
  <si>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群馬県富岡市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</si>
  <si>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</si>
  <si>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</si>
  <si>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</si>
  <si>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</si>
  <si>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</si>
  <si>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</si>
  <si>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</si>
  <si>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</si>
  <si>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</si>
  <si>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</si>
  <si>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</si>
  <si>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</si>
  <si>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</si>
  <si>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</si>
  <si>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</si>
  <si>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</si>
  <si>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</si>
  <si>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</si>
  <si>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</si>
  <si>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</si>
  <si>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</si>
  <si>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</si>
  <si>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</si>
  <si>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</si>
  <si>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</si>
  <si>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</si>
  <si>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</si>
  <si>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</si>
  <si>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</si>
  <si>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</si>
  <si>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</si>
  <si>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</si>
  <si>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</si>
  <si>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</si>
  <si>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</si>
  <si>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</si>
  <si>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</si>
  <si>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</si>
  <si>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</si>
  <si>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</si>
  <si>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</si>
  <si>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</si>
  <si>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</si>
  <si>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</si>
  <si>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</si>
  <si>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</si>
  <si>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</si>
  <si>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</si>
  <si>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</si>
  <si>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</si>
  <si>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</si>
  <si>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</si>
  <si>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</si>
  <si>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</si>
  <si>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</si>
  <si>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</si>
  <si>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</si>
  <si>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</si>
  <si>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</si>
  <si>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</si>
  <si>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</si>
  <si>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</si>
  <si>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</si>
  <si>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</si>
  <si>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</si>
  <si>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</si>
  <si>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</si>
  <si>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</si>
  <si>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</si>
  <si>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</si>
  <si>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</si>
  <si>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</si>
  <si>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</si>
  <si>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</si>
  <si>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</si>
  <si>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</si>
  <si>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</si>
  <si>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</si>
  <si>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</si>
  <si>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</si>
  <si>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</si>
  <si>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</si>
  <si>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</si>
  <si>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</si>
  <si>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</si>
  <si>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</si>
  <si>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</si>
  <si>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</si>
  <si>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</si>
  <si>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</si>
  <si>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</si>
  <si>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</si>
  <si>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</si>
  <si>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</si>
  <si>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</si>
  <si>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</si>
  <si>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</si>
  <si>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</si>
  <si>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</si>
  <si>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</si>
  <si>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</si>
  <si>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</si>
  <si>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</si>
  <si>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</si>
  <si>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</si>
  <si>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</si>
  <si>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</si>
  <si>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</si>
  <si>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</si>
  <si>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</si>
  <si>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</si>
  <si>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</si>
  <si>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</si>
  <si>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</si>
  <si>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</si>
  <si>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</si>
  <si>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</si>
  <si>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</si>
  <si>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</si>
  <si>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</si>
  <si>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</si>
  <si>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</si>
  <si>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</si>
  <si>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</si>
  <si>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</si>
  <si>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</si>
  <si>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</si>
  <si>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</si>
  <si>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</si>
  <si>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</si>
  <si>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</si>
  <si>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</si>
  <si>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</si>
  <si>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</si>
  <si>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</si>
  <si>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</si>
  <si>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</si>
  <si>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</si>
  <si>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</si>
  <si>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</si>
  <si>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</si>
  <si>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</si>
  <si>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</si>
  <si>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</si>
  <si>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</si>
  <si>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</si>
  <si>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</si>
  <si>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</si>
  <si>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</si>
  <si>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</si>
  <si>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</si>
  <si>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</si>
  <si>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</si>
  <si>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</si>
  <si>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</si>
  <si>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</si>
  <si>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</si>
  <si>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</si>
  <si>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</si>
  <si>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</si>
  <si>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</si>
  <si>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</si>
  <si>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</si>
  <si>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</si>
  <si>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</si>
  <si>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</si>
  <si>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</si>
  <si>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</si>
  <si>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</si>
  <si>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</si>
  <si>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</si>
  <si>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</si>
  <si>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</si>
  <si>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</si>
  <si>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</si>
  <si>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</si>
  <si>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</si>
  <si>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</si>
  <si>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</si>
  <si>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</si>
  <si>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</si>
  <si>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</si>
  <si>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</si>
  <si>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</si>
  <si>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</si>
  <si>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</si>
  <si>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</si>
  <si>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</si>
  <si>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</si>
  <si>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</si>
  <si>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</si>
  <si>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</si>
  <si>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</si>
  <si>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</si>
  <si>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</si>
  <si>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</si>
  <si>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</si>
  <si>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</si>
  <si>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</si>
  <si>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</si>
  <si>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</si>
  <si>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</si>
  <si>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3.31</t>
  </si>
  <si>
    <t>▲ 13.08</t>
  </si>
  <si>
    <t>▲ 3.70</t>
  </si>
  <si>
    <t>▲ 6.98</t>
  </si>
  <si>
    <t>▲ 3.04</t>
  </si>
  <si>
    <t>水道事業会計</t>
  </si>
  <si>
    <t>一般会計</t>
  </si>
  <si>
    <t>下水道事業会計</t>
  </si>
  <si>
    <t>介護保険特別会計</t>
  </si>
  <si>
    <t>国民健康保険事業特別会計</t>
  </si>
  <si>
    <t>後期高齢者医療特別会計</t>
  </si>
  <si>
    <t>工業団地整備事業特別会計</t>
  </si>
  <si>
    <t>その他会計（赤字）</t>
  </si>
  <si>
    <t>▲ 0.33</t>
  </si>
  <si>
    <t>その他会計（黒字）</t>
  </si>
  <si>
    <t>（百万円）</t>
    <phoneticPr fontId="5"/>
  </si>
  <si>
    <t>H27末</t>
    <phoneticPr fontId="5"/>
  </si>
  <si>
    <t>H28末</t>
    <phoneticPr fontId="5"/>
  </si>
  <si>
    <t>H29末</t>
    <phoneticPr fontId="5"/>
  </si>
  <si>
    <t>H30末</t>
    <phoneticPr fontId="5"/>
  </si>
  <si>
    <t>R01末</t>
    <phoneticPr fontId="5"/>
  </si>
  <si>
    <t>社会資本等整備基金</t>
    <rPh sb="0" eb="4">
      <t>シャカイシホン</t>
    </rPh>
    <rPh sb="4" eb="5">
      <t>トウ</t>
    </rPh>
    <rPh sb="5" eb="7">
      <t>セイビ</t>
    </rPh>
    <rPh sb="7" eb="9">
      <t>キキン</t>
    </rPh>
    <phoneticPr fontId="2"/>
  </si>
  <si>
    <t>地域振興基金</t>
    <rPh sb="0" eb="2">
      <t>チイキ</t>
    </rPh>
    <rPh sb="2" eb="4">
      <t>シンコウ</t>
    </rPh>
    <rPh sb="4" eb="6">
      <t>キキン</t>
    </rPh>
    <phoneticPr fontId="2"/>
  </si>
  <si>
    <t>国際交流基金</t>
    <rPh sb="0" eb="2">
      <t>コクサイ</t>
    </rPh>
    <rPh sb="2" eb="4">
      <t>コウリュウ</t>
    </rPh>
    <rPh sb="4" eb="6">
      <t>キキン</t>
    </rPh>
    <phoneticPr fontId="2"/>
  </si>
  <si>
    <t>職員退職手当基金</t>
    <phoneticPr fontId="2"/>
  </si>
  <si>
    <t>富岡製糸場基金</t>
    <phoneticPr fontId="2"/>
  </si>
  <si>
    <t>　　　　－</t>
  </si>
  <si>
    <t>富岡地域医療企業団</t>
  </si>
  <si>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</si>
  <si>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</si>
  <si>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</si>
  <si>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</si>
  <si>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</si>
  <si>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富岡市土地開発公社</t>
  </si>
  <si>
    <t>まちづくり富岡</t>
  </si>
  <si>
    <t>　　　　－</t>
    <phoneticPr fontId="2"/>
  </si>
  <si>
    <t>－</t>
  </si>
  <si>
    <t>－</t>
    <phoneticPr fontId="2"/>
  </si>
  <si>
    <t>〇</t>
    <phoneticPr fontId="2"/>
  </si>
  <si>
    <t>　　　　－</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</si>
  <si>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</si>
  <si>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</si>
  <si>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</si>
  <si>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</si>
  <si>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</si>
  <si>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</si>
  <si>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</si>
  <si>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</si>
  <si>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</si>
  <si>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</si>
  <si>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</si>
  <si>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将来負担比率は、地方債の残高は増えているが、公営企業や各組合の地方債現在高の減少により繰入額・負担額が減少しているためマイナスとなっている。
有形固定資産減価償却率は、</t>
    </r>
    <r>
      <rPr>
        <sz val="11"/>
        <rFont val="ＭＳ Ｐゴシック"/>
        <family val="3"/>
        <charset val="128"/>
      </rPr>
      <t>平成29年度に老朽化した庁舎と市営住宅の建替え、令和２年度よりごみ焼却施設基幹的設備改良工事が本格的に着工されたため全体として微増で推移している。これら大型の施設更新が、施設全体の老朽化による増加幅を抑制している</t>
    </r>
    <r>
      <rPr>
        <sz val="11"/>
        <color rgb="FFFF0000"/>
        <rFont val="ＭＳ Ｐゴシック"/>
        <family val="3"/>
        <charset val="128"/>
      </rPr>
      <t>。</t>
    </r>
    <r>
      <rPr>
        <sz val="11"/>
        <color indexed="8"/>
        <rFont val="ＭＳ Ｐゴシック"/>
        <family val="3"/>
        <charset val="128"/>
      </rPr>
      <t>今後は老朽化した施設に対する経費の増加が予想され、それに伴い将来負担も増加する可能性があることから、公共施設等総合管理計画や個別施設計画に基づき、公共施設等の老朽化対策に積極的に取り組んでいく必要がある。</t>
    </r>
    <rPh sb="160" eb="162">
      <t>オオガタ</t>
    </rPh>
    <rPh sb="163" eb="165">
      <t>シセツ</t>
    </rPh>
    <rPh sb="165" eb="167">
      <t>コウシン</t>
    </rPh>
    <rPh sb="169" eb="171">
      <t>シセツ</t>
    </rPh>
    <rPh sb="171" eb="173">
      <t>ゼンタイ</t>
    </rPh>
    <rPh sb="174" eb="176">
      <t>ロウキュウ</t>
    </rPh>
    <rPh sb="176" eb="177">
      <t>カ</t>
    </rPh>
    <rPh sb="180" eb="183">
      <t>ゾウカハバ</t>
    </rPh>
    <rPh sb="184" eb="186">
      <t>ヨクセイ</t>
    </rPh>
    <phoneticPr fontId="5"/>
  </si>
  <si>
    <t>将来負担比率、実質公債費比率ともに、類似団体平均を下回っている。これは合併以後、「新規起債の抑制」、「返済額以上の借入をしない」、「高利の地方債は繰上返済や借換をする」などの方針のもと、地方債の削減に努めてきた結果と言える。新庁舎建設などの大型事業に対する地方債の返済が本格化したことで、公債費は増加したが、公営企業や一部事務組合等の地方債に対する繰入金、負担金は減少していることから、令和2年度は前年比で0.3％改善している。引き続き、住民ニーズや必要性を見極め、必要最小限の起債発行にするなどの公債費の適正化に取り組んでいく。</t>
    <rPh sb="193" eb="195">
      <t>レイワ</t>
    </rPh>
    <rPh sb="196" eb="198">
      <t>ネンド</t>
    </rPh>
    <rPh sb="199" eb="202">
      <t>ゼンネンヒ</t>
    </rPh>
    <rPh sb="207" eb="20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</si>
</sst>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1C06FEC-BE21-4114-9A27-015276C8723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872-4B88-8BA0-8D7C423C9B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97183</c:v>
                </c:pt>
                <c:pt idx="1">
                  <c:v>138012</c:v>
                </c:pt>
                <c:pt idx="2">
                  <c:v>86909</c:v>
                </c:pt>
                <c:pt idx="3">
                  <c:v>108443</c:v>
                </c:pt>
                <c:pt idx="4">
                  <c:v>110304</c:v>
                </c:pt>
              </c:numCache>
            </c:numRef>
          </c:val>
          <c:smooth val="0"/>
          <c:extLst>
            <c:ext xmlns:c16="http://schemas.microsoft.com/office/drawing/2014/chart" uri="{C3380CC4-5D6E-409C-BE32-E72D297353CC}">
              <c16:uniqueId val="{00000001-A872-4B88-8BA0-8D7C423C9B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10.34</c:v>
                </c:pt>
                <c:pt idx="1">
                  <c:v>8.68</c:v>
                </c:pt>
                <c:pt idx="2">
                  <c:v>5.56</c:v>
                </c:pt>
                <c:pt idx="3">
                  <c:v>6.85</c:v>
                </c:pt>
                <c:pt idx="4">
                  <c:v>7.11</c:v>
                </c:pt>
              </c:numCache>
            </c:numRef>
          </c:val>
          <c:extLst>
            <c:ext xmlns:c16="http://schemas.microsoft.com/office/drawing/2014/chart" uri="{C3380CC4-5D6E-409C-BE32-E72D297353CC}">
              <c16:uniqueId val="{00000000-443E-46F2-B34A-5A39F70534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37.54</c:v>
                </c:pt>
                <c:pt idx="1">
                  <c:v>26.54</c:v>
                </c:pt>
                <c:pt idx="2">
                  <c:v>25.93</c:v>
                </c:pt>
                <c:pt idx="3">
                  <c:v>20.36</c:v>
                </c:pt>
                <c:pt idx="4">
                  <c:v>20.440000000000001</c:v>
                </c:pt>
              </c:numCache>
            </c:numRef>
          </c:val>
          <c:extLst>
            <c:ext xmlns:c16="http://schemas.microsoft.com/office/drawing/2014/chart" uri="{C3380CC4-5D6E-409C-BE32-E72D297353CC}">
              <c16:uniqueId val="{00000001-443E-46F2-B34A-5A39F70534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-3.31</c:v>
                </c:pt>
                <c:pt idx="1">
                  <c:v>-13.08</c:v>
                </c:pt>
                <c:pt idx="2">
                  <c:v>-3.7</c:v>
                </c:pt>
                <c:pt idx="3">
                  <c:v>-6.98</c:v>
                </c:pt>
                <c:pt idx="4">
                  <c:v>-3.04</c:v>
                </c:pt>
              </c:numCache>
            </c:numRef>
          </c:val>
          <c:smooth val="0"/>
          <c:extLst>
            <c:ext xmlns:c16="http://schemas.microsoft.com/office/drawing/2014/chart" uri="{C3380CC4-5D6E-409C-BE32-E72D297353CC}">
              <c16:uniqueId val="{00000002-443E-46F2-B34A-5A39F70534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5.79</c:v>
                </c:pt>
                <c:pt idx="2">
                  <c:v>#N/A</c:v>
                </c:pt>
                <c:pt idx="3">
                  <c:v>0.02</c:v>
                </c:pt>
                <c:pt idx="4">
                  <c:v>#N/A</c:v>
                </c:pt>
                <c:pt idx="5">
                  <c:v>0.52</c:v>
                </c:pt>
                <c:pt idx="6">
                  <c:v>0</c:v>
                </c:pt>
                <c:pt idx="7">
                  <c:v>0</c:v>
                </c:pt>
                <c:pt idx="8">
                  <c:v>0</c:v>
                </c:pt>
                <c:pt idx="9">
                  <c:v>0</c:v>
                </c:pt>
              </c:numCache>
            </c:numRef>
          </c:val>
          <c:extLst>
            <c:ext xmlns:c16="http://schemas.microsoft.com/office/drawing/2014/chart" uri="{C3380CC4-5D6E-409C-BE32-E72D297353CC}">
              <c16:uniqueId val="{00000000-0A3F-43C5-9FDD-5949BF0441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0.33</c:v>
                </c:pt>
                <c:pt idx="5">
                  <c:v>#N/A</c:v>
                </c:pt>
                <c:pt idx="6">
                  <c:v>0</c:v>
                </c:pt>
                <c:pt idx="7">
                  <c:v>0</c:v>
                </c:pt>
                <c:pt idx="8">
                  <c:v>0</c:v>
                </c:pt>
                <c:pt idx="9">
                  <c:v>0</c:v>
                </c:pt>
              </c:numCache>
            </c:numRef>
          </c:val>
          <c:extLst>
            <c:ext xmlns:c16="http://schemas.microsoft.com/office/drawing/2014/chart" uri="{C3380CC4-5D6E-409C-BE32-E72D297353CC}">
              <c16:uniqueId val="{00000001-0A3F-43C5-9FDD-5949BF0441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3F-43C5-9FDD-5949BF0441B0}"/>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3F-43C5-9FDD-5949BF0441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0.05</c:v>
                </c:pt>
                <c:pt idx="8">
                  <c:v>#N/A</c:v>
                </c:pt>
                <c:pt idx="9">
                  <c:v>0.05</c:v>
                </c:pt>
              </c:numCache>
            </c:numRef>
          </c:val>
          <c:extLst>
            <c:ext xmlns:c16="http://schemas.microsoft.com/office/drawing/2014/chart" uri="{C3380CC4-5D6E-409C-BE32-E72D297353CC}">
              <c16:uniqueId val="{00000004-0A3F-43C5-9FDD-5949BF0441B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1.61</c:v>
                </c:pt>
                <c:pt idx="2">
                  <c:v>#N/A</c:v>
                </c:pt>
                <c:pt idx="3">
                  <c:v>2.73</c:v>
                </c:pt>
                <c:pt idx="4">
                  <c:v>#N/A</c:v>
                </c:pt>
                <c:pt idx="5">
                  <c:v>0.86</c:v>
                </c:pt>
                <c:pt idx="6">
                  <c:v>#N/A</c:v>
                </c:pt>
                <c:pt idx="7">
                  <c:v>0.86</c:v>
                </c:pt>
                <c:pt idx="8">
                  <c:v>#N/A</c:v>
                </c:pt>
                <c:pt idx="9">
                  <c:v>0.99</c:v>
                </c:pt>
              </c:numCache>
            </c:numRef>
          </c:val>
          <c:extLst>
            <c:ext xmlns:c16="http://schemas.microsoft.com/office/drawing/2014/chart" uri="{C3380CC4-5D6E-409C-BE32-E72D297353CC}">
              <c16:uniqueId val="{00000005-0A3F-43C5-9FDD-5949BF0441B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1.71</c:v>
                </c:pt>
                <c:pt idx="4">
                  <c:v>#N/A</c:v>
                </c:pt>
                <c:pt idx="5">
                  <c:v>0.94</c:v>
                </c:pt>
                <c:pt idx="6">
                  <c:v>#N/A</c:v>
                </c:pt>
                <c:pt idx="7">
                  <c:v>0.87</c:v>
                </c:pt>
                <c:pt idx="8">
                  <c:v>#N/A</c:v>
                </c:pt>
                <c:pt idx="9">
                  <c:v>1.1000000000000001</c:v>
                </c:pt>
              </c:numCache>
            </c:numRef>
          </c:val>
          <c:extLst>
            <c:ext xmlns:c16="http://schemas.microsoft.com/office/drawing/2014/chart" uri="{C3380CC4-5D6E-409C-BE32-E72D297353CC}">
              <c16:uniqueId val="{00000006-0A3F-43C5-9FDD-5949BF0441B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0.34</c:v>
                </c:pt>
                <c:pt idx="8">
                  <c:v>#N/A</c:v>
                </c:pt>
                <c:pt idx="9">
                  <c:v>1.28</c:v>
                </c:pt>
              </c:numCache>
            </c:numRef>
          </c:val>
          <c:extLst>
            <c:ext xmlns:c16="http://schemas.microsoft.com/office/drawing/2014/chart" uri="{C3380CC4-5D6E-409C-BE32-E72D297353CC}">
              <c16:uniqueId val="{00000007-0A3F-43C5-9FDD-5949BF0441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10.34</c:v>
                </c:pt>
                <c:pt idx="2">
                  <c:v>#N/A</c:v>
                </c:pt>
                <c:pt idx="3">
                  <c:v>8.67</c:v>
                </c:pt>
                <c:pt idx="4">
                  <c:v>#N/A</c:v>
                </c:pt>
                <c:pt idx="5">
                  <c:v>5.55</c:v>
                </c:pt>
                <c:pt idx="6">
                  <c:v>#N/A</c:v>
                </c:pt>
                <c:pt idx="7">
                  <c:v>6.84</c:v>
                </c:pt>
                <c:pt idx="8">
                  <c:v>#N/A</c:v>
                </c:pt>
                <c:pt idx="9">
                  <c:v>7.1</c:v>
                </c:pt>
              </c:numCache>
            </c:numRef>
          </c:val>
          <c:extLst>
            <c:ext xmlns:c16="http://schemas.microsoft.com/office/drawing/2014/chart" uri="{C3380CC4-5D6E-409C-BE32-E72D297353CC}">
              <c16:uniqueId val="{00000008-0A3F-43C5-9FDD-5949BF0441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12.67</c:v>
                </c:pt>
                <c:pt idx="2">
                  <c:v>#N/A</c:v>
                </c:pt>
                <c:pt idx="3">
                  <c:v>13.63</c:v>
                </c:pt>
                <c:pt idx="4">
                  <c:v>#N/A</c:v>
                </c:pt>
                <c:pt idx="5">
                  <c:v>12.52</c:v>
                </c:pt>
                <c:pt idx="6">
                  <c:v>#N/A</c:v>
                </c:pt>
                <c:pt idx="7">
                  <c:v>13.08</c:v>
                </c:pt>
                <c:pt idx="8">
                  <c:v>#N/A</c:v>
                </c:pt>
                <c:pt idx="9">
                  <c:v>13.29</c:v>
                </c:pt>
              </c:numCache>
            </c:numRef>
          </c:val>
          <c:extLst>
            <c:ext xmlns:c16="http://schemas.microsoft.com/office/drawing/2014/chart" uri="{C3380CC4-5D6E-409C-BE32-E72D297353CC}">
              <c16:uniqueId val="{00000009-0A3F-43C5-9FDD-5949BF0441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1597</c:v>
                </c:pt>
                <c:pt idx="5">
                  <c:v>1513</c:v>
                </c:pt>
                <c:pt idx="8">
                  <c:v>1589</c:v>
                </c:pt>
                <c:pt idx="11">
                  <c:v>1694</c:v>
                </c:pt>
                <c:pt idx="14">
                  <c:v>1765</c:v>
                </c:pt>
              </c:numCache>
            </c:numRef>
          </c:val>
          <c:extLst>
            <c:ext xmlns:c16="http://schemas.microsoft.com/office/drawing/2014/chart" uri="{C3380CC4-5D6E-409C-BE32-E72D297353CC}">
              <c16:uniqueId val="{00000000-A58F-4328-B526-4D41AB7571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8F-4328-B526-4D41AB7571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8F-4328-B526-4D41AB7571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489</c:v>
                </c:pt>
                <c:pt idx="3">
                  <c:v>502</c:v>
                </c:pt>
                <c:pt idx="6">
                  <c:v>473</c:v>
                </c:pt>
                <c:pt idx="9">
                  <c:v>344</c:v>
                </c:pt>
                <c:pt idx="12">
                  <c:v>312</c:v>
                </c:pt>
              </c:numCache>
            </c:numRef>
          </c:val>
          <c:extLst>
            <c:ext xmlns:c16="http://schemas.microsoft.com/office/drawing/2014/chart" uri="{C3380CC4-5D6E-409C-BE32-E72D297353CC}">
              <c16:uniqueId val="{00000003-A58F-4328-B526-4D41AB7571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395</c:v>
                </c:pt>
                <c:pt idx="3">
                  <c:v>403</c:v>
                </c:pt>
                <c:pt idx="6">
                  <c:v>374</c:v>
                </c:pt>
                <c:pt idx="9">
                  <c:v>388</c:v>
                </c:pt>
                <c:pt idx="12">
                  <c:v>421</c:v>
                </c:pt>
              </c:numCache>
            </c:numRef>
          </c:val>
          <c:extLst>
            <c:ext xmlns:c16="http://schemas.microsoft.com/office/drawing/2014/chart" uri="{C3380CC4-5D6E-409C-BE32-E72D297353CC}">
              <c16:uniqueId val="{00000004-A58F-4328-B526-4D41AB7571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F-4328-B526-4D41AB7571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8F-4328-B526-4D41AB7571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1556</c:v>
                </c:pt>
                <c:pt idx="3">
                  <c:v>1522</c:v>
                </c:pt>
                <c:pt idx="6">
                  <c:v>1565</c:v>
                </c:pt>
                <c:pt idx="9">
                  <c:v>1788</c:v>
                </c:pt>
                <c:pt idx="12">
                  <c:v>1851</c:v>
                </c:pt>
              </c:numCache>
            </c:numRef>
          </c:val>
          <c:extLst>
            <c:ext xmlns:c16="http://schemas.microsoft.com/office/drawing/2014/chart" uri="{C3380CC4-5D6E-409C-BE32-E72D297353CC}">
              <c16:uniqueId val="{00000007-A58F-4328-B526-4D41AB7571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843</c:v>
                </c:pt>
                <c:pt idx="2">
                  <c:v>#N/A</c:v>
                </c:pt>
                <c:pt idx="3">
                  <c:v>#N/A</c:v>
                </c:pt>
                <c:pt idx="4">
                  <c:v>914</c:v>
                </c:pt>
                <c:pt idx="5">
                  <c:v>#N/A</c:v>
                </c:pt>
                <c:pt idx="6">
                  <c:v>#N/A</c:v>
                </c:pt>
                <c:pt idx="7">
                  <c:v>823</c:v>
                </c:pt>
                <c:pt idx="8">
                  <c:v>#N/A</c:v>
                </c:pt>
                <c:pt idx="9">
                  <c:v>#N/A</c:v>
                </c:pt>
                <c:pt idx="10">
                  <c:v>826</c:v>
                </c:pt>
                <c:pt idx="11">
                  <c:v>#N/A</c:v>
                </c:pt>
                <c:pt idx="12">
                  <c:v>#N/A</c:v>
                </c:pt>
                <c:pt idx="13">
                  <c:v>819</c:v>
                </c:pt>
                <c:pt idx="14">
                  <c:v>#N/A</c:v>
                </c:pt>
              </c:numCache>
            </c:numRef>
          </c:val>
          <c:smooth val="0"/>
          <c:extLst>
            <c:ext xmlns:c16="http://schemas.microsoft.com/office/drawing/2014/chart" uri="{C3380CC4-5D6E-409C-BE32-E72D297353CC}">
              <c16:uniqueId val="{00000008-A58F-4328-B526-4D41AB7571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15563</c:v>
                </c:pt>
                <c:pt idx="5">
                  <c:v>16922</c:v>
                </c:pt>
                <c:pt idx="8">
                  <c:v>18232</c:v>
                </c:pt>
                <c:pt idx="11">
                  <c:v>18207</c:v>
                </c:pt>
                <c:pt idx="14">
                  <c:v>18939</c:v>
                </c:pt>
              </c:numCache>
            </c:numRef>
          </c:val>
          <c:extLst>
            <c:ext xmlns:c16="http://schemas.microsoft.com/office/drawing/2014/chart" uri="{C3380CC4-5D6E-409C-BE32-E72D297353CC}">
              <c16:uniqueId val="{00000000-8FAE-4D5C-ADD0-B4A99A85A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1247</c:v>
                </c:pt>
                <c:pt idx="5">
                  <c:v>897</c:v>
                </c:pt>
                <c:pt idx="8">
                  <c:v>905</c:v>
                </c:pt>
                <c:pt idx="11">
                  <c:v>765</c:v>
                </c:pt>
                <c:pt idx="14">
                  <c:v>784</c:v>
                </c:pt>
              </c:numCache>
            </c:numRef>
          </c:val>
          <c:extLst>
            <c:ext xmlns:c16="http://schemas.microsoft.com/office/drawing/2014/chart" uri="{C3380CC4-5D6E-409C-BE32-E72D297353CC}">
              <c16:uniqueId val="{00000001-8FAE-4D5C-ADD0-B4A99A85A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8241</c:v>
                </c:pt>
                <c:pt idx="5">
                  <c:v>9833</c:v>
                </c:pt>
                <c:pt idx="8">
                  <c:v>9384</c:v>
                </c:pt>
                <c:pt idx="11">
                  <c:v>8501</c:v>
                </c:pt>
                <c:pt idx="14">
                  <c:v>8054</c:v>
                </c:pt>
              </c:numCache>
            </c:numRef>
          </c:val>
          <c:extLst>
            <c:ext xmlns:c16="http://schemas.microsoft.com/office/drawing/2014/chart" uri="{C3380CC4-5D6E-409C-BE32-E72D297353CC}">
              <c16:uniqueId val="{00000002-8FAE-4D5C-ADD0-B4A99A85A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E-4D5C-ADD0-B4A99A85A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E-4D5C-ADD0-B4A99A85A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30</c:v>
                </c:pt>
                <c:pt idx="6">
                  <c:v>18</c:v>
                </c:pt>
                <c:pt idx="9">
                  <c:v>0</c:v>
                </c:pt>
                <c:pt idx="12">
                  <c:v>4</c:v>
                </c:pt>
              </c:numCache>
            </c:numRef>
          </c:val>
          <c:extLst>
            <c:ext xmlns:c16="http://schemas.microsoft.com/office/drawing/2014/chart" uri="{C3380CC4-5D6E-409C-BE32-E72D297353CC}">
              <c16:uniqueId val="{00000005-8FAE-4D5C-ADD0-B4A99A85A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2900</c:v>
                </c:pt>
                <c:pt idx="3">
                  <c:v>2683</c:v>
                </c:pt>
                <c:pt idx="6">
                  <c:v>2561</c:v>
                </c:pt>
                <c:pt idx="9">
                  <c:v>2540</c:v>
                </c:pt>
                <c:pt idx="12">
                  <c:v>2505</c:v>
                </c:pt>
              </c:numCache>
            </c:numRef>
          </c:val>
          <c:extLst>
            <c:ext xmlns:c16="http://schemas.microsoft.com/office/drawing/2014/chart" uri="{C3380CC4-5D6E-409C-BE32-E72D297353CC}">
              <c16:uniqueId val="{00000006-8FAE-4D5C-ADD0-B4A99A85A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3468</c:v>
                </c:pt>
                <c:pt idx="3">
                  <c:v>3153</c:v>
                </c:pt>
                <c:pt idx="6">
                  <c:v>2792</c:v>
                </c:pt>
                <c:pt idx="9">
                  <c:v>2772</c:v>
                </c:pt>
                <c:pt idx="12">
                  <c:v>2876</c:v>
                </c:pt>
              </c:numCache>
            </c:numRef>
          </c:val>
          <c:extLst>
            <c:ext xmlns:c16="http://schemas.microsoft.com/office/drawing/2014/chart" uri="{C3380CC4-5D6E-409C-BE32-E72D297353CC}">
              <c16:uniqueId val="{00000007-8FAE-4D5C-ADD0-B4A99A85A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3739</c:v>
                </c:pt>
                <c:pt idx="3">
                  <c:v>3638</c:v>
                </c:pt>
                <c:pt idx="6">
                  <c:v>3464</c:v>
                </c:pt>
                <c:pt idx="9">
                  <c:v>3320</c:v>
                </c:pt>
                <c:pt idx="12">
                  <c:v>3084</c:v>
                </c:pt>
              </c:numCache>
            </c:numRef>
          </c:val>
          <c:extLst>
            <c:ext xmlns:c16="http://schemas.microsoft.com/office/drawing/2014/chart" uri="{C3380CC4-5D6E-409C-BE32-E72D297353CC}">
              <c16:uniqueId val="{00000008-8FAE-4D5C-ADD0-B4A99A85A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E-4D5C-ADD0-B4A99A85A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13066</c:v>
                </c:pt>
                <c:pt idx="3">
                  <c:v>14770</c:v>
                </c:pt>
                <c:pt idx="6">
                  <c:v>15941</c:v>
                </c:pt>
                <c:pt idx="9">
                  <c:v>16403</c:v>
                </c:pt>
                <c:pt idx="12">
                  <c:v>17498</c:v>
                </c:pt>
              </c:numCache>
            </c:numRef>
          </c:val>
          <c:extLst>
            <c:ext xmlns:c16="http://schemas.microsoft.com/office/drawing/2014/chart" uri="{C3380CC4-5D6E-409C-BE32-E72D297353CC}">
              <c16:uniqueId val="{0000000A-8FAE-4D5C-ADD0-B4A99A85AB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E-4D5C-ADD0-B4A99A85AB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3088</c:v>
                </c:pt>
                <c:pt idx="1">
                  <c:v>2442</c:v>
                </c:pt>
                <c:pt idx="2">
                  <c:v>2515</c:v>
                </c:pt>
              </c:numCache>
            </c:numRef>
          </c:val>
          <c:extLst>
            <c:ext xmlns:c16="http://schemas.microsoft.com/office/drawing/2014/chart" uri="{C3380CC4-5D6E-409C-BE32-E72D297353CC}">
              <c16:uniqueId val="{00000000-AA10-45F6-AB3C-A8854EC594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465</c:v>
                </c:pt>
                <c:pt idx="1">
                  <c:v>466</c:v>
                </c:pt>
                <c:pt idx="2">
                  <c:v>467</c:v>
                </c:pt>
              </c:numCache>
            </c:numRef>
          </c:val>
          <c:extLst>
            <c:ext xmlns:c16="http://schemas.microsoft.com/office/drawing/2014/chart" uri="{C3380CC4-5D6E-409C-BE32-E72D297353CC}">
              <c16:uniqueId val="{00000001-AA10-45F6-AB3C-A8854EC594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5606</c:v>
                </c:pt>
                <c:pt idx="1">
                  <c:v>5440</c:v>
                </c:pt>
                <c:pt idx="2">
                  <c:v>4896</c:v>
                </c:pt>
              </c:numCache>
            </c:numRef>
          </c:val>
          <c:extLst>
            <c:ext xmlns:c16="http://schemas.microsoft.com/office/drawing/2014/chart" uri="{C3380CC4-5D6E-409C-BE32-E72D297353CC}">
              <c16:uniqueId val="{00000002-AA10-45F6-AB3C-A8854EC594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{41C9A939-0CDD-40BF-990F-6F46F2FE91F2}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8A2-48AB-8A4E-BD0207D181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{2F694465-E160-40E8-AC80-42484FA762B5}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A2-48AB-8A4E-BD0207D181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{0D5EE0A6-0E44-4B5E-9497-C69C013290F6}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A2-48AB-8A4E-BD0207D181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{2660E419-0693-4A71-BA14-0FC9A9278606}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A2-48AB-8A4E-BD0207D181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{360BF3B1-6E9F-470C-8CD2-363FEE9B1C70}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A2-48AB-8A4E-BD0207D181F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{0CBC1F3D-AABF-46EB-AD16-B74E9082BBCB}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8A2-48AB-8A4E-BD0207D181F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{06985AC1-6085-4C08-AF3A-50D88B2E5235}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8A2-48AB-8A4E-BD0207D181F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{6CB251A9-D180-44D9-90DB-A390E25308F6}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8A2-48AB-8A4E-BD0207D181F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{6193E573-6EED-4006-A28A-649EB2A4CCC2}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8A2-48AB-8A4E-BD0207D181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49.6</c:v>
                </c:pt>
                <c:pt idx="16">
                  <c:v>50.8</c:v>
                </c:pt>
                <c:pt idx="24">
                  <c:v>52.1</c:v>
                </c:pt>
                <c:pt idx="32">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A2-48AB-8A4E-BD0207D181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{1C927CFD-C4A7-44E1-8E0D-55775349C14C}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8A2-48AB-8A4E-BD0207D181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{BB992853-CA07-40D9-8C17-4E46825B1EB7}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A2-48AB-8A4E-BD0207D181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{9B9E7451-67FF-47F3-B03C-2BB4C2313761}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A2-48AB-8A4E-BD0207D181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{A476E7ED-090A-4FE9-B2BE-E3D50F4A8478}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A2-48AB-8A4E-BD0207D181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{708A49F0-E82D-4526-A079-4A653CA34439}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A2-48AB-8A4E-BD0207D181F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{D87C5F2C-5C20-4A94-8536-363D0458752D}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8A2-48AB-8A4E-BD0207D181F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{6C09245A-1C03-4C20-8826-DF68F93BBFA8}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8A2-48AB-8A4E-BD0207D181F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{0471C725-BDAB-4908-90F2-6BFDB89AF648}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8A2-48AB-8A4E-BD0207D181F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{8D1E8908-4DDA-4DC0-A32B-89C2C16931DF}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8A2-48AB-8A4E-BD0207D181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59.9</c:v>
                </c:pt>
                <c:pt idx="24">
                  <c:v>60.1</c:v>
                </c:pt>
                <c:pt idx="32">
                  <c:v>61.8</c:v>
                </c:pt>
              </c:numCache>
            </c:numRef>
          </c:xVal>
          <c:yVal>
            <c:numRef>
              <c:f>公会計指標分析・財政指標組合せ分析表!$BP$55:$DC$55</c:f>
              <c:numCache>
                <c:formatCode>#,##0.0;"▲ "#,##0.0</c:formatCode>
                <c:ptCount val="40"/>
                <c:pt idx="8">
                  <c:v>55.4</c:v>
                </c:pt>
                <c:pt idx="16">
                  <c:v>52.7</c:v>
                </c:pt>
                <c:pt idx="24">
                  <c:v>49.7</c:v>
                </c:pt>
                <c:pt idx="32">
                  <c:v>37.299999999999997</c:v>
                </c:pt>
              </c:numCache>
            </c:numRef>
          </c:yVal>
          <c:smooth val="0"/>
          <c:extLst>
            <c:ext xmlns:c16="http://schemas.microsoft.com/office/drawing/2014/chart" uri="{C3380CC4-5D6E-409C-BE32-E72D297353CC}">
              <c16:uniqueId val="{00000013-B8A2-48AB-8A4E-BD0207D181F5}"/>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{1BCBC06E-8C35-49FF-8ADB-9A1807E03F37}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60-44B4-B1A0-58B50D5D1E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{5D8CB3B4-B26A-4ACB-93B9-D1C2BAA1DC3B}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60-44B4-B1A0-58B50D5D1E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{DE43F15C-66EB-40FE-BB2B-69DF5B34321A}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60-44B4-B1A0-58B50D5D1E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{FE770962-07B0-4E70-8D48-36D109E8AABA}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60-44B4-B1A0-58B50D5D1E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{7270A767-356C-4CC6-B61C-36B9542328D4}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60-44B4-B1A0-58B50D5D1E8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{7D2E25E3-B5FC-4A6F-B4E3-FC4C9DB9AC6C}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60-44B4-B1A0-58B50D5D1E8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{8E55C490-6D3F-4AC7-A33D-51766FA56E83}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60-44B4-B1A0-58B50D5D1E8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{84496DDD-CA69-4393-BC3C-DEE2EB084C61}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60-44B4-B1A0-58B50D5D1E8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{9B9A488E-F632-49D3-8179-D9C2E5DD3F5E}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60-44B4-B1A0-58B50D5D1E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8.4</c:v>
                </c:pt>
                <c:pt idx="16">
                  <c:v>8.1</c:v>
                </c:pt>
                <c:pt idx="24">
                  <c:v>8.1</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60-44B4-B1A0-58B50D5D1E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{6D71A32D-BF6C-4EB7-B1D2-6BD0C8C7A08C}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60-44B4-B1A0-58B50D5D1E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{BC498F9E-EF86-474F-8CA7-E185A390C3C5}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60-44B4-B1A0-58B50D5D1E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{A8E4644A-FCB6-426A-A0D1-ACEA2E9DA7BD}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60-44B4-B1A0-58B50D5D1E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{9E3538C3-54F3-4F9B-B79D-9BE35C4DB521}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60-44B4-B1A0-58B50D5D1E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{B587CDBA-19C4-40A1-A403-F662C0E79E99}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60-44B4-B1A0-58B50D5D1E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{94701875-9BE9-463E-B262-2B001FC0602F}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60-44B4-B1A0-58B50D5D1E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{375156B6-7FF3-4C0D-B5C1-96A6D427E88D}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60-44B4-B1A0-58B50D5D1E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{B5F7F4CF-F958-4E7B-A6E9-203EBE7D9C75}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60-44B4-B1A0-58B50D5D1E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{3AD2A914-39E4-4F01-ACEB-3C7736726503}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60-44B4-B1A0-58B50D5D1E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860-44B4-B1A0-58B50D5D1E87}"/>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元利償還金は、地域振興基金創設やごみ焼却施設基幹的設備改良事業債等の大規模事業の償還が始まったことにより、今年度は前年度よりも増加している。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組合等が起こした地方債の元利償還金に対する負担金等については、償還が終了した事業があるため、前年度よりも減少している。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実質公債費比率の分子は、元利償還金が増加しているが、それ以上に算入公債費による基準財政需要額が増加したため、前年度よりも微減となった。</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満期一括償還地方債の該当がないため、満期一括償還地方債の償還の財源とする減債基金残高及び積立相当額については計上していない。</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将来負担額は、公営企業や各組合で借入れている大規模事業などに係る地方債が償還終了を迎えたことや、職員数削減に伴う退職手当負担見込額の減などから、平成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年度まで減少傾向にあった。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しかしながら、市庁舎の建替え等、老朽化した公共施設の改修事業に伴った地方債の借入等が増大したことにより平成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年度から増加している。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一方、充当可能財源は、平成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年度にガス事業の売却益を原資として社会資本等整備基金を新設したことにより基金が増加したが、取り崩しが続き減少していた。今年度は、基準財政需要額算入見込額が増加したことにより増加している。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基準財政需要額算入見込額は、ごみ焼却施設基幹的設備改良事業債等の償還に係る公債費が増加したことにより増加している。　</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充当可能財源等も増加しているが、それ以上に将来負担額が増加しているため、将来負担比率の分子については、マイナス数値幅が前年度より減少する結果となった。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ea"/>
              <a:ea typeface="+mn-ea"/>
              <a:cs typeface="+mn-cs"/>
            </a:rPr>
            <a:t>（増減理由）</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a:t>
          </a:r>
          <a:r>
            <a:rPr kumimoji="1" lang="ja-JP" altLang="en-US" sz="1300" b="0" i="0" baseline="0">
              <a:solidFill>
                <a:schemeClr val="dk1"/>
              </a:solidFill>
              <a:effectLst/>
              <a:latin typeface="+mn-ea"/>
              <a:ea typeface="+mn-ea"/>
              <a:cs typeface="+mn-cs"/>
            </a:rPr>
            <a:t>令和元年度は、財政調整基金を</a:t>
          </a:r>
          <a:r>
            <a:rPr kumimoji="1" lang="en-US" altLang="ja-JP" sz="1300" b="0" i="0" baseline="0">
              <a:solidFill>
                <a:schemeClr val="dk1"/>
              </a:solidFill>
              <a:effectLst/>
              <a:latin typeface="+mn-ea"/>
              <a:ea typeface="+mn-ea"/>
              <a:cs typeface="+mn-cs"/>
            </a:rPr>
            <a:t>646</a:t>
          </a:r>
          <a:r>
            <a:rPr kumimoji="1" lang="ja-JP" altLang="en-US" sz="1300" b="0" i="0" baseline="0">
              <a:solidFill>
                <a:schemeClr val="dk1"/>
              </a:solidFill>
              <a:effectLst/>
              <a:latin typeface="+mn-ea"/>
              <a:ea typeface="+mn-ea"/>
              <a:cs typeface="+mn-cs"/>
            </a:rPr>
            <a:t>百万円取り崩したこと、富岡製糸場の維持管理等のために富岡製糸場基金を</a:t>
          </a:r>
          <a:r>
            <a:rPr kumimoji="1" lang="en-US" altLang="ja-JP" sz="1300" b="0" i="0" baseline="0">
              <a:solidFill>
                <a:schemeClr val="dk1"/>
              </a:solidFill>
              <a:effectLst/>
              <a:latin typeface="+mn-ea"/>
              <a:ea typeface="+mn-ea"/>
              <a:cs typeface="+mn-cs"/>
            </a:rPr>
            <a:t>257</a:t>
          </a:r>
          <a:r>
            <a:rPr kumimoji="1" lang="ja-JP" altLang="en-US" sz="1300" b="0" i="0" baseline="0">
              <a:solidFill>
                <a:schemeClr val="dk1"/>
              </a:solidFill>
              <a:effectLst/>
              <a:latin typeface="+mn-ea"/>
              <a:ea typeface="+mn-ea"/>
              <a:cs typeface="+mn-cs"/>
            </a:rPr>
            <a:t>百万の取り崩したこと等により、基金全体では</a:t>
          </a:r>
          <a:r>
            <a:rPr kumimoji="1" lang="en-US" altLang="ja-JP" sz="1300" b="0" i="0" baseline="0">
              <a:solidFill>
                <a:schemeClr val="dk1"/>
              </a:solidFill>
              <a:effectLst/>
              <a:latin typeface="+mn-ea"/>
              <a:ea typeface="+mn-ea"/>
              <a:cs typeface="+mn-cs"/>
            </a:rPr>
            <a:t>811</a:t>
          </a:r>
          <a:r>
            <a:rPr kumimoji="1" lang="ja-JP" altLang="en-US" sz="1300" b="0" i="0" baseline="0">
              <a:solidFill>
                <a:schemeClr val="dk1"/>
              </a:solidFill>
              <a:effectLst/>
              <a:latin typeface="+mn-ea"/>
              <a:ea typeface="+mn-ea"/>
              <a:cs typeface="+mn-cs"/>
            </a:rPr>
            <a:t>百円の減少となった。</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令和</a:t>
          </a:r>
          <a:r>
            <a:rPr kumimoji="1" lang="ja-JP" altLang="en-US" sz="1300" b="0" i="0" baseline="0">
              <a:solidFill>
                <a:schemeClr val="dk1"/>
              </a:solidFill>
              <a:effectLst/>
              <a:latin typeface="+mn-ea"/>
              <a:ea typeface="+mn-ea"/>
              <a:cs typeface="+mn-cs"/>
            </a:rPr>
            <a:t>２</a:t>
          </a:r>
          <a:r>
            <a:rPr kumimoji="1" lang="ja-JP" altLang="ja-JP" sz="1300" b="0" i="0" baseline="0">
              <a:solidFill>
                <a:schemeClr val="dk1"/>
              </a:solidFill>
              <a:effectLst/>
              <a:latin typeface="+mn-ea"/>
              <a:ea typeface="+mn-ea"/>
              <a:cs typeface="+mn-cs"/>
            </a:rPr>
            <a:t>年度は、</a:t>
          </a:r>
          <a:r>
            <a:rPr kumimoji="1" lang="ja-JP" altLang="en-US" sz="1300" b="0" i="0" baseline="0">
              <a:solidFill>
                <a:schemeClr val="dk1"/>
              </a:solidFill>
              <a:effectLst/>
              <a:latin typeface="+mn-ea"/>
              <a:ea typeface="+mn-ea"/>
              <a:cs typeface="+mn-cs"/>
            </a:rPr>
            <a:t>公共施設の維持更新及び子育て健康プラザ建設等のために</a:t>
          </a:r>
          <a:r>
            <a:rPr kumimoji="1" lang="ja-JP" altLang="ja-JP" sz="1300" b="0" i="0" baseline="0">
              <a:solidFill>
                <a:schemeClr val="dk1"/>
              </a:solidFill>
              <a:effectLst/>
              <a:latin typeface="+mn-lt"/>
              <a:ea typeface="+mn-ea"/>
              <a:cs typeface="+mn-cs"/>
            </a:rPr>
            <a:t>社会資本等整備基金</a:t>
          </a:r>
          <a:r>
            <a:rPr kumimoji="1" lang="ja-JP" altLang="ja-JP" sz="1300" b="0" i="0" baseline="0">
              <a:solidFill>
                <a:schemeClr val="dk1"/>
              </a:solidFill>
              <a:effectLst/>
              <a:latin typeface="+mn-ea"/>
              <a:ea typeface="+mn-ea"/>
              <a:cs typeface="+mn-cs"/>
            </a:rPr>
            <a:t>を</a:t>
          </a:r>
          <a:r>
            <a:rPr kumimoji="1" lang="en-US" altLang="ja-JP" sz="1300" b="0" i="0" baseline="0">
              <a:solidFill>
                <a:schemeClr val="dk1"/>
              </a:solidFill>
              <a:effectLst/>
              <a:latin typeface="+mn-ea"/>
              <a:ea typeface="+mn-ea"/>
              <a:cs typeface="+mn-cs"/>
            </a:rPr>
            <a:t>386</a:t>
          </a:r>
          <a:r>
            <a:rPr kumimoji="1" lang="ja-JP" altLang="ja-JP" sz="1300" b="0" i="0" baseline="0">
              <a:solidFill>
                <a:schemeClr val="dk1"/>
              </a:solidFill>
              <a:effectLst/>
              <a:latin typeface="+mn-ea"/>
              <a:ea typeface="+mn-ea"/>
              <a:cs typeface="+mn-cs"/>
            </a:rPr>
            <a:t>百万円取り崩したこと、</a:t>
          </a:r>
          <a:r>
            <a:rPr kumimoji="1" lang="ja-JP" altLang="ja-JP" sz="1300" b="0" i="0" baseline="0">
              <a:solidFill>
                <a:schemeClr val="dk1"/>
              </a:solidFill>
              <a:effectLst/>
              <a:latin typeface="+mn-lt"/>
              <a:ea typeface="+mn-ea"/>
              <a:cs typeface="+mn-cs"/>
            </a:rPr>
            <a:t>富岡製糸場の維持管理等のために</a:t>
          </a:r>
          <a:r>
            <a:rPr kumimoji="1" lang="ja-JP" altLang="ja-JP" sz="1300" b="0" i="0" baseline="0">
              <a:solidFill>
                <a:schemeClr val="dk1"/>
              </a:solidFill>
              <a:effectLst/>
              <a:latin typeface="+mn-ea"/>
              <a:ea typeface="+mn-ea"/>
              <a:cs typeface="+mn-cs"/>
            </a:rPr>
            <a:t>富岡製糸場基金を</a:t>
          </a:r>
          <a:r>
            <a:rPr kumimoji="1" lang="en-US" altLang="ja-JP" sz="1300" b="0" i="0" baseline="0">
              <a:solidFill>
                <a:schemeClr val="dk1"/>
              </a:solidFill>
              <a:effectLst/>
              <a:latin typeface="+mn-ea"/>
              <a:ea typeface="+mn-ea"/>
              <a:cs typeface="+mn-cs"/>
            </a:rPr>
            <a:t>156</a:t>
          </a:r>
          <a:r>
            <a:rPr kumimoji="1" lang="ja-JP" altLang="ja-JP" sz="1300" b="0" i="0" baseline="0">
              <a:solidFill>
                <a:schemeClr val="dk1"/>
              </a:solidFill>
              <a:effectLst/>
              <a:latin typeface="+mn-ea"/>
              <a:ea typeface="+mn-ea"/>
              <a:cs typeface="+mn-cs"/>
            </a:rPr>
            <a:t>百万の取り崩したこと等により、基金全体では</a:t>
          </a:r>
          <a:r>
            <a:rPr kumimoji="1" lang="en-US" altLang="ja-JP" sz="1300" b="0" i="0" baseline="0">
              <a:solidFill>
                <a:schemeClr val="dk1"/>
              </a:solidFill>
              <a:effectLst/>
              <a:latin typeface="+mn-ea"/>
              <a:ea typeface="+mn-ea"/>
              <a:cs typeface="+mn-cs"/>
            </a:rPr>
            <a:t>469</a:t>
          </a:r>
          <a:r>
            <a:rPr kumimoji="1" lang="ja-JP" altLang="ja-JP" sz="1300" b="0" i="0" baseline="0">
              <a:solidFill>
                <a:schemeClr val="dk1"/>
              </a:solidFill>
              <a:effectLst/>
              <a:latin typeface="+mn-ea"/>
              <a:ea typeface="+mn-ea"/>
              <a:cs typeface="+mn-cs"/>
            </a:rPr>
            <a:t>百円の減少となった。</a:t>
          </a:r>
          <a:endParaRPr kumimoji="1" lang="en-US" altLang="ja-JP" sz="1300" b="0" i="0" baseline="0">
            <a:solidFill>
              <a:schemeClr val="dk1"/>
            </a:solidFill>
            <a:effectLst/>
            <a:latin typeface="+mn-ea"/>
            <a:ea typeface="+mn-ea"/>
            <a:cs typeface="+mn-cs"/>
          </a:endParaRPr>
        </a:p>
        <a:p>
          <a:pPr eaLnBrk="1" fontAlgn="auto" latinLnBrk="0" hangingPunct="1"/>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（今後の方針）</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今後は、公共施設の老朽化等に伴う施設の更新が多く予想されるが、統廃合・長寿命化を計画的に行い歳出を抑制する一方、緊急度・住民ニーズを的確に把握することで、投資が必要な部分には積極的に基金の投入を行い、限られた基金の有効利用に努める。</a:t>
          </a:r>
          <a:endParaRPr lang="ja-JP" altLang="ja-JP" sz="1300">
            <a:effectLst/>
            <a:latin typeface="+mn-ea"/>
            <a:ea typeface="+mn-ea"/>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ea"/>
              <a:ea typeface="+mn-ea"/>
              <a:cs typeface="+mn-cs"/>
            </a:rPr>
            <a:t>（基金の使途）</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社会資本等整備基金：　</a:t>
          </a:r>
          <a:r>
            <a:rPr lang="ja-JP" altLang="ja-JP" sz="1300" b="0" i="0" baseline="0">
              <a:solidFill>
                <a:schemeClr val="dk1"/>
              </a:solidFill>
              <a:effectLst/>
              <a:latin typeface="+mn-ea"/>
              <a:ea typeface="+mn-ea"/>
              <a:cs typeface="+mn-cs"/>
            </a:rPr>
            <a:t>都市基盤の整備、公共施設の整備その他の市の社会資本等の整備。</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地域振興基金：　市民の連携強化のための交流活動の推進や地域伝統文化の継承等、地域振興の充実。</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富岡製糸場基金：　</a:t>
          </a:r>
          <a:r>
            <a:rPr lang="ja-JP" altLang="ja-JP" sz="1300" b="0" i="0" baseline="0">
              <a:solidFill>
                <a:schemeClr val="dk1"/>
              </a:solidFill>
              <a:effectLst/>
              <a:latin typeface="+mn-ea"/>
              <a:ea typeface="+mn-ea"/>
              <a:cs typeface="+mn-cs"/>
            </a:rPr>
            <a:t>富岡製糸場の保存活用及び周辺整備事業。</a:t>
          </a:r>
          <a:endParaRPr lang="ja-JP" altLang="ja-JP" sz="1300">
            <a:effectLst/>
            <a:latin typeface="+mn-ea"/>
            <a:ea typeface="+mn-ea"/>
          </a:endParaRPr>
        </a:p>
        <a:p>
          <a:pPr eaLnBrk="1" fontAlgn="auto" latinLnBrk="0" hangingPunct="1"/>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（増減理由）</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社会資本等整備基金：　</a:t>
          </a:r>
          <a:r>
            <a:rPr kumimoji="1" lang="ja-JP" altLang="ja-JP" sz="1300" b="0" i="0" baseline="0">
              <a:solidFill>
                <a:schemeClr val="dk1"/>
              </a:solidFill>
              <a:effectLst/>
              <a:latin typeface="+mn-lt"/>
              <a:ea typeface="+mn-ea"/>
              <a:cs typeface="+mn-cs"/>
            </a:rPr>
            <a:t>公共施設の維持更新及び子育て健康プラザ建設等のために</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ea"/>
              <a:ea typeface="+mn-ea"/>
              <a:cs typeface="+mn-cs"/>
            </a:rPr>
            <a:t>積立額以上の取り崩しを行ったため、残高が減少し</a:t>
          </a:r>
          <a:r>
            <a:rPr kumimoji="1" lang="ja-JP" altLang="en-US" sz="1300" b="0" i="0" baseline="0">
              <a:solidFill>
                <a:schemeClr val="dk1"/>
              </a:solidFill>
              <a:effectLst/>
              <a:latin typeface="+mn-ea"/>
              <a:ea typeface="+mn-ea"/>
              <a:cs typeface="+mn-cs"/>
            </a:rPr>
            <a:t>た</a:t>
          </a:r>
          <a:r>
            <a:rPr kumimoji="1" lang="ja-JP" altLang="ja-JP" sz="1300" b="0" i="0" baseline="0">
              <a:solidFill>
                <a:schemeClr val="dk1"/>
              </a:solidFill>
              <a:effectLst/>
              <a:latin typeface="+mn-ea"/>
              <a:ea typeface="+mn-ea"/>
              <a:cs typeface="+mn-cs"/>
            </a:rPr>
            <a:t>。</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地域振興基金：　</a:t>
          </a:r>
          <a:r>
            <a:rPr kumimoji="1" lang="ja-JP" altLang="en-US" sz="1300" b="0" i="0" baseline="0">
              <a:solidFill>
                <a:schemeClr val="dk1"/>
              </a:solidFill>
              <a:effectLst/>
              <a:latin typeface="+mn-ea"/>
              <a:ea typeface="+mn-ea"/>
              <a:cs typeface="+mn-cs"/>
            </a:rPr>
            <a:t>地域づくりの推進に係る事業等のために取り崩したことにより、残高が減少した。</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ea"/>
              <a:ea typeface="+mn-ea"/>
              <a:cs typeface="+mn-cs"/>
            </a:rPr>
            <a:t>　富岡製糸場基金：　</a:t>
          </a:r>
          <a:r>
            <a:rPr kumimoji="1" lang="ja-JP" altLang="ja-JP" sz="1300" b="0" i="0" baseline="0">
              <a:solidFill>
                <a:schemeClr val="dk1"/>
              </a:solidFill>
              <a:effectLst/>
              <a:latin typeface="+mn-ea"/>
              <a:ea typeface="+mn-ea"/>
              <a:cs typeface="+mn-cs"/>
            </a:rPr>
            <a:t>富岡製糸場の維持管理等のために取り崩したことにより、</a:t>
          </a:r>
          <a:r>
            <a:rPr kumimoji="1" lang="ja-JP" altLang="ja-JP" sz="1300" b="0" i="0" baseline="0">
              <a:solidFill>
                <a:schemeClr val="dk1"/>
              </a:solidFill>
              <a:effectLst/>
              <a:latin typeface="+mn-lt"/>
              <a:ea typeface="+mn-ea"/>
              <a:cs typeface="+mn-cs"/>
            </a:rPr>
            <a:t>残高が減少した。</a:t>
          </a:r>
          <a:endParaRPr lang="ja-JP" altLang="ja-JP" sz="1300">
            <a:effectLst/>
          </a:endParaRPr>
        </a:p>
        <a:p>
          <a:pPr eaLnBrk="1" fontAlgn="auto" latinLnBrk="0" hangingPunct="1"/>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（今後の方針）</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各基金の使途に合致する事業に対し、市の財政状況を勘案しながら活用していく。</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ea"/>
              <a:ea typeface="+mn-ea"/>
              <a:cs typeface="+mn-cs"/>
            </a:rPr>
            <a:t>（増減理由）</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決算剰余金を中心に積み立てていることから年々増加していたが、</a:t>
          </a:r>
          <a:r>
            <a:rPr kumimoji="1" lang="ja-JP" altLang="en-US" sz="1300" b="0" i="0" baseline="0">
              <a:solidFill>
                <a:sysClr val="windowText" lastClr="000000"/>
              </a:solidFill>
              <a:effectLst/>
              <a:latin typeface="+mn-ea"/>
              <a:ea typeface="+mn-ea"/>
              <a:cs typeface="+mn-cs"/>
            </a:rPr>
            <a:t>令和元</a:t>
          </a:r>
          <a:r>
            <a:rPr kumimoji="1" lang="ja-JP" altLang="ja-JP" sz="1300" b="0" i="0" baseline="0">
              <a:solidFill>
                <a:sysClr val="windowText" lastClr="000000"/>
              </a:solidFill>
              <a:effectLst/>
              <a:latin typeface="+mn-ea"/>
              <a:ea typeface="+mn-ea"/>
              <a:cs typeface="+mn-cs"/>
            </a:rPr>
            <a:t>年度は、普通交付税算定替の段階的縮減措置の減収の影響から、取り崩しがあり減少となった。令和</a:t>
          </a:r>
          <a:r>
            <a:rPr kumimoji="1" lang="ja-JP" altLang="en-US" sz="1300" b="0" i="0" baseline="0">
              <a:solidFill>
                <a:sysClr val="windowText" lastClr="000000"/>
              </a:solidFill>
              <a:effectLst/>
              <a:latin typeface="+mn-ea"/>
              <a:ea typeface="+mn-ea"/>
              <a:cs typeface="+mn-cs"/>
            </a:rPr>
            <a:t>２</a:t>
          </a:r>
          <a:r>
            <a:rPr kumimoji="1" lang="ja-JP" altLang="ja-JP" sz="1300" b="0" i="0" baseline="0">
              <a:solidFill>
                <a:sysClr val="windowText" lastClr="000000"/>
              </a:solidFill>
              <a:effectLst/>
              <a:latin typeface="+mn-ea"/>
              <a:ea typeface="+mn-ea"/>
              <a:cs typeface="+mn-cs"/>
            </a:rPr>
            <a:t>年度について</a:t>
          </a:r>
          <a:r>
            <a:rPr kumimoji="1" lang="ja-JP" altLang="en-US" sz="1300" b="0" i="0" baseline="0">
              <a:solidFill>
                <a:sysClr val="windowText" lastClr="000000"/>
              </a:solidFill>
              <a:effectLst/>
              <a:latin typeface="+mn-ea"/>
              <a:ea typeface="+mn-ea"/>
              <a:cs typeface="+mn-cs"/>
            </a:rPr>
            <a:t>も同様だが</a:t>
          </a:r>
          <a:r>
            <a:rPr kumimoji="1" lang="ja-JP" altLang="ja-JP" sz="1300" b="0" i="0" baseline="0">
              <a:solidFill>
                <a:sysClr val="windowText" lastClr="000000"/>
              </a:solidFill>
              <a:effectLst/>
              <a:latin typeface="+mn-ea"/>
              <a:ea typeface="+mn-ea"/>
              <a:cs typeface="+mn-cs"/>
            </a:rPr>
            <a:t>、</a:t>
          </a:r>
          <a:r>
            <a:rPr kumimoji="1" lang="ja-JP" altLang="ja-JP" sz="1300" b="0" i="0" baseline="0">
              <a:solidFill>
                <a:schemeClr val="dk1"/>
              </a:solidFill>
              <a:effectLst/>
              <a:latin typeface="+mn-lt"/>
              <a:ea typeface="+mn-ea"/>
              <a:cs typeface="+mn-cs"/>
            </a:rPr>
            <a:t>積立額が取崩額を上回ったことで、前年度に比べ</a:t>
          </a:r>
          <a:r>
            <a:rPr kumimoji="1" lang="ja-JP" altLang="en-US" sz="1300" b="0" i="0" baseline="0">
              <a:solidFill>
                <a:schemeClr val="dk1"/>
              </a:solidFill>
              <a:effectLst/>
              <a:latin typeface="+mn-lt"/>
              <a:ea typeface="+mn-ea"/>
              <a:cs typeface="+mn-cs"/>
            </a:rPr>
            <a:t>増額</a:t>
          </a:r>
          <a:r>
            <a:rPr kumimoji="1" lang="ja-JP" altLang="ja-JP" sz="1300" b="0" i="0" baseline="0">
              <a:solidFill>
                <a:schemeClr val="dk1"/>
              </a:solidFill>
              <a:effectLst/>
              <a:latin typeface="+mn-lt"/>
              <a:ea typeface="+mn-ea"/>
              <a:cs typeface="+mn-cs"/>
            </a:rPr>
            <a:t>となっ</a:t>
          </a:r>
          <a:r>
            <a:rPr kumimoji="1" lang="ja-JP" altLang="en-US" sz="1300" b="0" i="0" baseline="0">
              <a:solidFill>
                <a:schemeClr val="dk1"/>
              </a:solidFill>
              <a:effectLst/>
              <a:latin typeface="+mn-lt"/>
              <a:ea typeface="+mn-ea"/>
              <a:cs typeface="+mn-cs"/>
            </a:rPr>
            <a:t>た</a:t>
          </a:r>
          <a:r>
            <a:rPr kumimoji="1"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（今後の方針）</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財政調整基金の残高は、予算規模の</a:t>
          </a:r>
          <a:r>
            <a:rPr kumimoji="1" lang="en-US" altLang="ja-JP" sz="1300" b="0" i="0" baseline="0">
              <a:solidFill>
                <a:schemeClr val="dk1"/>
              </a:solidFill>
              <a:effectLst/>
              <a:latin typeface="+mn-ea"/>
              <a:ea typeface="+mn-ea"/>
              <a:cs typeface="+mn-cs"/>
            </a:rPr>
            <a:t>10</a:t>
          </a:r>
          <a:r>
            <a:rPr kumimoji="1" lang="ja-JP" altLang="ja-JP" sz="1300" b="0" i="0" baseline="0">
              <a:solidFill>
                <a:schemeClr val="dk1"/>
              </a:solidFill>
              <a:effectLst/>
              <a:latin typeface="+mn-ea"/>
              <a:ea typeface="+mn-ea"/>
              <a:cs typeface="+mn-cs"/>
            </a:rPr>
            <a:t>％程度を確保するように努める。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ea"/>
              <a:ea typeface="+mn-ea"/>
              <a:cs typeface="+mn-cs"/>
            </a:rPr>
            <a:t>（増減理由）</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平成</a:t>
          </a:r>
          <a:r>
            <a:rPr kumimoji="1" lang="en-US" altLang="ja-JP" sz="1300" b="0" i="0" baseline="0">
              <a:solidFill>
                <a:schemeClr val="dk1"/>
              </a:solidFill>
              <a:effectLst/>
              <a:latin typeface="+mn-ea"/>
              <a:ea typeface="+mn-ea"/>
              <a:cs typeface="+mn-cs"/>
            </a:rPr>
            <a:t>29</a:t>
          </a:r>
          <a:r>
            <a:rPr kumimoji="1" lang="ja-JP" altLang="ja-JP" sz="1300" b="0" i="0" baseline="0">
              <a:solidFill>
                <a:schemeClr val="dk1"/>
              </a:solidFill>
              <a:effectLst/>
              <a:latin typeface="+mn-ea"/>
              <a:ea typeface="+mn-ea"/>
              <a:cs typeface="+mn-cs"/>
            </a:rPr>
            <a:t>年度より、取り崩しを行わずに預金利子の積み立てを行っているため増加している。</a:t>
          </a:r>
          <a:endParaRPr lang="ja-JP" altLang="ja-JP" sz="1300">
            <a:effectLst/>
            <a:latin typeface="+mn-ea"/>
            <a:ea typeface="+mn-ea"/>
          </a:endParaRPr>
        </a:p>
        <a:p>
          <a:pPr eaLnBrk="1" fontAlgn="auto" latinLnBrk="0" hangingPunct="1"/>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（今後の方針）</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公共施設の老朽化に伴う借り入れにより、公債費が今後増加していく見込みであるため、財政状況に応じて基金の活用を検討していく。</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8AA94C-499C-4EEC-A9E0-BA2534E41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270AC6-DE3B-4578-BE34-3EE2AFF0D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2C5F23D4-3793-4007-A2B4-BDB0280DBFB7}"/>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E04FEDB-C1E3-43AE-BF83-0F0B57A4335F}"/>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45EB227-F83C-4BA0-9090-2403CA374955}"/>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12113EA-0B8A-486A-82B8-FAE3A941CA3E}"/>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7BA4F477-DC26-43FE-8FDE-29EE5F54933E}"/>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3029D07-3CB2-4668-B205-1D6C3D23AA07}"/>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1F694DD-7CED-4D84-B1D6-2D750FB11699}"/>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F53E0D5-54F1-40C2-B7B5-3F50BDEE4ACB}"/>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5A08D3B-6806-4521-A06D-5343803F026C}"/>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16B0D012-3442-43BD-8C7A-0D6281034B5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9895FA33-B045-4F45-BFCA-9679A61DFB9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B60A6B85-ED81-4559-8285-CC9B2264373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1DB667A-4AD7-418B-9AB3-3C86EFA079D9}"/>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A593408-8D85-4BB9-AC00-A7DE4C838A8D}"/>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5D2E6E2-75ED-421F-B5FC-9CD65A2AEFC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65F8AFA-5EC6-40A3-956F-D109178DE88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CA5C637-2D42-47B4-B8C4-2A1FE2BA945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A4F41764-1FAB-4BBD-B3BD-0E7FC6F4A531}"/>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97D6D8F9-3601-4E7D-82B2-A8D7656ACF3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2DF7FF6-938F-4C75-904B-90898B90306A}"/>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B0A9123-2237-46A6-84CD-23D8219C9ACF}"/>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0585EED-E2E6-434E-890F-CADEA14B187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570502C-AEC9-4FB9-AAF0-48407B7A441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19FDC1F-F42C-4164-B5E3-A29086C8A43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78FA37A-1FCC-4B83-A4BC-A62F676E2D2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E02C926-08A0-4FCF-86CC-ABEFE43466C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52C8A26-3C4E-49D9-94D1-F4536DA5BAE3}"/>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D348B627-0063-46B4-B939-B1A234475192}"/>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C2432C0-FF2C-4FA6-85D9-C23B9B773CC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27F8CB2-19C1-4C01-8DF7-BDFE3640B59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117E7C5-D1E1-411B-802D-3DB335263CE1}"/>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D274A04-1D37-4A90-8263-C257CFD046C9}"/>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0F68A76-3201-496B-AC0E-CDBAABC90CA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B9F80FF-CBEA-49F1-BE02-2C1A97B36B4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ECCF9BA-CCB8-4891-8FA9-0EE2D16FFF9D}"/>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4C44F863-0BFD-49E0-A8FB-4D1CE168D7C1}"/>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2E9507A-7C4A-4810-A925-0E24481ABE9D}"/>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FE6C29E-7C8E-410B-A7D6-0B705326932F}"/>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28C12636-D41B-4909-B3A3-A2921952AA17}"/>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3D431F37-9E0C-4FDA-A042-48B5066DD7BC}"/>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F3FA0DC8-2BEE-481A-A549-7AA1BCA9EA3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37674F2E-6880-4CD0-934B-B0AD3CC6192B}"/>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A050603A-D238-48DD-A557-F4D7A1B49505}"/>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8A2DA4ED-5C23-40BE-9048-90A00EB56DA7}"/>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55B80FDE-AFDD-4DFA-8BC6-EF106A2751FD}"/>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3CC3436-9E4C-41EB-B871-9478DC94CF81}"/>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A33D9392-B9F4-42E9-9828-FB835F3D4D8B}"/>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5431A3B-FE99-47C8-AE89-87C2FA4AADAF}"/>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320230C-CEFC-4535-9898-050505A2870A}"/>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A5D5660-2DCD-4DBD-B1E5-CC035308951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E853E05-FDAB-40A6-854A-31E95C65430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D37E19B-7D49-484C-8506-F3A2ACEE35D9}"/>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3AA7511-7C8E-48A3-A52E-ACFE490F68B6}"/>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4B5EFE2-22B8-4631-8E5D-6BB1EE34331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類似団体平均を下回っている。昭和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年代に集中的に整備された学校教育系施設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の減価償却率が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年度に老朽化した庁舎と市営住宅の建替え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、令和２年度よりごみ焼却施設基幹的設備改良工事が本格的に着工され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全体として微増で推移している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yanmar Text" panose="020B0502040204020203" pitchFamily="34" charset="0"/>
            </a:rPr>
            <a:t>。今後も、公共施設総合管理計画や個別施設計画に基づき、老朽化対策を進めていく。</a:t>
          </a:r>
          <a:endParaRPr lang="en-US" altLang="ja-JP">
            <a:effectLst/>
            <a:latin typeface="ＭＳ Ｐゴシック" panose="020B0600070205080204" pitchFamily="50" charset="-128"/>
            <a:ea typeface="ＭＳ Ｐゴシック" panose="020B0600070205080204" pitchFamily="50" charset="-128"/>
            <a:cs typeface="Myanmar Text" panose="020B0502040204020203" pitchFamily="34" charset="0"/>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7FEB88D-5328-47AA-BECC-0E0323598799}"/>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DB3A6F54-68B5-47A8-8D3A-FA3E7C767044}"/>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DEFA6736-6A05-41FC-AFD5-2DC87B6FA917}"/>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5049F16F-D173-4402-92BB-BF1F490BA051}"/>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F8872324-AC93-4A58-A3F0-534DA63721B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D43B0334-97B3-4433-B502-E537A8C4B083}"/>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BCB6E5FA-4699-4405-8264-68DAB8B97CA7}"/>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4103F0E-0777-4A90-B2C6-6FB6760F3E57}"/>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758274C2-39DF-4A8D-9053-F39683686F9B}"/>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BC206640-02FB-4EB5-AFA1-5C1C23027907}"/>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D36BDF9C-20C7-4771-B44B-0706B60330FE}"/>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30D0D7FD-DCF7-4388-8879-55F683043B85}"/>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C3977330-555E-418F-A564-4244857C0F89}"/>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468B5812-4E82-4408-AF0E-A8DE673B3ADD}"/>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7A57CBDB-7188-41B2-B5FA-AA688AE60600}"/>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D2D4FBA6-9679-4A12-BC22-F760747DB9F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ECFD2850-BD53-4C2F-A1E7-A30066758F12}"/>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BC5A64E0-B489-4743-BEAA-8BE8C2E24C8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6" name="直線コネクタ 75">
          <a:extLst>
            <a:ext uri="{FF2B5EF4-FFF2-40B4-BE49-F238E27FC236}">
              <a16:creationId xmlns:a16="http://schemas.microsoft.com/office/drawing/2014/main" id="{206EBB78-EDEF-461A-9610-21E53A5CD6D1}"/>
            </a:ext>
          </a:extLst>
        </xdr:cNvPr>
        <xdr:cNvCxnSpPr/>
      </xdr:nvCxnSpPr>
      <xdr:spPr>
        <a:xfrm flipV="1">
          <a:off x="4300220" y="5303067"/>
          <a:ext cx="1270" cy="1312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7" name="有形固定資産減価償却率最小値テキスト">
          <a:extLst>
            <a:ext uri="{FF2B5EF4-FFF2-40B4-BE49-F238E27FC236}">
              <a16:creationId xmlns:a16="http://schemas.microsoft.com/office/drawing/2014/main" id="{57E732DE-1BD3-44DC-A618-D1D573082AD7}"/>
            </a:ext>
          </a:extLst>
        </xdr:cNvPr>
        <xdr:cNvSpPr txBox="1"/>
      </xdr:nvSpPr>
      <xdr:spPr>
        <a:xfrm>
          <a:off x="4352925" y="66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8" name="直線コネクタ 77">
          <a:extLst>
            <a:ext uri="{FF2B5EF4-FFF2-40B4-BE49-F238E27FC236}">
              <a16:creationId xmlns:a16="http://schemas.microsoft.com/office/drawing/2014/main" id="{4AC9E271-13C7-4E20-853A-57C6C906CA67}"/>
            </a:ext>
          </a:extLst>
        </xdr:cNvPr>
        <xdr:cNvCxnSpPr/>
      </xdr:nvCxnSpPr>
      <xdr:spPr>
        <a:xfrm>
          <a:off x="4213225" y="661552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9" name="有形固定資産減価償却率最大値テキスト">
          <a:extLst>
            <a:ext uri="{FF2B5EF4-FFF2-40B4-BE49-F238E27FC236}">
              <a16:creationId xmlns:a16="http://schemas.microsoft.com/office/drawing/2014/main" id="{81C26948-3357-498C-93E4-BC4FDC11FCDD}"/>
            </a:ext>
          </a:extLst>
        </xdr:cNvPr>
        <xdr:cNvSpPr txBox="1"/>
      </xdr:nvSpPr>
      <xdr:spPr>
        <a:xfrm>
          <a:off x="4352925" y="508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0" name="直線コネクタ 79">
          <a:extLst>
            <a:ext uri="{FF2B5EF4-FFF2-40B4-BE49-F238E27FC236}">
              <a16:creationId xmlns:a16="http://schemas.microsoft.com/office/drawing/2014/main" id="{1B8E4291-EE07-4227-8F5C-8CC6B05BF59C}"/>
            </a:ext>
          </a:extLst>
        </xdr:cNvPr>
        <xdr:cNvCxnSpPr/>
      </xdr:nvCxnSpPr>
      <xdr:spPr>
        <a:xfrm>
          <a:off x="4213225" y="530306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81" name="有形固定資産減価償却率平均値テキスト">
          <a:extLst>
            <a:ext uri="{FF2B5EF4-FFF2-40B4-BE49-F238E27FC236}">
              <a16:creationId xmlns:a16="http://schemas.microsoft.com/office/drawing/2014/main" id="{BFF3A5F3-9C8C-46E8-BE7D-6DBD36EC4723}"/>
            </a:ext>
          </a:extLst>
        </xdr:cNvPr>
        <xdr:cNvSpPr txBox="1"/>
      </xdr:nvSpPr>
      <xdr:spPr>
        <a:xfrm>
          <a:off x="4352925" y="5982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2" name="フローチャート: 判断 81">
          <a:extLst>
            <a:ext uri="{FF2B5EF4-FFF2-40B4-BE49-F238E27FC236}">
              <a16:creationId xmlns:a16="http://schemas.microsoft.com/office/drawing/2014/main" id="{F9CD8245-16EA-45E0-B659-FE0475498660}"/>
            </a:ext>
          </a:extLst>
        </xdr:cNvPr>
        <xdr:cNvSpPr/>
      </xdr:nvSpPr>
      <xdr:spPr>
        <a:xfrm>
          <a:off x="4251325" y="60041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3" name="フローチャート: 判断 82">
          <a:extLst>
            <a:ext uri="{FF2B5EF4-FFF2-40B4-BE49-F238E27FC236}">
              <a16:creationId xmlns:a16="http://schemas.microsoft.com/office/drawing/2014/main" id="{3D4D01E4-ACE6-4E07-A751-2B4EE37A0229}"/>
            </a:ext>
          </a:extLst>
        </xdr:cNvPr>
        <xdr:cNvSpPr/>
      </xdr:nvSpPr>
      <xdr:spPr>
        <a:xfrm>
          <a:off x="3616325" y="5951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4" name="フローチャート: 判断 83">
          <a:extLst>
            <a:ext uri="{FF2B5EF4-FFF2-40B4-BE49-F238E27FC236}">
              <a16:creationId xmlns:a16="http://schemas.microsoft.com/office/drawing/2014/main" id="{1DC88E22-BAFD-404F-A5ED-844C970DE335}"/>
            </a:ext>
          </a:extLst>
        </xdr:cNvPr>
        <xdr:cNvSpPr/>
      </xdr:nvSpPr>
      <xdr:spPr>
        <a:xfrm>
          <a:off x="2930525" y="5945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5" name="フローチャート: 判断 84">
          <a:extLst>
            <a:ext uri="{FF2B5EF4-FFF2-40B4-BE49-F238E27FC236}">
              <a16:creationId xmlns:a16="http://schemas.microsoft.com/office/drawing/2014/main" id="{2D0EBD24-A9B2-4010-8BB9-B521C0348108}"/>
            </a:ext>
          </a:extLst>
        </xdr:cNvPr>
        <xdr:cNvSpPr/>
      </xdr:nvSpPr>
      <xdr:spPr>
        <a:xfrm>
          <a:off x="2244725" y="5908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6" name="フローチャート: 判断 85">
          <a:extLst>
            <a:ext uri="{FF2B5EF4-FFF2-40B4-BE49-F238E27FC236}">
              <a16:creationId xmlns:a16="http://schemas.microsoft.com/office/drawing/2014/main" id="{FC851A6E-BB85-483F-9526-CA99E4C89DF3}"/>
            </a:ext>
          </a:extLst>
        </xdr:cNvPr>
        <xdr:cNvSpPr/>
      </xdr:nvSpPr>
      <xdr:spPr>
        <a:xfrm>
          <a:off x="1558925"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90AF76E-6F4C-4733-AD25-A950DD29B459}"/>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D23120A-A26C-44D4-AFB3-73452828CDF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D5097CB-16A2-4180-A776-8063579DE525}"/>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79961E2-00F9-41EF-A4A7-268CA5FC5CB4}"/>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73681BE-021E-4A33-84ED-442FFB70CFF8}"/>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92" name="楕円 91">
          <a:extLst>
            <a:ext uri="{FF2B5EF4-FFF2-40B4-BE49-F238E27FC236}">
              <a16:creationId xmlns:a16="http://schemas.microsoft.com/office/drawing/2014/main" id="{4B0BD03B-B495-495C-AEFF-2774B2AB0F99}"/>
            </a:ext>
          </a:extLst>
        </xdr:cNvPr>
        <xdr:cNvSpPr/>
      </xdr:nvSpPr>
      <xdr:spPr>
        <a:xfrm>
          <a:off x="4251325" y="5705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93" name="有形固定資産減価償却率該当値テキスト">
          <a:extLst>
            <a:ext uri="{FF2B5EF4-FFF2-40B4-BE49-F238E27FC236}">
              <a16:creationId xmlns:a16="http://schemas.microsoft.com/office/drawing/2014/main" id="{09A3321E-2158-43C0-A1AD-6283FBB14E9A}"/>
            </a:ext>
          </a:extLst>
        </xdr:cNvPr>
        <xdr:cNvSpPr txBox="1"/>
      </xdr:nvSpPr>
      <xdr:spPr>
        <a:xfrm>
          <a:off x="4352925" y="556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94" name="楕円 93">
          <a:extLst>
            <a:ext uri="{FF2B5EF4-FFF2-40B4-BE49-F238E27FC236}">
              <a16:creationId xmlns:a16="http://schemas.microsoft.com/office/drawing/2014/main" id="{3ACEB371-43B5-42F4-A842-BC41E42CCFC4}"/>
            </a:ext>
          </a:extLst>
        </xdr:cNvPr>
        <xdr:cNvSpPr/>
      </xdr:nvSpPr>
      <xdr:spPr>
        <a:xfrm>
          <a:off x="3616325" y="57176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28031</xdr:rowOff>
    </xdr:to>
    <xdr:cxnSp macro="">
      <xdr:nvCxnSpPr>
        <xdr:cNvPr id="95" name="直線コネクタ 94">
          <a:extLst>
            <a:ext uri="{FF2B5EF4-FFF2-40B4-BE49-F238E27FC236}">
              <a16:creationId xmlns:a16="http://schemas.microsoft.com/office/drawing/2014/main" id="{9BC11FB6-8146-4DA8-B4A5-8F5F05A4DB5F}"/>
            </a:ext>
          </a:extLst>
        </xdr:cNvPr>
        <xdr:cNvCxnSpPr/>
      </xdr:nvCxnSpPr>
      <xdr:spPr>
        <a:xfrm flipV="1">
          <a:off x="3667125" y="5749744"/>
          <a:ext cx="635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6" name="楕円 95">
          <a:extLst>
            <a:ext uri="{FF2B5EF4-FFF2-40B4-BE49-F238E27FC236}">
              <a16:creationId xmlns:a16="http://schemas.microsoft.com/office/drawing/2014/main" id="{61771015-5815-4D93-B2E4-298D91699EE4}"/>
            </a:ext>
          </a:extLst>
        </xdr:cNvPr>
        <xdr:cNvSpPr/>
      </xdr:nvSpPr>
      <xdr:spPr>
        <a:xfrm>
          <a:off x="2930525" y="56775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28031</xdr:rowOff>
    </xdr:to>
    <xdr:cxnSp macro="">
      <xdr:nvCxnSpPr>
        <xdr:cNvPr id="97" name="直線コネクタ 96">
          <a:extLst>
            <a:ext uri="{FF2B5EF4-FFF2-40B4-BE49-F238E27FC236}">
              <a16:creationId xmlns:a16="http://schemas.microsoft.com/office/drawing/2014/main" id="{31D7B8BA-83E1-4F9C-9214-2540C7592314}"/>
            </a:ext>
          </a:extLst>
        </xdr:cNvPr>
        <xdr:cNvCxnSpPr/>
      </xdr:nvCxnSpPr>
      <xdr:spPr>
        <a:xfrm>
          <a:off x="2981325" y="5728335"/>
          <a:ext cx="6858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71574</xdr:rowOff>
    </xdr:from>
    <xdr:to>
      <xdr:col>11</xdr:col>
      <xdr:colOff>187325</xdr:colOff>
      <xdr:row>30</xdr:row>
      <xdr:rowOff>1724</xdr:rowOff>
    </xdr:to>
    <xdr:sp macro="" textlink="">
      <xdr:nvSpPr>
        <xdr:cNvPr id="98" name="楕円 97">
          <a:extLst>
            <a:ext uri="{FF2B5EF4-FFF2-40B4-BE49-F238E27FC236}">
              <a16:creationId xmlns:a16="http://schemas.microsoft.com/office/drawing/2014/main" id="{B7CE038F-F696-4B70-92E7-B64D0D8378CC}"/>
            </a:ext>
          </a:extLst>
        </xdr:cNvPr>
        <xdr:cNvSpPr/>
      </xdr:nvSpPr>
      <xdr:spPr>
        <a:xfrm>
          <a:off x="2244725" y="56405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122374</xdr:rowOff>
    </xdr:from>
    <xdr:to>
      <xdr:col>15</xdr:col>
      <xdr:colOff>136525</xdr:colOff>
      <xdr:row>29</xdr:row>
      <xdr:rowOff>159385</xdr:rowOff>
    </xdr:to>
    <xdr:cxnSp macro="">
      <xdr:nvCxnSpPr>
        <xdr:cNvPr id="99" name="直線コネクタ 98">
          <a:extLst>
            <a:ext uri="{FF2B5EF4-FFF2-40B4-BE49-F238E27FC236}">
              <a16:creationId xmlns:a16="http://schemas.microsoft.com/office/drawing/2014/main" id="{3685D991-243F-4FEB-8D6D-5D92D8526AAF}"/>
            </a:ext>
          </a:extLst>
        </xdr:cNvPr>
        <xdr:cNvCxnSpPr/>
      </xdr:nvCxnSpPr>
      <xdr:spPr>
        <a:xfrm>
          <a:off x="2295525" y="5691324"/>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100" name="n_1aveValue有形固定資産減価償却率">
          <a:extLst>
            <a:ext uri="{FF2B5EF4-FFF2-40B4-BE49-F238E27FC236}">
              <a16:creationId xmlns:a16="http://schemas.microsoft.com/office/drawing/2014/main" id="{73930F28-8976-4274-928D-1608CB215BA0}"/>
            </a:ext>
          </a:extLst>
        </xdr:cNvPr>
        <xdr:cNvSpPr txBox="1"/>
      </xdr:nvSpPr>
      <xdr:spPr>
        <a:xfrm>
          <a:off x="3470919" y="604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1" name="n_2aveValue有形固定資産減価償却率">
          <a:extLst>
            <a:ext uri="{FF2B5EF4-FFF2-40B4-BE49-F238E27FC236}">
              <a16:creationId xmlns:a16="http://schemas.microsoft.com/office/drawing/2014/main" id="{2B6AE089-40D4-4433-B48D-0EDE4ECBF721}"/>
            </a:ext>
          </a:extLst>
        </xdr:cNvPr>
        <xdr:cNvSpPr txBox="1"/>
      </xdr:nvSpPr>
      <xdr:spPr>
        <a:xfrm>
          <a:off x="2797819"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102" name="n_3aveValue有形固定資産減価償却率">
          <a:extLst>
            <a:ext uri="{FF2B5EF4-FFF2-40B4-BE49-F238E27FC236}">
              <a16:creationId xmlns:a16="http://schemas.microsoft.com/office/drawing/2014/main" id="{0F7ED45E-A02D-403F-B9BE-317670A486AB}"/>
            </a:ext>
          </a:extLst>
        </xdr:cNvPr>
        <xdr:cNvSpPr txBox="1"/>
      </xdr:nvSpPr>
      <xdr:spPr>
        <a:xfrm>
          <a:off x="2112019" y="6001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3" name="n_4aveValue有形固定資産減価償却率">
          <a:extLst>
            <a:ext uri="{FF2B5EF4-FFF2-40B4-BE49-F238E27FC236}">
              <a16:creationId xmlns:a16="http://schemas.microsoft.com/office/drawing/2014/main" id="{E157DB35-CEA2-41C8-BE73-8E5617EB2867}"/>
            </a:ext>
          </a:extLst>
        </xdr:cNvPr>
        <xdr:cNvSpPr txBox="1"/>
      </xdr:nvSpPr>
      <xdr:spPr>
        <a:xfrm>
          <a:off x="1426219"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95358</xdr:rowOff>
    </xdr:from>
    <xdr:ext cx="405111" cy="259045"/>
    <xdr:sp macro="" textlink="">
      <xdr:nvSpPr>
        <xdr:cNvPr id="104" name="n_1mainValue有形固定資産減価償却率">
          <a:extLst>
            <a:ext uri="{FF2B5EF4-FFF2-40B4-BE49-F238E27FC236}">
              <a16:creationId xmlns:a16="http://schemas.microsoft.com/office/drawing/2014/main" id="{846FD102-FF47-46E4-B089-DAED9930A1AC}"/>
            </a:ext>
          </a:extLst>
        </xdr:cNvPr>
        <xdr:cNvSpPr txBox="1"/>
      </xdr:nvSpPr>
      <xdr:spPr>
        <a:xfrm>
          <a:off x="3470919" y="549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5" name="n_2mainValue有形固定資産減価償却率">
          <a:extLst>
            <a:ext uri="{FF2B5EF4-FFF2-40B4-BE49-F238E27FC236}">
              <a16:creationId xmlns:a16="http://schemas.microsoft.com/office/drawing/2014/main" id="{4D3D2A3E-E481-446D-9B30-C4C032B6EA4A}"/>
            </a:ext>
          </a:extLst>
        </xdr:cNvPr>
        <xdr:cNvSpPr txBox="1"/>
      </xdr:nvSpPr>
      <xdr:spPr>
        <a:xfrm>
          <a:off x="2797819"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18251</xdr:rowOff>
    </xdr:from>
    <xdr:ext cx="405111" cy="259045"/>
    <xdr:sp macro="" textlink="">
      <xdr:nvSpPr>
        <xdr:cNvPr id="106" name="n_3mainValue有形固定資産減価償却率">
          <a:extLst>
            <a:ext uri="{FF2B5EF4-FFF2-40B4-BE49-F238E27FC236}">
              <a16:creationId xmlns:a16="http://schemas.microsoft.com/office/drawing/2014/main" id="{20A5C861-1DE8-4164-B14A-1F16CDDA24AD}"/>
            </a:ext>
          </a:extLst>
        </xdr:cNvPr>
        <xdr:cNvSpPr txBox="1"/>
      </xdr:nvSpPr>
      <xdr:spPr>
        <a:xfrm>
          <a:off x="2112019" y="542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FC75B71-A1B9-43F1-BE65-B31B2D5E09F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961A39E7-DB99-4E93-94AF-9D7FD84FC6C4}"/>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78D1C8-95C3-44CF-93A6-BB59C6F49A1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59DC6B6-4183-4C23-A0CB-2D3F6423F424}"/>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5E456CF-DDFC-439D-A2D6-BCD6EF471A7C}"/>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EB35701-77DD-490E-9FB4-A8D4B9E08A92}"/>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50E3A74-F5C8-4924-9A80-7522DF4BD818}"/>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A9B4F47-8CE6-45CD-89D2-6C04F5059D99}"/>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4221524-54A0-4932-B81B-22BA8B8E7D45}"/>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FC6A43D-DA74-4312-A673-97D9A70C5C9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4725A87-37AB-44A7-92EE-4BD0FF74A77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12ECDBD-33B0-4686-AA7F-CDDA3DA2D51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8A36F2AC-8181-4C40-A2F3-E6A606B56938}"/>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返済額以上の借入をしない」、「高利の地方債は繰上返済や借換をする」などの方針に基づき、地方債の削減に努めてきた。また、充当可能基金残高についても、財政調整基金を一定レベルで維持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ているが、全体としては減少傾向にある。現状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、償還可能年数は類似団体よりも低くなっている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F159C3E-0E9A-4E46-AF7F-E97205533857}"/>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0EB2077-5F8D-4196-BE91-FF4E83CB71D2}"/>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582A996-4712-4929-BE48-7EC1C9AD24CE}"/>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103BEF0-01D8-4151-8796-48D5BCBE4091}"/>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80675B1-9F18-41DA-9295-4A10F7A43F68}"/>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F4801EE-C7BB-4A65-BFFC-369A78358F75}"/>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5534759D-823E-4F45-869F-9A2E2861E6B8}"/>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38646323-CDAC-4E1A-9BB6-8F44D8DC54B6}"/>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2EC4A8A-ACDF-4C50-910D-B897510C8140}"/>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209310AF-0E54-437E-8022-2421C49EF362}"/>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B262122-878D-49F3-82A4-88F2046053B5}"/>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D45E4CC-7DA7-4E7D-8A6A-5126146162FE}"/>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4C45DAB-C2C3-459E-86BE-14086C478184}"/>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2FBEFC6F-E6E0-4F91-AA26-1E748F911086}"/>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87080EF4-B066-46AC-8006-9FC7A8DF119A}"/>
            </a:ext>
          </a:extLst>
        </xdr:cNvPr>
        <xdr:cNvSpPr txBox="1"/>
      </xdr:nvSpPr>
      <xdr:spPr>
        <a:xfrm>
          <a:off x="9758836" y="50184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2ECCE7A-916E-430C-B8C0-E4B49F70048D}"/>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7F1B825F-2B6D-4781-AE53-0872F4F9EF92}"/>
            </a:ext>
          </a:extLst>
        </xdr:cNvPr>
        <xdr:cNvSpPr txBox="1"/>
      </xdr:nvSpPr>
      <xdr:spPr>
        <a:xfrm>
          <a:off x="9861428" y="4722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AF0D9541-5E03-4729-AC2B-22EEFD5A0BB3}"/>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a:extLst>
            <a:ext uri="{FF2B5EF4-FFF2-40B4-BE49-F238E27FC236}">
              <a16:creationId xmlns:a16="http://schemas.microsoft.com/office/drawing/2014/main" id="{1EB4C526-F08B-42B5-9A15-ACA25C03D046}"/>
            </a:ext>
          </a:extLst>
        </xdr:cNvPr>
        <xdr:cNvCxnSpPr/>
      </xdr:nvCxnSpPr>
      <xdr:spPr>
        <a:xfrm flipV="1">
          <a:off x="13323570" y="5202083"/>
          <a:ext cx="1269" cy="1273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a:extLst>
            <a:ext uri="{FF2B5EF4-FFF2-40B4-BE49-F238E27FC236}">
              <a16:creationId xmlns:a16="http://schemas.microsoft.com/office/drawing/2014/main" id="{214E084A-7421-42D6-B0B6-69AB8DECA3B4}"/>
            </a:ext>
          </a:extLst>
        </xdr:cNvPr>
        <xdr:cNvSpPr txBox="1"/>
      </xdr:nvSpPr>
      <xdr:spPr>
        <a:xfrm>
          <a:off x="13376275" y="64793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a:extLst>
            <a:ext uri="{FF2B5EF4-FFF2-40B4-BE49-F238E27FC236}">
              <a16:creationId xmlns:a16="http://schemas.microsoft.com/office/drawing/2014/main" id="{9D94E609-CA26-4937-A9C1-1BA6E06DC802}"/>
            </a:ext>
          </a:extLst>
        </xdr:cNvPr>
        <xdr:cNvCxnSpPr/>
      </xdr:nvCxnSpPr>
      <xdr:spPr>
        <a:xfrm>
          <a:off x="13255625" y="64755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a:extLst>
            <a:ext uri="{FF2B5EF4-FFF2-40B4-BE49-F238E27FC236}">
              <a16:creationId xmlns:a16="http://schemas.microsoft.com/office/drawing/2014/main" id="{18F8EEDB-1435-4D8B-AA8D-7102A6635358}"/>
            </a:ext>
          </a:extLst>
        </xdr:cNvPr>
        <xdr:cNvSpPr txBox="1"/>
      </xdr:nvSpPr>
      <xdr:spPr>
        <a:xfrm>
          <a:off x="13376275" y="498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a:extLst>
            <a:ext uri="{FF2B5EF4-FFF2-40B4-BE49-F238E27FC236}">
              <a16:creationId xmlns:a16="http://schemas.microsoft.com/office/drawing/2014/main" id="{44CA5786-6F0A-46FC-902A-2BE6306E82C9}"/>
            </a:ext>
          </a:extLst>
        </xdr:cNvPr>
        <xdr:cNvCxnSpPr/>
      </xdr:nvCxnSpPr>
      <xdr:spPr>
        <a:xfrm>
          <a:off x="13255625" y="52020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a:extLst>
            <a:ext uri="{FF2B5EF4-FFF2-40B4-BE49-F238E27FC236}">
              <a16:creationId xmlns:a16="http://schemas.microsoft.com/office/drawing/2014/main" id="{FCCF5E0F-8C15-4DB9-AE1C-29D4C1A39877}"/>
            </a:ext>
          </a:extLst>
        </xdr:cNvPr>
        <xdr:cNvSpPr txBox="1"/>
      </xdr:nvSpPr>
      <xdr:spPr>
        <a:xfrm>
          <a:off x="13376275" y="5707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a:extLst>
            <a:ext uri="{FF2B5EF4-FFF2-40B4-BE49-F238E27FC236}">
              <a16:creationId xmlns:a16="http://schemas.microsoft.com/office/drawing/2014/main" id="{2220A964-8985-467A-86E8-B2610509FBB4}"/>
            </a:ext>
          </a:extLst>
        </xdr:cNvPr>
        <xdr:cNvSpPr/>
      </xdr:nvSpPr>
      <xdr:spPr>
        <a:xfrm>
          <a:off x="13293725" y="57291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a:extLst>
            <a:ext uri="{FF2B5EF4-FFF2-40B4-BE49-F238E27FC236}">
              <a16:creationId xmlns:a16="http://schemas.microsoft.com/office/drawing/2014/main" id="{27CBD186-817A-4CE4-9620-E6820547773F}"/>
            </a:ext>
          </a:extLst>
        </xdr:cNvPr>
        <xdr:cNvSpPr/>
      </xdr:nvSpPr>
      <xdr:spPr>
        <a:xfrm>
          <a:off x="12639675" y="58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a:extLst>
            <a:ext uri="{FF2B5EF4-FFF2-40B4-BE49-F238E27FC236}">
              <a16:creationId xmlns:a16="http://schemas.microsoft.com/office/drawing/2014/main" id="{C11C2206-97FB-4E21-AEE5-7DD3F2792CE9}"/>
            </a:ext>
          </a:extLst>
        </xdr:cNvPr>
        <xdr:cNvSpPr/>
      </xdr:nvSpPr>
      <xdr:spPr>
        <a:xfrm>
          <a:off x="11953875" y="5809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a:extLst>
            <a:ext uri="{FF2B5EF4-FFF2-40B4-BE49-F238E27FC236}">
              <a16:creationId xmlns:a16="http://schemas.microsoft.com/office/drawing/2014/main" id="{48336CE2-FCD0-41D0-9541-CE2D136BDF22}"/>
            </a:ext>
          </a:extLst>
        </xdr:cNvPr>
        <xdr:cNvSpPr/>
      </xdr:nvSpPr>
      <xdr:spPr>
        <a:xfrm>
          <a:off x="11268075" y="58170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a:extLst>
            <a:ext uri="{FF2B5EF4-FFF2-40B4-BE49-F238E27FC236}">
              <a16:creationId xmlns:a16="http://schemas.microsoft.com/office/drawing/2014/main" id="{E10CEB6B-AE1F-4392-A132-2F5C9C86B814}"/>
            </a:ext>
          </a:extLst>
        </xdr:cNvPr>
        <xdr:cNvSpPr/>
      </xdr:nvSpPr>
      <xdr:spPr>
        <a:xfrm>
          <a:off x="10582275" y="577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954C3CE-EE0A-4CB7-815E-6DE240AEDF8F}"/>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674B239-3145-400D-B37D-5544B240212A}"/>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36E318D-EEEC-42DC-A3E5-29D8AE78E1D2}"/>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4E4DE32-D815-4FC0-858D-C78E1D0ADD4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61637B8-2133-4A9F-BEC5-4F8986AB1D4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56578</xdr:rowOff>
    </xdr:from>
    <xdr:to>
      <xdr:col>76</xdr:col>
      <xdr:colOff>73025</xdr:colOff>
      <xdr:row>28</xdr:row>
      <xdr:rowOff>158178</xdr:rowOff>
    </xdr:to>
    <xdr:sp macro="" textlink="">
      <xdr:nvSpPr>
        <xdr:cNvPr id="154" name="楕円 153">
          <a:extLst>
            <a:ext uri="{FF2B5EF4-FFF2-40B4-BE49-F238E27FC236}">
              <a16:creationId xmlns:a16="http://schemas.microsoft.com/office/drawing/2014/main" id="{4C379C92-035A-467A-B862-9A1F1CC7DBD2}"/>
            </a:ext>
          </a:extLst>
        </xdr:cNvPr>
        <xdr:cNvSpPr/>
      </xdr:nvSpPr>
      <xdr:spPr>
        <a:xfrm>
          <a:off x="13293725" y="5460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79455</xdr:rowOff>
    </xdr:from>
    <xdr:ext cx="469744" cy="259045"/>
    <xdr:sp macro="" textlink="">
      <xdr:nvSpPr>
        <xdr:cNvPr id="155" name="債務償還比率該当値テキスト">
          <a:extLst>
            <a:ext uri="{FF2B5EF4-FFF2-40B4-BE49-F238E27FC236}">
              <a16:creationId xmlns:a16="http://schemas.microsoft.com/office/drawing/2014/main" id="{86BF1DE3-0D82-44AE-B19B-85608C9D83DE}"/>
            </a:ext>
          </a:extLst>
        </xdr:cNvPr>
        <xdr:cNvSpPr txBox="1"/>
      </xdr:nvSpPr>
      <xdr:spPr>
        <a:xfrm>
          <a:off x="13376275" y="531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24348</xdr:rowOff>
    </xdr:from>
    <xdr:to>
      <xdr:col>72</xdr:col>
      <xdr:colOff>123825</xdr:colOff>
      <xdr:row>28</xdr:row>
      <xdr:rowOff>125948</xdr:rowOff>
    </xdr:to>
    <xdr:sp macro="" textlink="">
      <xdr:nvSpPr>
        <xdr:cNvPr id="156" name="楕円 155">
          <a:extLst>
            <a:ext uri="{FF2B5EF4-FFF2-40B4-BE49-F238E27FC236}">
              <a16:creationId xmlns:a16="http://schemas.microsoft.com/office/drawing/2014/main" id="{7DBF2094-8C0C-4159-88D7-4E1E5E3F8A07}"/>
            </a:ext>
          </a:extLst>
        </xdr:cNvPr>
        <xdr:cNvSpPr/>
      </xdr:nvSpPr>
      <xdr:spPr>
        <a:xfrm>
          <a:off x="12639675" y="54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75148</xdr:rowOff>
    </xdr:from>
    <xdr:to>
      <xdr:col>76</xdr:col>
      <xdr:colOff>22225</xdr:colOff>
      <xdr:row>28</xdr:row>
      <xdr:rowOff>107378</xdr:rowOff>
    </xdr:to>
    <xdr:cxnSp macro="">
      <xdr:nvCxnSpPr>
        <xdr:cNvPr id="157" name="直線コネクタ 156">
          <a:extLst>
            <a:ext uri="{FF2B5EF4-FFF2-40B4-BE49-F238E27FC236}">
              <a16:creationId xmlns:a16="http://schemas.microsoft.com/office/drawing/2014/main" id="{836FB9AA-BEAC-44B8-A158-7F8FBEF15953}"/>
            </a:ext>
          </a:extLst>
        </xdr:cNvPr>
        <xdr:cNvCxnSpPr/>
      </xdr:nvCxnSpPr>
      <xdr:spPr>
        <a:xfrm>
          <a:off x="12690475" y="5478998"/>
          <a:ext cx="635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92937</xdr:rowOff>
    </xdr:from>
    <xdr:to>
      <xdr:col>68</xdr:col>
      <xdr:colOff>123825</xdr:colOff>
      <xdr:row>28</xdr:row>
      <xdr:rowOff>23087</xdr:rowOff>
    </xdr:to>
    <xdr:sp macro="" textlink="">
      <xdr:nvSpPr>
        <xdr:cNvPr id="158" name="楕円 157">
          <a:extLst>
            <a:ext uri="{FF2B5EF4-FFF2-40B4-BE49-F238E27FC236}">
              <a16:creationId xmlns:a16="http://schemas.microsoft.com/office/drawing/2014/main" id="{71DB3CB4-3816-40A3-8F68-8AF4BADAF567}"/>
            </a:ext>
          </a:extLst>
        </xdr:cNvPr>
        <xdr:cNvSpPr/>
      </xdr:nvSpPr>
      <xdr:spPr>
        <a:xfrm>
          <a:off x="11953875" y="5331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143737</xdr:rowOff>
    </xdr:from>
    <xdr:to>
      <xdr:col>72</xdr:col>
      <xdr:colOff>73025</xdr:colOff>
      <xdr:row>28</xdr:row>
      <xdr:rowOff>75148</xdr:rowOff>
    </xdr:to>
    <xdr:cxnSp macro="">
      <xdr:nvCxnSpPr>
        <xdr:cNvPr id="159" name="直線コネクタ 158">
          <a:extLst>
            <a:ext uri="{FF2B5EF4-FFF2-40B4-BE49-F238E27FC236}">
              <a16:creationId xmlns:a16="http://schemas.microsoft.com/office/drawing/2014/main" id="{42F3D17A-93C6-4DF3-A0F9-7D513D6E89F3}"/>
            </a:ext>
          </a:extLst>
        </xdr:cNvPr>
        <xdr:cNvCxnSpPr/>
      </xdr:nvCxnSpPr>
      <xdr:spPr>
        <a:xfrm>
          <a:off x="12004675" y="5382487"/>
          <a:ext cx="685800" cy="9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70422</xdr:rowOff>
    </xdr:from>
    <xdr:to>
      <xdr:col>64</xdr:col>
      <xdr:colOff>123825</xdr:colOff>
      <xdr:row>28</xdr:row>
      <xdr:rowOff>572</xdr:rowOff>
    </xdr:to>
    <xdr:sp macro="" textlink="">
      <xdr:nvSpPr>
        <xdr:cNvPr id="160" name="楕円 159">
          <a:extLst>
            <a:ext uri="{FF2B5EF4-FFF2-40B4-BE49-F238E27FC236}">
              <a16:creationId xmlns:a16="http://schemas.microsoft.com/office/drawing/2014/main" id="{AF41DA5B-EDC1-4EC3-9521-379104A5D8DB}"/>
            </a:ext>
          </a:extLst>
        </xdr:cNvPr>
        <xdr:cNvSpPr/>
      </xdr:nvSpPr>
      <xdr:spPr>
        <a:xfrm>
          <a:off x="11268075" y="5309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121222</xdr:rowOff>
    </xdr:from>
    <xdr:to>
      <xdr:col>68</xdr:col>
      <xdr:colOff>73025</xdr:colOff>
      <xdr:row>27</xdr:row>
      <xdr:rowOff>143737</xdr:rowOff>
    </xdr:to>
    <xdr:cxnSp macro="">
      <xdr:nvCxnSpPr>
        <xdr:cNvPr id="161" name="直線コネクタ 160">
          <a:extLst>
            <a:ext uri="{FF2B5EF4-FFF2-40B4-BE49-F238E27FC236}">
              <a16:creationId xmlns:a16="http://schemas.microsoft.com/office/drawing/2014/main" id="{F57458BE-5899-4711-B0C7-8574391E4494}"/>
            </a:ext>
          </a:extLst>
        </xdr:cNvPr>
        <xdr:cNvCxnSpPr/>
      </xdr:nvCxnSpPr>
      <xdr:spPr>
        <a:xfrm>
          <a:off x="11318875" y="5359972"/>
          <a:ext cx="6858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48986</xdr:rowOff>
    </xdr:from>
    <xdr:to>
      <xdr:col>60</xdr:col>
      <xdr:colOff>123825</xdr:colOff>
      <xdr:row>27</xdr:row>
      <xdr:rowOff>150586</xdr:rowOff>
    </xdr:to>
    <xdr:sp macro="" textlink="">
      <xdr:nvSpPr>
        <xdr:cNvPr id="162" name="楕円 161">
          <a:extLst>
            <a:ext uri="{FF2B5EF4-FFF2-40B4-BE49-F238E27FC236}">
              <a16:creationId xmlns:a16="http://schemas.microsoft.com/office/drawing/2014/main" id="{BB35C8CA-8C69-468A-B00A-929905673A9D}"/>
            </a:ext>
          </a:extLst>
        </xdr:cNvPr>
        <xdr:cNvSpPr/>
      </xdr:nvSpPr>
      <xdr:spPr>
        <a:xfrm>
          <a:off x="10582275"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99786</xdr:rowOff>
    </xdr:from>
    <xdr:to>
      <xdr:col>64</xdr:col>
      <xdr:colOff>73025</xdr:colOff>
      <xdr:row>27</xdr:row>
      <xdr:rowOff>121222</xdr:rowOff>
    </xdr:to>
    <xdr:cxnSp macro="">
      <xdr:nvCxnSpPr>
        <xdr:cNvPr id="163" name="直線コネクタ 162">
          <a:extLst>
            <a:ext uri="{FF2B5EF4-FFF2-40B4-BE49-F238E27FC236}">
              <a16:creationId xmlns:a16="http://schemas.microsoft.com/office/drawing/2014/main" id="{5CD7C1D1-D9E3-4645-AA3C-5B3B3EB096EA}"/>
            </a:ext>
          </a:extLst>
        </xdr:cNvPr>
        <xdr:cNvCxnSpPr/>
      </xdr:nvCxnSpPr>
      <xdr:spPr>
        <a:xfrm>
          <a:off x="10633075" y="5338536"/>
          <a:ext cx="6858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a:extLst>
            <a:ext uri="{FF2B5EF4-FFF2-40B4-BE49-F238E27FC236}">
              <a16:creationId xmlns:a16="http://schemas.microsoft.com/office/drawing/2014/main" id="{20F2AD3F-8C0E-45E0-AE7A-215C67D50565}"/>
            </a:ext>
          </a:extLst>
        </xdr:cNvPr>
        <xdr:cNvSpPr txBox="1"/>
      </xdr:nvSpPr>
      <xdr:spPr>
        <a:xfrm>
          <a:off x="12461952" y="59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a:extLst>
            <a:ext uri="{FF2B5EF4-FFF2-40B4-BE49-F238E27FC236}">
              <a16:creationId xmlns:a16="http://schemas.microsoft.com/office/drawing/2014/main" id="{E0836A39-6611-47A1-BDB3-324FE83B5383}"/>
            </a:ext>
          </a:extLst>
        </xdr:cNvPr>
        <xdr:cNvSpPr txBox="1"/>
      </xdr:nvSpPr>
      <xdr:spPr>
        <a:xfrm>
          <a:off x="11788852" y="589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a:extLst>
            <a:ext uri="{FF2B5EF4-FFF2-40B4-BE49-F238E27FC236}">
              <a16:creationId xmlns:a16="http://schemas.microsoft.com/office/drawing/2014/main" id="{D80A32A7-E9B6-4701-87FA-FB4CA23C8CA7}"/>
            </a:ext>
          </a:extLst>
        </xdr:cNvPr>
        <xdr:cNvSpPr txBox="1"/>
      </xdr:nvSpPr>
      <xdr:spPr>
        <a:xfrm>
          <a:off x="11103052" y="590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a:extLst>
            <a:ext uri="{FF2B5EF4-FFF2-40B4-BE49-F238E27FC236}">
              <a16:creationId xmlns:a16="http://schemas.microsoft.com/office/drawing/2014/main" id="{EE5EEF6C-5DF8-4276-8710-E130BC533B99}"/>
            </a:ext>
          </a:extLst>
        </xdr:cNvPr>
        <xdr:cNvSpPr txBox="1"/>
      </xdr:nvSpPr>
      <xdr:spPr>
        <a:xfrm>
          <a:off x="10417252" y="586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142475</xdr:rowOff>
    </xdr:from>
    <xdr:ext cx="469744" cy="259045"/>
    <xdr:sp macro="" textlink="">
      <xdr:nvSpPr>
        <xdr:cNvPr id="168" name="n_1mainValue債務償還比率">
          <a:extLst>
            <a:ext uri="{FF2B5EF4-FFF2-40B4-BE49-F238E27FC236}">
              <a16:creationId xmlns:a16="http://schemas.microsoft.com/office/drawing/2014/main" id="{75D11E8D-20FB-4CFC-A694-50BEF2808A33}"/>
            </a:ext>
          </a:extLst>
        </xdr:cNvPr>
        <xdr:cNvSpPr txBox="1"/>
      </xdr:nvSpPr>
      <xdr:spPr>
        <a:xfrm>
          <a:off x="12461952" y="52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39614</xdr:rowOff>
    </xdr:from>
    <xdr:ext cx="469744" cy="259045"/>
    <xdr:sp macro="" textlink="">
      <xdr:nvSpPr>
        <xdr:cNvPr id="169" name="n_2mainValue債務償還比率">
          <a:extLst>
            <a:ext uri="{FF2B5EF4-FFF2-40B4-BE49-F238E27FC236}">
              <a16:creationId xmlns:a16="http://schemas.microsoft.com/office/drawing/2014/main" id="{C9A541A2-1D4F-4A3C-B6D5-381F336938AE}"/>
            </a:ext>
          </a:extLst>
        </xdr:cNvPr>
        <xdr:cNvSpPr txBox="1"/>
      </xdr:nvSpPr>
      <xdr:spPr>
        <a:xfrm>
          <a:off x="11788852" y="51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17099</xdr:rowOff>
    </xdr:from>
    <xdr:ext cx="469744" cy="259045"/>
    <xdr:sp macro="" textlink="">
      <xdr:nvSpPr>
        <xdr:cNvPr id="170" name="n_3mainValue債務償還比率">
          <a:extLst>
            <a:ext uri="{FF2B5EF4-FFF2-40B4-BE49-F238E27FC236}">
              <a16:creationId xmlns:a16="http://schemas.microsoft.com/office/drawing/2014/main" id="{B3133F7C-5741-402B-9B93-29809FF0A92C}"/>
            </a:ext>
          </a:extLst>
        </xdr:cNvPr>
        <xdr:cNvSpPr txBox="1"/>
      </xdr:nvSpPr>
      <xdr:spPr>
        <a:xfrm>
          <a:off x="11103052" y="509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167113</xdr:rowOff>
    </xdr:from>
    <xdr:ext cx="469744" cy="259045"/>
    <xdr:sp macro="" textlink="">
      <xdr:nvSpPr>
        <xdr:cNvPr id="171" name="n_4mainValue債務償還比率">
          <a:extLst>
            <a:ext uri="{FF2B5EF4-FFF2-40B4-BE49-F238E27FC236}">
              <a16:creationId xmlns:a16="http://schemas.microsoft.com/office/drawing/2014/main" id="{DD016E2E-FD61-41B4-A4FA-AA58F37D200C}"/>
            </a:ext>
          </a:extLst>
        </xdr:cNvPr>
        <xdr:cNvSpPr txBox="1"/>
      </xdr:nvSpPr>
      <xdr:spPr>
        <a:xfrm>
          <a:off x="10417252" y="50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F102CDE9-9D14-47EF-BC44-5DAE5303C7BA}"/>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3A7480CC-0FF8-41F1-886C-7FF9371D1E41}"/>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C0567631-1195-4658-A500-09D791BCB6F7}"/>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6366DC37-F533-4370-B6C8-4A82FE3275CF}"/>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9F615604-B27A-42C3-8DA2-E09ABF0FF3A6}"/>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14F86B1C-6249-4180-99BC-9F247D6DB21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7FF860-9AC1-4493-8A91-DCAC76C919E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675151-8E6A-4CA1-94C1-DDB19B9CB08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35FA93-FF94-4CC6-B68D-073DF602DAD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D5D7C5-EBD6-41F9-ABC5-ADA8D513ED3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72C485-3AFF-48B6-ACF3-2670D8AD9A6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D09568-EC5F-4688-B3FE-C32B47C4D55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45C49D-0D1E-448E-8E7D-C65A2EA6B6E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893FF0-613A-49A2-BF98-2A7B84D916C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E5A845-29C8-40AE-929A-32C15C63E10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EAE6D8-DA7F-4C63-A86C-1B7DEB50B4F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389036-CCED-4012-BFB0-7A01D3CFE2E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BC79D6-74E1-4D64-B20F-903206AAAC3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310CDD-15CF-4F64-81E3-C8E611516C2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2BFF9D-82F6-4FD9-9D3E-F7151EA9AFD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0934A7-3B66-47C9-B367-46AAEA06744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4993D2A-E818-4832-974D-C4DDE29DAFB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5BF1C3-6F71-44EE-A753-5A10A043803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8D9514-192C-4ADC-A9EA-C77A3625AB6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7A43C3-AE25-45D9-871C-C3796B6EA7E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98CFFB-E7B0-45B8-A4B5-B6E249CDF90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8571A9-E754-4A05-B17A-C87AEAE4C50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220FCA-F58D-4217-82B5-E171B58E025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AD66B6-756B-4E61-BE1D-B97E364BF59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6736E3-A5F5-46C5-BA21-D2FDB5ADCDA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E61FB3-7825-4661-A54A-9BE69EDFEC3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F7DC89-ECDD-4EEB-BE95-72594349329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EFDBE6-D201-407E-8033-325BFBF0DC1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FA79D2-A765-4FFE-AC75-900A3D6C912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26B6F8-934B-4DBC-8F5D-1384EEEC674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44E47F-DE08-438B-A134-561675E1A3F7}"/>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49D73D-4EBA-4784-A514-345C113B984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57A2AF-D9EB-45C3-B3B0-80048B9B5EC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F5EE7F-4DE8-4F6B-8DE0-44C5ECC5EFF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FB61C9-176D-4114-A945-4B4FD35E515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FC17D8-5489-43AC-A833-7C6953E8C3B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A0045A-B042-4907-85A0-58843A5B9C1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4194D9-E971-480D-9399-9D9AD1635DD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E78C9C-B854-4FEB-9E4E-6018F429D28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E813AA-69C5-4C1E-8E5C-7A20205A456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656971-59AE-40B0-AE55-30F60C8504AB}"/>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3069C6-3DC8-42C4-91AC-08F17C919C1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F91EF6-CAE9-48C9-9A54-731AF36BD269}"/>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079BB1D-AE51-46D0-8000-42F87545C79D}"/>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5239641-22A0-4216-BEAE-48CB242DBD48}"/>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F4C0B1-36B6-4D2E-A668-576117CD7017}"/>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10FABAC-F16B-4D62-B9AD-547BC7E72434}"/>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D8B5F1-0B1B-4C6C-9A63-D9985294759F}"/>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6B39C79-9B32-455B-9497-4C1409C68613}"/>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5A7A9D-AE27-4423-BF2D-934BA2ED2035}"/>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723EE0-274E-4705-A47A-7939982971C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313FFF3-FB13-4A26-ACC2-D14B4E14D8DF}"/>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34259BF-A983-40F9-9F89-CA7D965D740D}"/>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C389A34-444A-49BD-8195-62CDA977FF3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3C8440-2BFC-4844-8F1B-AA88774A1F29}"/>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E4FA365-3182-43F3-BAC4-637BB8EE7595}"/>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EC446235-D852-42B6-9967-C339A80436F7}"/>
            </a:ext>
          </a:extLst>
        </xdr:cNvPr>
        <xdr:cNvCxnSpPr/>
      </xdr:nvCxnSpPr>
      <xdr:spPr>
        <a:xfrm flipV="1">
          <a:off x="4177665" y="5464175"/>
          <a:ext cx="0" cy="145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17FD1204-C261-4B22-AF23-F891224F0765}"/>
            </a:ext>
          </a:extLst>
        </xdr:cNvPr>
        <xdr:cNvSpPr txBox="1"/>
      </xdr:nvSpPr>
      <xdr:spPr>
        <a:xfrm>
          <a:off x="4216400"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AAA5BB96-D4A1-4565-B436-D4847C25A45A}"/>
            </a:ext>
          </a:extLst>
        </xdr:cNvPr>
        <xdr:cNvCxnSpPr/>
      </xdr:nvCxnSpPr>
      <xdr:spPr>
        <a:xfrm>
          <a:off x="4108450" y="691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E6B20CA-426B-45D1-8786-33655D27355E}"/>
            </a:ext>
          </a:extLst>
        </xdr:cNvPr>
        <xdr:cNvSpPr txBox="1"/>
      </xdr:nvSpPr>
      <xdr:spPr>
        <a:xfrm>
          <a:off x="4216400" y="525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7CE58608-602C-4C94-BBCB-09DBA28E7E46}"/>
            </a:ext>
          </a:extLst>
        </xdr:cNvPr>
        <xdr:cNvCxnSpPr/>
      </xdr:nvCxnSpPr>
      <xdr:spPr>
        <a:xfrm>
          <a:off x="4108450" y="5464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D1AEB380-77E3-44A5-9682-5493A81DA9F0}"/>
            </a:ext>
          </a:extLst>
        </xdr:cNvPr>
        <xdr:cNvSpPr txBox="1"/>
      </xdr:nvSpPr>
      <xdr:spPr>
        <a:xfrm>
          <a:off x="42164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469B7B53-10D1-4A78-9E1F-D66E040E374B}"/>
            </a:ext>
          </a:extLst>
        </xdr:cNvPr>
        <xdr:cNvSpPr/>
      </xdr:nvSpPr>
      <xdr:spPr>
        <a:xfrm>
          <a:off x="41275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5AE7650-9675-4B65-83C3-52C4B99BC514}"/>
            </a:ext>
          </a:extLst>
        </xdr:cNvPr>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260E807C-0397-416C-844B-F18CE7E46246}"/>
            </a:ext>
          </a:extLst>
        </xdr:cNvPr>
        <xdr:cNvSpPr/>
      </xdr:nvSpPr>
      <xdr:spPr>
        <a:xfrm>
          <a:off x="257175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2CA28811-1340-4A33-ADFE-508D582ABCBF}"/>
            </a:ext>
          </a:extLst>
        </xdr:cNvPr>
        <xdr:cNvSpPr/>
      </xdr:nvSpPr>
      <xdr:spPr>
        <a:xfrm>
          <a:off x="17780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95E5BF-6BAC-4C5D-B027-4061B2476BCD}"/>
            </a:ext>
          </a:extLst>
        </xdr:cNvPr>
        <xdr:cNvSpPr/>
      </xdr:nvSpPr>
      <xdr:spPr>
        <a:xfrm>
          <a:off x="984250" y="6123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AA2282-8774-47FD-AA41-27933BE12A0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A6A89E-F32B-4E3B-80C1-3D8FF0F5AD5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675401-B967-4B68-BAD1-04BBDCFE68F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5E823B-C784-48A3-8791-EF44C1F2F76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070481-143B-4090-80BE-1FAE17B938C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3" name="楕円 72">
          <a:extLst>
            <a:ext uri="{FF2B5EF4-FFF2-40B4-BE49-F238E27FC236}">
              <a16:creationId xmlns:a16="http://schemas.microsoft.com/office/drawing/2014/main" id="{5BE833E1-F6D0-4A2A-9035-890017CB6281}"/>
            </a:ext>
          </a:extLst>
        </xdr:cNvPr>
        <xdr:cNvSpPr/>
      </xdr:nvSpPr>
      <xdr:spPr>
        <a:xfrm>
          <a:off x="4127500" y="5770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F66CE752-FDDC-4ABE-8B03-4E23CAB5FA7D}"/>
            </a:ext>
          </a:extLst>
        </xdr:cNvPr>
        <xdr:cNvSpPr txBox="1"/>
      </xdr:nvSpPr>
      <xdr:spPr>
        <a:xfrm>
          <a:off x="4216400"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a:extLst>
            <a:ext uri="{FF2B5EF4-FFF2-40B4-BE49-F238E27FC236}">
              <a16:creationId xmlns:a16="http://schemas.microsoft.com/office/drawing/2014/main" id="{3E2EBC57-0F4C-4851-A8AC-FF8365133216}"/>
            </a:ext>
          </a:extLst>
        </xdr:cNvPr>
        <xdr:cNvSpPr/>
      </xdr:nvSpPr>
      <xdr:spPr>
        <a:xfrm>
          <a:off x="3384550" y="5744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xdr:rowOff>
    </xdr:from>
    <xdr:to>
      <xdr:col>24</xdr:col>
      <xdr:colOff>63500</xdr:colOff>
      <xdr:row>35</xdr:row>
      <xdr:rowOff>30480</xdr:rowOff>
    </xdr:to>
    <xdr:cxnSp macro="">
      <xdr:nvCxnSpPr>
        <xdr:cNvPr id="76" name="直線コネクタ 75">
          <a:extLst>
            <a:ext uri="{FF2B5EF4-FFF2-40B4-BE49-F238E27FC236}">
              <a16:creationId xmlns:a16="http://schemas.microsoft.com/office/drawing/2014/main" id="{263DA6B3-C348-436A-98B1-0B1BC575015E}"/>
            </a:ext>
          </a:extLst>
        </xdr:cNvPr>
        <xdr:cNvCxnSpPr/>
      </xdr:nvCxnSpPr>
      <xdr:spPr>
        <a:xfrm>
          <a:off x="3429000" y="578866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93980</xdr:rowOff>
    </xdr:from>
    <xdr:to>
      <xdr:col>15</xdr:col>
      <xdr:colOff>101600</xdr:colOff>
      <xdr:row>35</xdr:row>
      <xdr:rowOff>24130</xdr:rowOff>
    </xdr:to>
    <xdr:sp macro="" textlink="">
      <xdr:nvSpPr>
        <xdr:cNvPr id="77" name="楕円 76">
          <a:extLst>
            <a:ext uri="{FF2B5EF4-FFF2-40B4-BE49-F238E27FC236}">
              <a16:creationId xmlns:a16="http://schemas.microsoft.com/office/drawing/2014/main" id="{E189FCB5-48C2-412A-9424-14F1A92E4A5D}"/>
            </a:ext>
          </a:extLst>
        </xdr:cNvPr>
        <xdr:cNvSpPr/>
      </xdr:nvSpPr>
      <xdr:spPr>
        <a:xfrm>
          <a:off x="2571750" y="5713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3810</xdr:rowOff>
    </xdr:to>
    <xdr:cxnSp macro="">
      <xdr:nvCxnSpPr>
        <xdr:cNvPr id="78" name="直線コネクタ 77">
          <a:extLst>
            <a:ext uri="{FF2B5EF4-FFF2-40B4-BE49-F238E27FC236}">
              <a16:creationId xmlns:a16="http://schemas.microsoft.com/office/drawing/2014/main" id="{D1C6B151-DA2A-4A40-91D5-EAC25463709C}"/>
            </a:ext>
          </a:extLst>
        </xdr:cNvPr>
        <xdr:cNvCxnSpPr/>
      </xdr:nvCxnSpPr>
      <xdr:spPr>
        <a:xfrm>
          <a:off x="2622550" y="5764530"/>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61595</xdr:rowOff>
    </xdr:from>
    <xdr:to>
      <xdr:col>10</xdr:col>
      <xdr:colOff>165100</xdr:colOff>
      <xdr:row>34</xdr:row>
      <xdr:rowOff>163195</xdr:rowOff>
    </xdr:to>
    <xdr:sp macro="" textlink="">
      <xdr:nvSpPr>
        <xdr:cNvPr id="79" name="楕円 78">
          <a:extLst>
            <a:ext uri="{FF2B5EF4-FFF2-40B4-BE49-F238E27FC236}">
              <a16:creationId xmlns:a16="http://schemas.microsoft.com/office/drawing/2014/main" id="{41BF7A45-F035-4936-86E2-ACD59902A71D}"/>
            </a:ext>
          </a:extLst>
        </xdr:cNvPr>
        <xdr:cNvSpPr/>
      </xdr:nvSpPr>
      <xdr:spPr>
        <a:xfrm>
          <a:off x="17780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112395</xdr:rowOff>
    </xdr:from>
    <xdr:to>
      <xdr:col>15</xdr:col>
      <xdr:colOff>50800</xdr:colOff>
      <xdr:row>34</xdr:row>
      <xdr:rowOff>144780</xdr:rowOff>
    </xdr:to>
    <xdr:cxnSp macro="">
      <xdr:nvCxnSpPr>
        <xdr:cNvPr id="80" name="直線コネクタ 79">
          <a:extLst>
            <a:ext uri="{FF2B5EF4-FFF2-40B4-BE49-F238E27FC236}">
              <a16:creationId xmlns:a16="http://schemas.microsoft.com/office/drawing/2014/main" id="{3B169A6F-4D3E-4D2B-A275-02B7713E25CB}"/>
            </a:ext>
          </a:extLst>
        </xdr:cNvPr>
        <xdr:cNvCxnSpPr/>
      </xdr:nvCxnSpPr>
      <xdr:spPr>
        <a:xfrm>
          <a:off x="1828800" y="573214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1" name="n_1aveValue【道路】&#10;有形固定資産減価償却率">
          <a:extLst>
            <a:ext uri="{FF2B5EF4-FFF2-40B4-BE49-F238E27FC236}">
              <a16:creationId xmlns:a16="http://schemas.microsoft.com/office/drawing/2014/main" id="{C4A199DB-6EE3-4A7D-B561-2F8B904850BB}"/>
            </a:ext>
          </a:extLst>
        </xdr:cNvPr>
        <xdr:cNvSpPr txBox="1"/>
      </xdr:nvSpPr>
      <xdr:spPr>
        <a:xfrm>
          <a:off x="32391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2" name="n_2aveValue【道路】&#10;有形固定資産減価償却率">
          <a:extLst>
            <a:ext uri="{FF2B5EF4-FFF2-40B4-BE49-F238E27FC236}">
              <a16:creationId xmlns:a16="http://schemas.microsoft.com/office/drawing/2014/main" id="{9FEAE405-14D4-4C3D-B698-1DED0DA89B33}"/>
            </a:ext>
          </a:extLst>
        </xdr:cNvPr>
        <xdr:cNvSpPr txBox="1"/>
      </xdr:nvSpPr>
      <xdr:spPr>
        <a:xfrm>
          <a:off x="24390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3" name="n_3aveValue【道路】&#10;有形固定資産減価償却率">
          <a:extLst>
            <a:ext uri="{FF2B5EF4-FFF2-40B4-BE49-F238E27FC236}">
              <a16:creationId xmlns:a16="http://schemas.microsoft.com/office/drawing/2014/main" id="{C72A6513-0F2E-474F-9A2A-00EB6AB3128B}"/>
            </a:ext>
          </a:extLst>
        </xdr:cNvPr>
        <xdr:cNvSpPr txBox="1"/>
      </xdr:nvSpPr>
      <xdr:spPr>
        <a:xfrm>
          <a:off x="164529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E60F3A65-E232-4E84-936E-EE8F56BA375D}"/>
            </a:ext>
          </a:extLst>
        </xdr:cNvPr>
        <xdr:cNvSpPr txBox="1"/>
      </xdr:nvSpPr>
      <xdr:spPr>
        <a:xfrm>
          <a:off x="851544" y="591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71137</xdr:rowOff>
    </xdr:from>
    <xdr:ext cx="405111" cy="259045"/>
    <xdr:sp macro="" textlink="">
      <xdr:nvSpPr>
        <xdr:cNvPr id="85" name="n_1mainValue【道路】&#10;有形固定資産減価償却率">
          <a:extLst>
            <a:ext uri="{FF2B5EF4-FFF2-40B4-BE49-F238E27FC236}">
              <a16:creationId xmlns:a16="http://schemas.microsoft.com/office/drawing/2014/main" id="{126C2AD7-7382-4B29-A4B0-355094A24F87}"/>
            </a:ext>
          </a:extLst>
        </xdr:cNvPr>
        <xdr:cNvSpPr txBox="1"/>
      </xdr:nvSpPr>
      <xdr:spPr>
        <a:xfrm>
          <a:off x="3239144"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70E9A739-BBA6-4C4F-9293-E388DBFFA91A}"/>
            </a:ext>
          </a:extLst>
        </xdr:cNvPr>
        <xdr:cNvSpPr txBox="1"/>
      </xdr:nvSpPr>
      <xdr:spPr>
        <a:xfrm>
          <a:off x="2439044" y="54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8272</xdr:rowOff>
    </xdr:from>
    <xdr:ext cx="405111" cy="259045"/>
    <xdr:sp macro="" textlink="">
      <xdr:nvSpPr>
        <xdr:cNvPr id="87" name="n_3mainValue【道路】&#10;有形固定資産減価償却率">
          <a:extLst>
            <a:ext uri="{FF2B5EF4-FFF2-40B4-BE49-F238E27FC236}">
              <a16:creationId xmlns:a16="http://schemas.microsoft.com/office/drawing/2014/main" id="{B908A8BC-10C5-4C87-B517-5DF7D262DE09}"/>
            </a:ext>
          </a:extLst>
        </xdr:cNvPr>
        <xdr:cNvSpPr txBox="1"/>
      </xdr:nvSpPr>
      <xdr:spPr>
        <a:xfrm>
          <a:off x="1645294" y="546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7D910C2-1088-476E-8F04-7B6DC5F3623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885437B-00E1-4948-8217-0AA37727781B}"/>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2F8956F-3C70-478D-A03C-50EB7979B19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9DE49F6-6F7B-458F-98CB-4533E70280C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1B799D3-A280-4CC0-8F6D-222E3E48D0C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A775B3E-46F7-443B-9DFE-F128AEABB43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0ACEE92-E3AE-4E08-B617-8737A536BBF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D133C6C0-8214-4BA5-81B1-4CEC79BE5BB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6575B141-C687-419F-85C5-57AB4B150FD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7AA9BE9-0566-4A92-B1CB-965EE637D30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225BA766-A478-49B7-9BCF-021DFFDF01F8}"/>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BFEA640C-8DC8-4C26-A5D0-4018C8183C8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A2C29D54-729A-4AF5-ACBA-CD5AEEC04319}"/>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99A8F123-3A0E-42A9-A6A6-EF7D006AB2CD}"/>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73728CC-5EAE-4F32-9D4D-15EA0ADCA29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FC7A4F86-77A6-4E2B-9E38-8EC35C7CA86A}"/>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1962601B-52FC-4423-A9E5-1AC9A2DF5A03}"/>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5417171D-968C-4727-AC6B-44F990CAC114}"/>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E1A28C7-B9CC-477C-A3D9-6D823A20C18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4002265F-B00F-4B62-A80B-B0EED921BBAB}"/>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6A7F24F-933E-4999-BD6E-CBE6F88852A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8B1D8358-4429-4251-A815-8C3EB2DA87C9}"/>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43857B4B-960F-4D1C-B9D9-53BC6DD1DB4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1" name="直線コネクタ 110">
          <a:extLst>
            <a:ext uri="{FF2B5EF4-FFF2-40B4-BE49-F238E27FC236}">
              <a16:creationId xmlns:a16="http://schemas.microsoft.com/office/drawing/2014/main" id="{D91F6C3D-E01C-4053-8929-0734CE9652B9}"/>
            </a:ext>
          </a:extLst>
        </xdr:cNvPr>
        <xdr:cNvCxnSpPr/>
      </xdr:nvCxnSpPr>
      <xdr:spPr>
        <a:xfrm flipV="1">
          <a:off x="9429115" y="5492178"/>
          <a:ext cx="0" cy="13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2" name="【道路】&#10;一人当たり延長最小値テキスト">
          <a:extLst>
            <a:ext uri="{FF2B5EF4-FFF2-40B4-BE49-F238E27FC236}">
              <a16:creationId xmlns:a16="http://schemas.microsoft.com/office/drawing/2014/main" id="{630BA387-E75F-47B6-BEEA-1FFF1B35BEC8}"/>
            </a:ext>
          </a:extLst>
        </xdr:cNvPr>
        <xdr:cNvSpPr txBox="1"/>
      </xdr:nvSpPr>
      <xdr:spPr>
        <a:xfrm>
          <a:off x="9467850" y="68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3" name="直線コネクタ 112">
          <a:extLst>
            <a:ext uri="{FF2B5EF4-FFF2-40B4-BE49-F238E27FC236}">
              <a16:creationId xmlns:a16="http://schemas.microsoft.com/office/drawing/2014/main" id="{D52245D4-3BCB-4163-943E-5EB8DF83EC85}"/>
            </a:ext>
          </a:extLst>
        </xdr:cNvPr>
        <xdr:cNvCxnSpPr/>
      </xdr:nvCxnSpPr>
      <xdr:spPr>
        <a:xfrm>
          <a:off x="9359900" y="68258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4" name="【道路】&#10;一人当たり延長最大値テキスト">
          <a:extLst>
            <a:ext uri="{FF2B5EF4-FFF2-40B4-BE49-F238E27FC236}">
              <a16:creationId xmlns:a16="http://schemas.microsoft.com/office/drawing/2014/main" id="{561C97DA-2A7B-4C65-A309-848B33BCC9B4}"/>
            </a:ext>
          </a:extLst>
        </xdr:cNvPr>
        <xdr:cNvSpPr txBox="1"/>
      </xdr:nvSpPr>
      <xdr:spPr>
        <a:xfrm>
          <a:off x="9467850" y="52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5" name="直線コネクタ 114">
          <a:extLst>
            <a:ext uri="{FF2B5EF4-FFF2-40B4-BE49-F238E27FC236}">
              <a16:creationId xmlns:a16="http://schemas.microsoft.com/office/drawing/2014/main" id="{9C02A235-9EF8-4C7B-AE91-AC97D382699F}"/>
            </a:ext>
          </a:extLst>
        </xdr:cNvPr>
        <xdr:cNvCxnSpPr/>
      </xdr:nvCxnSpPr>
      <xdr:spPr>
        <a:xfrm>
          <a:off x="9359900" y="5492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6" name="【道路】&#10;一人当たり延長平均値テキスト">
          <a:extLst>
            <a:ext uri="{FF2B5EF4-FFF2-40B4-BE49-F238E27FC236}">
              <a16:creationId xmlns:a16="http://schemas.microsoft.com/office/drawing/2014/main" id="{7C2EEC57-CD94-457F-BDA8-121E4EB3D5E7}"/>
            </a:ext>
          </a:extLst>
        </xdr:cNvPr>
        <xdr:cNvSpPr txBox="1"/>
      </xdr:nvSpPr>
      <xdr:spPr>
        <a:xfrm>
          <a:off x="9467850" y="627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7" name="フローチャート: 判断 116">
          <a:extLst>
            <a:ext uri="{FF2B5EF4-FFF2-40B4-BE49-F238E27FC236}">
              <a16:creationId xmlns:a16="http://schemas.microsoft.com/office/drawing/2014/main" id="{39362909-85AF-43EC-81C0-B3C31B1947D6}"/>
            </a:ext>
          </a:extLst>
        </xdr:cNvPr>
        <xdr:cNvSpPr/>
      </xdr:nvSpPr>
      <xdr:spPr>
        <a:xfrm>
          <a:off x="9398000" y="6289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18" name="フローチャート: 判断 117">
          <a:extLst>
            <a:ext uri="{FF2B5EF4-FFF2-40B4-BE49-F238E27FC236}">
              <a16:creationId xmlns:a16="http://schemas.microsoft.com/office/drawing/2014/main" id="{553BD611-94D6-4846-A080-3C3476B3644A}"/>
            </a:ext>
          </a:extLst>
        </xdr:cNvPr>
        <xdr:cNvSpPr/>
      </xdr:nvSpPr>
      <xdr:spPr>
        <a:xfrm>
          <a:off x="8636000" y="632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9" name="フローチャート: 判断 118">
          <a:extLst>
            <a:ext uri="{FF2B5EF4-FFF2-40B4-BE49-F238E27FC236}">
              <a16:creationId xmlns:a16="http://schemas.microsoft.com/office/drawing/2014/main" id="{0100404B-7BA1-490F-B13E-6D63C78B3E82}"/>
            </a:ext>
          </a:extLst>
        </xdr:cNvPr>
        <xdr:cNvSpPr/>
      </xdr:nvSpPr>
      <xdr:spPr>
        <a:xfrm>
          <a:off x="7842250" y="63401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0" name="フローチャート: 判断 119">
          <a:extLst>
            <a:ext uri="{FF2B5EF4-FFF2-40B4-BE49-F238E27FC236}">
              <a16:creationId xmlns:a16="http://schemas.microsoft.com/office/drawing/2014/main" id="{742124A2-19EC-49E4-B5AF-2777FF2BD695}"/>
            </a:ext>
          </a:extLst>
        </xdr:cNvPr>
        <xdr:cNvSpPr/>
      </xdr:nvSpPr>
      <xdr:spPr>
        <a:xfrm>
          <a:off x="7029450" y="63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1" name="フローチャート: 判断 120">
          <a:extLst>
            <a:ext uri="{FF2B5EF4-FFF2-40B4-BE49-F238E27FC236}">
              <a16:creationId xmlns:a16="http://schemas.microsoft.com/office/drawing/2014/main" id="{896EF117-7F09-4A14-8BE3-66C8D4DE7F01}"/>
            </a:ext>
          </a:extLst>
        </xdr:cNvPr>
        <xdr:cNvSpPr/>
      </xdr:nvSpPr>
      <xdr:spPr>
        <a:xfrm>
          <a:off x="6235700" y="63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8FD0B5C-4995-4E16-BBD6-F577B7C4D05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EBCF0CB-50D9-4B31-A0B7-96455C70CA9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1AF90DB-1451-46B5-B757-12E259EB1CE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C5F4D70-BB45-448E-82FA-8265A47F0C6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527A3B5-C925-48EA-8A3B-830B5189E7B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45364</xdr:rowOff>
    </xdr:from>
    <xdr:to>
      <xdr:col>55</xdr:col>
      <xdr:colOff>50800</xdr:colOff>
      <xdr:row>36</xdr:row>
      <xdr:rowOff>146964</xdr:rowOff>
    </xdr:to>
    <xdr:sp macro="" textlink="">
      <xdr:nvSpPr>
        <xdr:cNvPr id="127" name="楕円 126">
          <a:extLst>
            <a:ext uri="{FF2B5EF4-FFF2-40B4-BE49-F238E27FC236}">
              <a16:creationId xmlns:a16="http://schemas.microsoft.com/office/drawing/2014/main" id="{994406CC-2E41-4EBF-81C3-BBAA33201C33}"/>
            </a:ext>
          </a:extLst>
        </xdr:cNvPr>
        <xdr:cNvSpPr/>
      </xdr:nvSpPr>
      <xdr:spPr>
        <a:xfrm>
          <a:off x="9398000" y="5995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68241</xdr:rowOff>
    </xdr:from>
    <xdr:ext cx="534377" cy="259045"/>
    <xdr:sp macro="" textlink="">
      <xdr:nvSpPr>
        <xdr:cNvPr id="128" name="【道路】&#10;一人当たり延長該当値テキスト">
          <a:extLst>
            <a:ext uri="{FF2B5EF4-FFF2-40B4-BE49-F238E27FC236}">
              <a16:creationId xmlns:a16="http://schemas.microsoft.com/office/drawing/2014/main" id="{59785CD3-A355-427C-9E28-A6A528197AAF}"/>
            </a:ext>
          </a:extLst>
        </xdr:cNvPr>
        <xdr:cNvSpPr txBox="1"/>
      </xdr:nvSpPr>
      <xdr:spPr>
        <a:xfrm>
          <a:off x="9467850" y="58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59537</xdr:rowOff>
    </xdr:from>
    <xdr:to>
      <xdr:col>50</xdr:col>
      <xdr:colOff>165100</xdr:colOff>
      <xdr:row>36</xdr:row>
      <xdr:rowOff>161137</xdr:rowOff>
    </xdr:to>
    <xdr:sp macro="" textlink="">
      <xdr:nvSpPr>
        <xdr:cNvPr id="129" name="楕円 128">
          <a:extLst>
            <a:ext uri="{FF2B5EF4-FFF2-40B4-BE49-F238E27FC236}">
              <a16:creationId xmlns:a16="http://schemas.microsoft.com/office/drawing/2014/main" id="{D03B3C37-2D0B-4C32-8E7F-D7F7AFF3600E}"/>
            </a:ext>
          </a:extLst>
        </xdr:cNvPr>
        <xdr:cNvSpPr/>
      </xdr:nvSpPr>
      <xdr:spPr>
        <a:xfrm>
          <a:off x="8636000" y="6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96164</xdr:rowOff>
    </xdr:from>
    <xdr:to>
      <xdr:col>55</xdr:col>
      <xdr:colOff>0</xdr:colOff>
      <xdr:row>36</xdr:row>
      <xdr:rowOff>110337</xdr:rowOff>
    </xdr:to>
    <xdr:cxnSp macro="">
      <xdr:nvCxnSpPr>
        <xdr:cNvPr id="130" name="直線コネクタ 129">
          <a:extLst>
            <a:ext uri="{FF2B5EF4-FFF2-40B4-BE49-F238E27FC236}">
              <a16:creationId xmlns:a16="http://schemas.microsoft.com/office/drawing/2014/main" id="{36BD5B48-E4ED-468F-98E8-F10461BA9D4B}"/>
            </a:ext>
          </a:extLst>
        </xdr:cNvPr>
        <xdr:cNvCxnSpPr/>
      </xdr:nvCxnSpPr>
      <xdr:spPr>
        <a:xfrm flipV="1">
          <a:off x="8686800" y="6046114"/>
          <a:ext cx="74295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87046</xdr:rowOff>
    </xdr:from>
    <xdr:to>
      <xdr:col>46</xdr:col>
      <xdr:colOff>38100</xdr:colOff>
      <xdr:row>37</xdr:row>
      <xdr:rowOff>17196</xdr:rowOff>
    </xdr:to>
    <xdr:sp macro="" textlink="">
      <xdr:nvSpPr>
        <xdr:cNvPr id="131" name="楕円 130">
          <a:extLst>
            <a:ext uri="{FF2B5EF4-FFF2-40B4-BE49-F238E27FC236}">
              <a16:creationId xmlns:a16="http://schemas.microsoft.com/office/drawing/2014/main" id="{D560F2AE-44EF-4DBE-B941-AC9635C99CA7}"/>
            </a:ext>
          </a:extLst>
        </xdr:cNvPr>
        <xdr:cNvSpPr/>
      </xdr:nvSpPr>
      <xdr:spPr>
        <a:xfrm>
          <a:off x="7842250" y="6036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110337</xdr:rowOff>
    </xdr:from>
    <xdr:to>
      <xdr:col>50</xdr:col>
      <xdr:colOff>114300</xdr:colOff>
      <xdr:row>36</xdr:row>
      <xdr:rowOff>137846</xdr:rowOff>
    </xdr:to>
    <xdr:cxnSp macro="">
      <xdr:nvCxnSpPr>
        <xdr:cNvPr id="132" name="直線コネクタ 131">
          <a:extLst>
            <a:ext uri="{FF2B5EF4-FFF2-40B4-BE49-F238E27FC236}">
              <a16:creationId xmlns:a16="http://schemas.microsoft.com/office/drawing/2014/main" id="{0B343FFC-D2EC-47F5-A2F5-05E3F4DC9272}"/>
            </a:ext>
          </a:extLst>
        </xdr:cNvPr>
        <xdr:cNvCxnSpPr/>
      </xdr:nvCxnSpPr>
      <xdr:spPr>
        <a:xfrm flipV="1">
          <a:off x="7886700" y="6060287"/>
          <a:ext cx="8001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178</xdr:rowOff>
    </xdr:from>
    <xdr:to>
      <xdr:col>41</xdr:col>
      <xdr:colOff>101600</xdr:colOff>
      <xdr:row>37</xdr:row>
      <xdr:rowOff>101778</xdr:rowOff>
    </xdr:to>
    <xdr:sp macro="" textlink="">
      <xdr:nvSpPr>
        <xdr:cNvPr id="133" name="楕円 132">
          <a:extLst>
            <a:ext uri="{FF2B5EF4-FFF2-40B4-BE49-F238E27FC236}">
              <a16:creationId xmlns:a16="http://schemas.microsoft.com/office/drawing/2014/main" id="{AAAC4725-B1C9-4F43-8659-7D784D20587D}"/>
            </a:ext>
          </a:extLst>
        </xdr:cNvPr>
        <xdr:cNvSpPr/>
      </xdr:nvSpPr>
      <xdr:spPr>
        <a:xfrm>
          <a:off x="7029450" y="6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137846</xdr:rowOff>
    </xdr:from>
    <xdr:to>
      <xdr:col>45</xdr:col>
      <xdr:colOff>177800</xdr:colOff>
      <xdr:row>37</xdr:row>
      <xdr:rowOff>50978</xdr:rowOff>
    </xdr:to>
    <xdr:cxnSp macro="">
      <xdr:nvCxnSpPr>
        <xdr:cNvPr id="134" name="直線コネクタ 133">
          <a:extLst>
            <a:ext uri="{FF2B5EF4-FFF2-40B4-BE49-F238E27FC236}">
              <a16:creationId xmlns:a16="http://schemas.microsoft.com/office/drawing/2014/main" id="{25602AA2-AB2D-4BCE-AF49-C812B9866B85}"/>
            </a:ext>
          </a:extLst>
        </xdr:cNvPr>
        <xdr:cNvCxnSpPr/>
      </xdr:nvCxnSpPr>
      <xdr:spPr>
        <a:xfrm flipV="1">
          <a:off x="7080250" y="6087796"/>
          <a:ext cx="80645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35" name="n_1aveValue【道路】&#10;一人当たり延長">
          <a:extLst>
            <a:ext uri="{FF2B5EF4-FFF2-40B4-BE49-F238E27FC236}">
              <a16:creationId xmlns:a16="http://schemas.microsoft.com/office/drawing/2014/main" id="{EFA04D61-609E-4762-8B1B-24C437DEE49A}"/>
            </a:ext>
          </a:extLst>
        </xdr:cNvPr>
        <xdr:cNvSpPr txBox="1"/>
      </xdr:nvSpPr>
      <xdr:spPr>
        <a:xfrm>
          <a:off x="8425961" y="64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36" name="n_2aveValue【道路】&#10;一人当たり延長">
          <a:extLst>
            <a:ext uri="{FF2B5EF4-FFF2-40B4-BE49-F238E27FC236}">
              <a16:creationId xmlns:a16="http://schemas.microsoft.com/office/drawing/2014/main" id="{D08DC5A5-E01E-4C29-8D8F-78406F0EE79E}"/>
            </a:ext>
          </a:extLst>
        </xdr:cNvPr>
        <xdr:cNvSpPr txBox="1"/>
      </xdr:nvSpPr>
      <xdr:spPr>
        <a:xfrm>
          <a:off x="7644911" y="64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37" name="n_3aveValue【道路】&#10;一人当たり延長">
          <a:extLst>
            <a:ext uri="{FF2B5EF4-FFF2-40B4-BE49-F238E27FC236}">
              <a16:creationId xmlns:a16="http://schemas.microsoft.com/office/drawing/2014/main" id="{FAAFA6EA-4A44-4D51-83DA-C3FF18E31432}"/>
            </a:ext>
          </a:extLst>
        </xdr:cNvPr>
        <xdr:cNvSpPr txBox="1"/>
      </xdr:nvSpPr>
      <xdr:spPr>
        <a:xfrm>
          <a:off x="6851161" y="64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38" name="n_4aveValue【道路】&#10;一人当たり延長">
          <a:extLst>
            <a:ext uri="{FF2B5EF4-FFF2-40B4-BE49-F238E27FC236}">
              <a16:creationId xmlns:a16="http://schemas.microsoft.com/office/drawing/2014/main" id="{FB632E03-32F2-4785-99F0-2FC72BD558FA}"/>
            </a:ext>
          </a:extLst>
        </xdr:cNvPr>
        <xdr:cNvSpPr txBox="1"/>
      </xdr:nvSpPr>
      <xdr:spPr>
        <a:xfrm>
          <a:off x="6038361" y="61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6214</xdr:rowOff>
    </xdr:from>
    <xdr:ext cx="534377" cy="259045"/>
    <xdr:sp macro="" textlink="">
      <xdr:nvSpPr>
        <xdr:cNvPr id="139" name="n_1mainValue【道路】&#10;一人当たり延長">
          <a:extLst>
            <a:ext uri="{FF2B5EF4-FFF2-40B4-BE49-F238E27FC236}">
              <a16:creationId xmlns:a16="http://schemas.microsoft.com/office/drawing/2014/main" id="{0C3CB2B0-E517-4FC5-AA45-F5B8AE2FF4EB}"/>
            </a:ext>
          </a:extLst>
        </xdr:cNvPr>
        <xdr:cNvSpPr txBox="1"/>
      </xdr:nvSpPr>
      <xdr:spPr>
        <a:xfrm>
          <a:off x="8425961" y="5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33723</xdr:rowOff>
    </xdr:from>
    <xdr:ext cx="534377" cy="259045"/>
    <xdr:sp macro="" textlink="">
      <xdr:nvSpPr>
        <xdr:cNvPr id="140" name="n_2mainValue【道路】&#10;一人当たり延長">
          <a:extLst>
            <a:ext uri="{FF2B5EF4-FFF2-40B4-BE49-F238E27FC236}">
              <a16:creationId xmlns:a16="http://schemas.microsoft.com/office/drawing/2014/main" id="{17D35AEC-9D27-4522-9D5D-B59B746E89D8}"/>
            </a:ext>
          </a:extLst>
        </xdr:cNvPr>
        <xdr:cNvSpPr txBox="1"/>
      </xdr:nvSpPr>
      <xdr:spPr>
        <a:xfrm>
          <a:off x="7644911" y="58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118305</xdr:rowOff>
    </xdr:from>
    <xdr:ext cx="534377" cy="259045"/>
    <xdr:sp macro="" textlink="">
      <xdr:nvSpPr>
        <xdr:cNvPr id="141" name="n_3mainValue【道路】&#10;一人当たり延長">
          <a:extLst>
            <a:ext uri="{FF2B5EF4-FFF2-40B4-BE49-F238E27FC236}">
              <a16:creationId xmlns:a16="http://schemas.microsoft.com/office/drawing/2014/main" id="{1B75AE88-B912-48D3-B71E-A5767D948829}"/>
            </a:ext>
          </a:extLst>
        </xdr:cNvPr>
        <xdr:cNvSpPr txBox="1"/>
      </xdr:nvSpPr>
      <xdr:spPr>
        <a:xfrm>
          <a:off x="6851161" y="59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D7A84AF2-5959-4D13-80A9-A99DB25C810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E4A7BA4-B8CF-44B7-AB24-81DBB481A49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CA837714-682A-4030-8E32-939D8EC5A13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BE0447B-24C4-4BD8-8F00-A4554137DC0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9A71DA35-C65E-4FA8-96B2-B64CBB2F5A4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A11F7118-246D-46D1-B0A0-F04AF7CD42A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01A39A4-68C6-4346-A67B-A8978331C42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8500DD99-4F7D-4387-A0B3-7286FFB85B9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5273A22A-704C-4498-8ADE-230FFBD91B8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4372AFE-0124-440C-A452-F2F406EC91C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E46087D4-366C-417B-9703-BCCBEAFA648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99AA83BF-88D9-4A9E-A436-7AD63BA7D91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1A154E69-8FBD-4507-9F15-97BCA1FFA75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AFF0BB44-2EE4-42B5-AA73-49994E3AEE0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8E11B7E9-EBAA-4067-AA32-E6006BED42AA}"/>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AA9CCFDB-7D38-4E63-80C4-D7D71CC248D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D5061899-E738-42FD-87D4-41A4D31CF6CF}"/>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1DAC39B-9717-4FCF-813B-9F3186771F7E}"/>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5D5AB570-115B-4756-8B88-66215BEEFFC5}"/>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15779455-45F6-4215-9622-7E4CFA08C1E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2C3BFAFE-78AD-49CF-B9D8-6857C20D98D9}"/>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3113D0B0-0CB1-4775-A272-39694DB31B0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C6D4FE7D-7A70-4B0E-9C94-638E78DE0DF5}"/>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D0820638-09D3-4767-AAA8-82C1B81B778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8A67DD1-A289-4472-9FAD-FCB4DC38101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67" name="直線コネクタ 166">
          <a:extLst>
            <a:ext uri="{FF2B5EF4-FFF2-40B4-BE49-F238E27FC236}">
              <a16:creationId xmlns:a16="http://schemas.microsoft.com/office/drawing/2014/main" id="{ECA9E0C5-A321-438E-8574-95654B67FDF1}"/>
            </a:ext>
          </a:extLst>
        </xdr:cNvPr>
        <xdr:cNvCxnSpPr/>
      </xdr:nvCxnSpPr>
      <xdr:spPr>
        <a:xfrm flipV="1">
          <a:off x="4177665" y="9178290"/>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A687F2EE-C050-4EA9-B119-75084CA1C1CE}"/>
            </a:ext>
          </a:extLst>
        </xdr:cNvPr>
        <xdr:cNvSpPr txBox="1"/>
      </xdr:nvSpPr>
      <xdr:spPr>
        <a:xfrm>
          <a:off x="4216400" y="1065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69" name="直線コネクタ 168">
          <a:extLst>
            <a:ext uri="{FF2B5EF4-FFF2-40B4-BE49-F238E27FC236}">
              <a16:creationId xmlns:a16="http://schemas.microsoft.com/office/drawing/2014/main" id="{01B02F2B-208D-4A28-960E-A93212E787CE}"/>
            </a:ext>
          </a:extLst>
        </xdr:cNvPr>
        <xdr:cNvCxnSpPr/>
      </xdr:nvCxnSpPr>
      <xdr:spPr>
        <a:xfrm>
          <a:off x="4108450" y="106560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7A0D1049-14F5-4645-89E7-3FA0C1A4DE10}"/>
            </a:ext>
          </a:extLst>
        </xdr:cNvPr>
        <xdr:cNvSpPr txBox="1"/>
      </xdr:nvSpPr>
      <xdr:spPr>
        <a:xfrm>
          <a:off x="4216400" y="8959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1" name="直線コネクタ 170">
          <a:extLst>
            <a:ext uri="{FF2B5EF4-FFF2-40B4-BE49-F238E27FC236}">
              <a16:creationId xmlns:a16="http://schemas.microsoft.com/office/drawing/2014/main" id="{4469FAB1-36BE-40ED-86B6-8F21642DE499}"/>
            </a:ext>
          </a:extLst>
        </xdr:cNvPr>
        <xdr:cNvCxnSpPr/>
      </xdr:nvCxnSpPr>
      <xdr:spPr>
        <a:xfrm>
          <a:off x="41084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E4509B38-4BE1-4073-A98D-E2B433B1DE51}"/>
            </a:ext>
          </a:extLst>
        </xdr:cNvPr>
        <xdr:cNvSpPr txBox="1"/>
      </xdr:nvSpPr>
      <xdr:spPr>
        <a:xfrm>
          <a:off x="4216400" y="9959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3" name="フローチャート: 判断 172">
          <a:extLst>
            <a:ext uri="{FF2B5EF4-FFF2-40B4-BE49-F238E27FC236}">
              <a16:creationId xmlns:a16="http://schemas.microsoft.com/office/drawing/2014/main" id="{0F0642EA-65F8-410A-9638-F1F054631DFF}"/>
            </a:ext>
          </a:extLst>
        </xdr:cNvPr>
        <xdr:cNvSpPr/>
      </xdr:nvSpPr>
      <xdr:spPr>
        <a:xfrm>
          <a:off x="4127500" y="1010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4" name="フローチャート: 判断 173">
          <a:extLst>
            <a:ext uri="{FF2B5EF4-FFF2-40B4-BE49-F238E27FC236}">
              <a16:creationId xmlns:a16="http://schemas.microsoft.com/office/drawing/2014/main" id="{410E31B2-A8A3-4E17-B5F3-33A19834BC53}"/>
            </a:ext>
          </a:extLst>
        </xdr:cNvPr>
        <xdr:cNvSpPr/>
      </xdr:nvSpPr>
      <xdr:spPr>
        <a:xfrm>
          <a:off x="33845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75" name="フローチャート: 判断 174">
          <a:extLst>
            <a:ext uri="{FF2B5EF4-FFF2-40B4-BE49-F238E27FC236}">
              <a16:creationId xmlns:a16="http://schemas.microsoft.com/office/drawing/2014/main" id="{58683C16-1930-4322-9112-2E295D01F26F}"/>
            </a:ext>
          </a:extLst>
        </xdr:cNvPr>
        <xdr:cNvSpPr/>
      </xdr:nvSpPr>
      <xdr:spPr>
        <a:xfrm>
          <a:off x="2571750" y="10036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6" name="フローチャート: 判断 175">
          <a:extLst>
            <a:ext uri="{FF2B5EF4-FFF2-40B4-BE49-F238E27FC236}">
              <a16:creationId xmlns:a16="http://schemas.microsoft.com/office/drawing/2014/main" id="{2800C2CC-3E10-4C52-A057-6D6E04E45A4F}"/>
            </a:ext>
          </a:extLst>
        </xdr:cNvPr>
        <xdr:cNvSpPr/>
      </xdr:nvSpPr>
      <xdr:spPr>
        <a:xfrm>
          <a:off x="17780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77" name="フローチャート: 判断 176">
          <a:extLst>
            <a:ext uri="{FF2B5EF4-FFF2-40B4-BE49-F238E27FC236}">
              <a16:creationId xmlns:a16="http://schemas.microsoft.com/office/drawing/2014/main" id="{230E0715-780C-457D-B183-9EEDC3ABE6FC}"/>
            </a:ext>
          </a:extLst>
        </xdr:cNvPr>
        <xdr:cNvSpPr/>
      </xdr:nvSpPr>
      <xdr:spPr>
        <a:xfrm>
          <a:off x="984250" y="9984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352D335-7086-4A28-BC80-5D638C135B5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71E8776-0759-49F2-973F-AB64113385A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078249F-8924-4B72-A1A5-9AC6660FF378}"/>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956719B-BEDD-464F-BB58-0A3217AB5EC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27E9312-A54D-49D6-B1A1-AA568A554FF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3" name="楕円 182">
          <a:extLst>
            <a:ext uri="{FF2B5EF4-FFF2-40B4-BE49-F238E27FC236}">
              <a16:creationId xmlns:a16="http://schemas.microsoft.com/office/drawing/2014/main" id="{26783B60-7486-4676-AD34-71B3D89A3104}"/>
            </a:ext>
          </a:extLst>
        </xdr:cNvPr>
        <xdr:cNvSpPr/>
      </xdr:nvSpPr>
      <xdr:spPr>
        <a:xfrm>
          <a:off x="4127500" y="10202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C8754047-6C75-4DCC-963C-D796F18BFC56}"/>
            </a:ext>
          </a:extLst>
        </xdr:cNvPr>
        <xdr:cNvSpPr txBox="1"/>
      </xdr:nvSpPr>
      <xdr:spPr>
        <a:xfrm>
          <a:off x="4216400" y="1018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85" name="楕円 184">
          <a:extLst>
            <a:ext uri="{FF2B5EF4-FFF2-40B4-BE49-F238E27FC236}">
              <a16:creationId xmlns:a16="http://schemas.microsoft.com/office/drawing/2014/main" id="{33302014-10C6-46C0-847A-9420127EF5CC}"/>
            </a:ext>
          </a:extLst>
        </xdr:cNvPr>
        <xdr:cNvSpPr/>
      </xdr:nvSpPr>
      <xdr:spPr>
        <a:xfrm>
          <a:off x="3384550" y="101785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4899</xdr:rowOff>
    </xdr:to>
    <xdr:cxnSp macro="">
      <xdr:nvCxnSpPr>
        <xdr:cNvPr id="186" name="直線コネクタ 185">
          <a:extLst>
            <a:ext uri="{FF2B5EF4-FFF2-40B4-BE49-F238E27FC236}">
              <a16:creationId xmlns:a16="http://schemas.microsoft.com/office/drawing/2014/main" id="{0BB0530D-6158-47A9-A929-3F0B12CF99D7}"/>
            </a:ext>
          </a:extLst>
        </xdr:cNvPr>
        <xdr:cNvCxnSpPr/>
      </xdr:nvCxnSpPr>
      <xdr:spPr>
        <a:xfrm>
          <a:off x="3429000" y="10229306"/>
          <a:ext cx="7493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87" name="楕円 186">
          <a:extLst>
            <a:ext uri="{FF2B5EF4-FFF2-40B4-BE49-F238E27FC236}">
              <a16:creationId xmlns:a16="http://schemas.microsoft.com/office/drawing/2014/main" id="{AC27C351-67AA-4412-9F9B-9627ABD79834}"/>
            </a:ext>
          </a:extLst>
        </xdr:cNvPr>
        <xdr:cNvSpPr/>
      </xdr:nvSpPr>
      <xdr:spPr>
        <a:xfrm>
          <a:off x="2571750" y="10154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151856</xdr:rowOff>
    </xdr:to>
    <xdr:cxnSp macro="">
      <xdr:nvCxnSpPr>
        <xdr:cNvPr id="188" name="直線コネクタ 187">
          <a:extLst>
            <a:ext uri="{FF2B5EF4-FFF2-40B4-BE49-F238E27FC236}">
              <a16:creationId xmlns:a16="http://schemas.microsoft.com/office/drawing/2014/main" id="{C905FCCB-4956-4224-9F1C-E217086EC856}"/>
            </a:ext>
          </a:extLst>
        </xdr:cNvPr>
        <xdr:cNvCxnSpPr/>
      </xdr:nvCxnSpPr>
      <xdr:spPr>
        <a:xfrm>
          <a:off x="2622550" y="10204813"/>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56969</xdr:rowOff>
    </xdr:from>
    <xdr:to>
      <xdr:col>10</xdr:col>
      <xdr:colOff>165100</xdr:colOff>
      <xdr:row>61</xdr:row>
      <xdr:rowOff>158569</xdr:rowOff>
    </xdr:to>
    <xdr:sp macro="" textlink="">
      <xdr:nvSpPr>
        <xdr:cNvPr id="189" name="楕円 188">
          <a:extLst>
            <a:ext uri="{FF2B5EF4-FFF2-40B4-BE49-F238E27FC236}">
              <a16:creationId xmlns:a16="http://schemas.microsoft.com/office/drawing/2014/main" id="{7C7FC029-E175-4A34-999B-BD0DB03E94B9}"/>
            </a:ext>
          </a:extLst>
        </xdr:cNvPr>
        <xdr:cNvSpPr/>
      </xdr:nvSpPr>
      <xdr:spPr>
        <a:xfrm>
          <a:off x="1778000" y="101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127363</xdr:rowOff>
    </xdr:to>
    <xdr:cxnSp macro="">
      <xdr:nvCxnSpPr>
        <xdr:cNvPr id="190" name="直線コネクタ 189">
          <a:extLst>
            <a:ext uri="{FF2B5EF4-FFF2-40B4-BE49-F238E27FC236}">
              <a16:creationId xmlns:a16="http://schemas.microsoft.com/office/drawing/2014/main" id="{98CEB176-34DF-4BA2-BA79-05F4ED217363}"/>
            </a:ext>
          </a:extLst>
        </xdr:cNvPr>
        <xdr:cNvCxnSpPr/>
      </xdr:nvCxnSpPr>
      <xdr:spPr>
        <a:xfrm>
          <a:off x="1828800" y="10185219"/>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D80C5E02-A56B-4116-AD05-F59E6C882C41}"/>
            </a:ext>
          </a:extLst>
        </xdr:cNvPr>
        <xdr:cNvSpPr txBox="1"/>
      </xdr:nvSpPr>
      <xdr:spPr>
        <a:xfrm>
          <a:off x="32391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D605B3-A893-4768-A6D6-9E7A0A62442A}"/>
            </a:ext>
          </a:extLst>
        </xdr:cNvPr>
        <xdr:cNvSpPr txBox="1"/>
      </xdr:nvSpPr>
      <xdr:spPr>
        <a:xfrm>
          <a:off x="243904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F45A4897-819A-4CD3-95AD-6B6523B97489}"/>
            </a:ext>
          </a:extLst>
        </xdr:cNvPr>
        <xdr:cNvSpPr txBox="1"/>
      </xdr:nvSpPr>
      <xdr:spPr>
        <a:xfrm>
          <a:off x="1645294" y="979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DB28026-38EB-4BDB-AA9D-B9E8548FCCF3}"/>
            </a:ext>
          </a:extLst>
        </xdr:cNvPr>
        <xdr:cNvSpPr txBox="1"/>
      </xdr:nvSpPr>
      <xdr:spPr>
        <a:xfrm>
          <a:off x="851544" y="976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75229CFE-A5A6-47D4-BCCD-98098D4712C9}"/>
            </a:ext>
          </a:extLst>
        </xdr:cNvPr>
        <xdr:cNvSpPr txBox="1"/>
      </xdr:nvSpPr>
      <xdr:spPr>
        <a:xfrm>
          <a:off x="3239144" y="1026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E19D6114-1583-4FF0-B215-D34CE46458CA}"/>
            </a:ext>
          </a:extLst>
        </xdr:cNvPr>
        <xdr:cNvSpPr txBox="1"/>
      </xdr:nvSpPr>
      <xdr:spPr>
        <a:xfrm>
          <a:off x="2439044" y="1024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3BF40786-1105-44C9-93BE-9EAEB53EEA26}"/>
            </a:ext>
          </a:extLst>
        </xdr:cNvPr>
        <xdr:cNvSpPr txBox="1"/>
      </xdr:nvSpPr>
      <xdr:spPr>
        <a:xfrm>
          <a:off x="1645294" y="1022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CEAF4036-F4DC-4F85-8055-7B4C5C4BFA3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7421A80-C143-40B9-A2AC-0BB51C19D82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16FA757-5A2D-48D5-AB01-6B5A4149BB6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CA6C190-C613-4BAB-9C25-25026415127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C87BD0D-674D-4CF4-9933-7320CB8062F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E618DE6-49E8-4BFF-8D8C-49562808EF7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455E6461-D6A3-4A16-B142-0C2720DD6BC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F0F9CBE-8597-40A5-8701-E87FE0E5930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2033CC7C-FC2F-4640-8077-F3556AAE8E2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FE36F5F-1BD5-4166-8463-CC72D0E6402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5B38DD17-348C-4308-80BC-3746819991A5}"/>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37381593-7786-4A68-8B62-3829C9A7A60E}"/>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15CAFD2B-459A-4FFE-AB9D-E933C2D17E57}"/>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D58479E7-F67A-42B1-84FF-CD8ACBDEA5F2}"/>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8435CBD3-7E58-412C-B093-0789C557F547}"/>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C88F1B89-DE13-4BA7-BCF2-8FF7BE710C4B}"/>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5EC61BCA-85E8-460B-BF76-622AF85B16E2}"/>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2BBCA463-B9CE-4814-AF98-31DA21332075}"/>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5847E425-588C-4642-8CEB-3E303E0CB96C}"/>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a:extLst>
            <a:ext uri="{FF2B5EF4-FFF2-40B4-BE49-F238E27FC236}">
              <a16:creationId xmlns:a16="http://schemas.microsoft.com/office/drawing/2014/main" id="{43FD7BFD-AE4D-42E0-92AA-823731A04918}"/>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DFE261CB-2F0D-4405-B4E0-7C961D4F0605}"/>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C6AB1832-16EF-4B86-8F29-BCF2C0FF4382}"/>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BD4C506E-1457-48EE-AF5F-8BD77AE0AA8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84709B-6453-4890-B23B-A69588E1A3CA}"/>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6BF6DDEB-2EE9-42FA-94C4-8C8DBF6792C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23" name="直線コネクタ 222">
          <a:extLst>
            <a:ext uri="{FF2B5EF4-FFF2-40B4-BE49-F238E27FC236}">
              <a16:creationId xmlns:a16="http://schemas.microsoft.com/office/drawing/2014/main" id="{933E026A-E706-4013-8EBD-DE556BB3F82A}"/>
            </a:ext>
          </a:extLst>
        </xdr:cNvPr>
        <xdr:cNvCxnSpPr/>
      </xdr:nvCxnSpPr>
      <xdr:spPr>
        <a:xfrm flipV="1">
          <a:off x="9429115" y="9254035"/>
          <a:ext cx="0" cy="144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ECBA4161-6BD1-4815-A348-FBEC8C520AD5}"/>
            </a:ext>
          </a:extLst>
        </xdr:cNvPr>
        <xdr:cNvSpPr txBox="1"/>
      </xdr:nvSpPr>
      <xdr:spPr>
        <a:xfrm>
          <a:off x="9467850" y="1070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25" name="直線コネクタ 224">
          <a:extLst>
            <a:ext uri="{FF2B5EF4-FFF2-40B4-BE49-F238E27FC236}">
              <a16:creationId xmlns:a16="http://schemas.microsoft.com/office/drawing/2014/main" id="{BBD07538-13A2-4E4B-B15A-698AD8992BE2}"/>
            </a:ext>
          </a:extLst>
        </xdr:cNvPr>
        <xdr:cNvCxnSpPr/>
      </xdr:nvCxnSpPr>
      <xdr:spPr>
        <a:xfrm>
          <a:off x="9359900" y="10700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2D041663-B028-4F53-900A-9A9483B5BD2B}"/>
            </a:ext>
          </a:extLst>
        </xdr:cNvPr>
        <xdr:cNvSpPr txBox="1"/>
      </xdr:nvSpPr>
      <xdr:spPr>
        <a:xfrm>
          <a:off x="9467850" y="904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27" name="直線コネクタ 226">
          <a:extLst>
            <a:ext uri="{FF2B5EF4-FFF2-40B4-BE49-F238E27FC236}">
              <a16:creationId xmlns:a16="http://schemas.microsoft.com/office/drawing/2014/main" id="{D03C6D10-4889-4975-A1D5-939CAEEE3E65}"/>
            </a:ext>
          </a:extLst>
        </xdr:cNvPr>
        <xdr:cNvCxnSpPr/>
      </xdr:nvCxnSpPr>
      <xdr:spPr>
        <a:xfrm>
          <a:off x="9359900" y="9254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733C060D-1D4B-418F-926C-095433BB6C80}"/>
            </a:ext>
          </a:extLst>
        </xdr:cNvPr>
        <xdr:cNvSpPr txBox="1"/>
      </xdr:nvSpPr>
      <xdr:spPr>
        <a:xfrm>
          <a:off x="9467850" y="10209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29" name="フローチャート: 判断 228">
          <a:extLst>
            <a:ext uri="{FF2B5EF4-FFF2-40B4-BE49-F238E27FC236}">
              <a16:creationId xmlns:a16="http://schemas.microsoft.com/office/drawing/2014/main" id="{A6114F8E-DB35-41AC-8D55-DC0D222929F9}"/>
            </a:ext>
          </a:extLst>
        </xdr:cNvPr>
        <xdr:cNvSpPr/>
      </xdr:nvSpPr>
      <xdr:spPr>
        <a:xfrm>
          <a:off x="9398000" y="10231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0" name="フローチャート: 判断 229">
          <a:extLst>
            <a:ext uri="{FF2B5EF4-FFF2-40B4-BE49-F238E27FC236}">
              <a16:creationId xmlns:a16="http://schemas.microsoft.com/office/drawing/2014/main" id="{0EC6BBA3-5D4A-49C6-A9B4-A2154EAAC72A}"/>
            </a:ext>
          </a:extLst>
        </xdr:cNvPr>
        <xdr:cNvSpPr/>
      </xdr:nvSpPr>
      <xdr:spPr>
        <a:xfrm>
          <a:off x="8636000" y="1026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31" name="フローチャート: 判断 230">
          <a:extLst>
            <a:ext uri="{FF2B5EF4-FFF2-40B4-BE49-F238E27FC236}">
              <a16:creationId xmlns:a16="http://schemas.microsoft.com/office/drawing/2014/main" id="{65242FA7-EB11-4852-B39F-E189201008DF}"/>
            </a:ext>
          </a:extLst>
        </xdr:cNvPr>
        <xdr:cNvSpPr/>
      </xdr:nvSpPr>
      <xdr:spPr>
        <a:xfrm>
          <a:off x="7842250" y="10291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32" name="フローチャート: 判断 231">
          <a:extLst>
            <a:ext uri="{FF2B5EF4-FFF2-40B4-BE49-F238E27FC236}">
              <a16:creationId xmlns:a16="http://schemas.microsoft.com/office/drawing/2014/main" id="{BC9D2FCC-7C8E-43C4-AABC-D555F65904E5}"/>
            </a:ext>
          </a:extLst>
        </xdr:cNvPr>
        <xdr:cNvSpPr/>
      </xdr:nvSpPr>
      <xdr:spPr>
        <a:xfrm>
          <a:off x="7029450" y="1028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33" name="フローチャート: 判断 232">
          <a:extLst>
            <a:ext uri="{FF2B5EF4-FFF2-40B4-BE49-F238E27FC236}">
              <a16:creationId xmlns:a16="http://schemas.microsoft.com/office/drawing/2014/main" id="{2906082F-5232-49F2-8982-9CFC5D3E089F}"/>
            </a:ext>
          </a:extLst>
        </xdr:cNvPr>
        <xdr:cNvSpPr/>
      </xdr:nvSpPr>
      <xdr:spPr>
        <a:xfrm>
          <a:off x="6235700" y="102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41A6701-D452-470E-B42F-4DF99BCECB3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68D4494-85B8-4C5E-A937-6246055C126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B5B2E5B-7E66-4392-9018-C9F3EA76E17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248A06E-758C-4BDA-8B0E-FBB24F885BD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43516FE-7D7D-410D-8108-0C6684E8CF4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50461</xdr:rowOff>
    </xdr:from>
    <xdr:to>
      <xdr:col>55</xdr:col>
      <xdr:colOff>50800</xdr:colOff>
      <xdr:row>61</xdr:row>
      <xdr:rowOff>152061</xdr:rowOff>
    </xdr:to>
    <xdr:sp macro="" textlink="">
      <xdr:nvSpPr>
        <xdr:cNvPr id="239" name="楕円 238">
          <a:extLst>
            <a:ext uri="{FF2B5EF4-FFF2-40B4-BE49-F238E27FC236}">
              <a16:creationId xmlns:a16="http://schemas.microsoft.com/office/drawing/2014/main" id="{69ABEAC6-1698-4C9B-9F1F-F59D05F87BA6}"/>
            </a:ext>
          </a:extLst>
        </xdr:cNvPr>
        <xdr:cNvSpPr/>
      </xdr:nvSpPr>
      <xdr:spPr>
        <a:xfrm>
          <a:off x="9398000" y="10127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73338</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4F93B99E-D392-476C-8740-CE9853FD7793}"/>
            </a:ext>
          </a:extLst>
        </xdr:cNvPr>
        <xdr:cNvSpPr txBox="1"/>
      </xdr:nvSpPr>
      <xdr:spPr>
        <a:xfrm>
          <a:off x="9467850" y="99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56319</xdr:rowOff>
    </xdr:from>
    <xdr:to>
      <xdr:col>50</xdr:col>
      <xdr:colOff>165100</xdr:colOff>
      <xdr:row>61</xdr:row>
      <xdr:rowOff>157919</xdr:rowOff>
    </xdr:to>
    <xdr:sp macro="" textlink="">
      <xdr:nvSpPr>
        <xdr:cNvPr id="241" name="楕円 240">
          <a:extLst>
            <a:ext uri="{FF2B5EF4-FFF2-40B4-BE49-F238E27FC236}">
              <a16:creationId xmlns:a16="http://schemas.microsoft.com/office/drawing/2014/main" id="{14DC87D7-551A-4ECF-ADD9-3239DD6B3E32}"/>
            </a:ext>
          </a:extLst>
        </xdr:cNvPr>
        <xdr:cNvSpPr/>
      </xdr:nvSpPr>
      <xdr:spPr>
        <a:xfrm>
          <a:off x="8636000" y="10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101261</xdr:rowOff>
    </xdr:from>
    <xdr:to>
      <xdr:col>55</xdr:col>
      <xdr:colOff>0</xdr:colOff>
      <xdr:row>61</xdr:row>
      <xdr:rowOff>107119</xdr:rowOff>
    </xdr:to>
    <xdr:cxnSp macro="">
      <xdr:nvCxnSpPr>
        <xdr:cNvPr id="242" name="直線コネクタ 241">
          <a:extLst>
            <a:ext uri="{FF2B5EF4-FFF2-40B4-BE49-F238E27FC236}">
              <a16:creationId xmlns:a16="http://schemas.microsoft.com/office/drawing/2014/main" id="{CE0DFE9D-1D1D-41EA-822B-1E99C9F9F2A5}"/>
            </a:ext>
          </a:extLst>
        </xdr:cNvPr>
        <xdr:cNvCxnSpPr/>
      </xdr:nvCxnSpPr>
      <xdr:spPr>
        <a:xfrm flipV="1">
          <a:off x="8686800" y="10178711"/>
          <a:ext cx="742950" cy="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64506</xdr:rowOff>
    </xdr:from>
    <xdr:to>
      <xdr:col>46</xdr:col>
      <xdr:colOff>38100</xdr:colOff>
      <xdr:row>61</xdr:row>
      <xdr:rowOff>166106</xdr:rowOff>
    </xdr:to>
    <xdr:sp macro="" textlink="">
      <xdr:nvSpPr>
        <xdr:cNvPr id="243" name="楕円 242">
          <a:extLst>
            <a:ext uri="{FF2B5EF4-FFF2-40B4-BE49-F238E27FC236}">
              <a16:creationId xmlns:a16="http://schemas.microsoft.com/office/drawing/2014/main" id="{DD608704-2008-4006-A2AB-111BD72F901A}"/>
            </a:ext>
          </a:extLst>
        </xdr:cNvPr>
        <xdr:cNvSpPr/>
      </xdr:nvSpPr>
      <xdr:spPr>
        <a:xfrm>
          <a:off x="7842250" y="10141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107119</xdr:rowOff>
    </xdr:from>
    <xdr:to>
      <xdr:col>50</xdr:col>
      <xdr:colOff>114300</xdr:colOff>
      <xdr:row>61</xdr:row>
      <xdr:rowOff>115306</xdr:rowOff>
    </xdr:to>
    <xdr:cxnSp macro="">
      <xdr:nvCxnSpPr>
        <xdr:cNvPr id="244" name="直線コネクタ 243">
          <a:extLst>
            <a:ext uri="{FF2B5EF4-FFF2-40B4-BE49-F238E27FC236}">
              <a16:creationId xmlns:a16="http://schemas.microsoft.com/office/drawing/2014/main" id="{7FA8EE61-BCA9-4FD6-9DCF-3F1F33CA3C7F}"/>
            </a:ext>
          </a:extLst>
        </xdr:cNvPr>
        <xdr:cNvCxnSpPr/>
      </xdr:nvCxnSpPr>
      <xdr:spPr>
        <a:xfrm flipV="1">
          <a:off x="7886700" y="10184569"/>
          <a:ext cx="8001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75709</xdr:rowOff>
    </xdr:from>
    <xdr:to>
      <xdr:col>41</xdr:col>
      <xdr:colOff>101600</xdr:colOff>
      <xdr:row>62</xdr:row>
      <xdr:rowOff>5859</xdr:rowOff>
    </xdr:to>
    <xdr:sp macro="" textlink="">
      <xdr:nvSpPr>
        <xdr:cNvPr id="245" name="楕円 244">
          <a:extLst>
            <a:ext uri="{FF2B5EF4-FFF2-40B4-BE49-F238E27FC236}">
              <a16:creationId xmlns:a16="http://schemas.microsoft.com/office/drawing/2014/main" id="{614B82A1-9344-4366-A1AD-324AD87310D6}"/>
            </a:ext>
          </a:extLst>
        </xdr:cNvPr>
        <xdr:cNvSpPr/>
      </xdr:nvSpPr>
      <xdr:spPr>
        <a:xfrm>
          <a:off x="7029450" y="101531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115306</xdr:rowOff>
    </xdr:from>
    <xdr:to>
      <xdr:col>45</xdr:col>
      <xdr:colOff>177800</xdr:colOff>
      <xdr:row>61</xdr:row>
      <xdr:rowOff>126509</xdr:rowOff>
    </xdr:to>
    <xdr:cxnSp macro="">
      <xdr:nvCxnSpPr>
        <xdr:cNvPr id="246" name="直線コネクタ 245">
          <a:extLst>
            <a:ext uri="{FF2B5EF4-FFF2-40B4-BE49-F238E27FC236}">
              <a16:creationId xmlns:a16="http://schemas.microsoft.com/office/drawing/2014/main" id="{DB0C6BD2-0FCE-46C8-8A0A-65629C31B66F}"/>
            </a:ext>
          </a:extLst>
        </xdr:cNvPr>
        <xdr:cNvCxnSpPr/>
      </xdr:nvCxnSpPr>
      <xdr:spPr>
        <a:xfrm flipV="1">
          <a:off x="7080250" y="10192756"/>
          <a:ext cx="80645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65AC05B7-C3B1-4B13-8B98-B582F8897FFD}"/>
            </a:ext>
          </a:extLst>
        </xdr:cNvPr>
        <xdr:cNvSpPr txBox="1"/>
      </xdr:nvSpPr>
      <xdr:spPr>
        <a:xfrm>
          <a:off x="8399995" y="103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3CE3013F-3CFD-43B3-BB68-FE1A6062961A}"/>
            </a:ext>
          </a:extLst>
        </xdr:cNvPr>
        <xdr:cNvSpPr txBox="1"/>
      </xdr:nvSpPr>
      <xdr:spPr>
        <a:xfrm>
          <a:off x="7612595" y="1038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B80DD77C-363B-4AF4-A6CB-5436CFD74F02}"/>
            </a:ext>
          </a:extLst>
        </xdr:cNvPr>
        <xdr:cNvSpPr txBox="1"/>
      </xdr:nvSpPr>
      <xdr:spPr>
        <a:xfrm>
          <a:off x="6818845" y="1037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1B2FE5B-DCF3-4294-97A7-4B1BE9A83738}"/>
            </a:ext>
          </a:extLst>
        </xdr:cNvPr>
        <xdr:cNvSpPr txBox="1"/>
      </xdr:nvSpPr>
      <xdr:spPr>
        <a:xfrm>
          <a:off x="6006045" y="100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2996</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D369996C-9D69-47C6-AE19-0D9B163B349B}"/>
            </a:ext>
          </a:extLst>
        </xdr:cNvPr>
        <xdr:cNvSpPr txBox="1"/>
      </xdr:nvSpPr>
      <xdr:spPr>
        <a:xfrm>
          <a:off x="8399995" y="991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11183</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1A212660-80F0-4720-B24E-2804A44DE2D5}"/>
            </a:ext>
          </a:extLst>
        </xdr:cNvPr>
        <xdr:cNvSpPr txBox="1"/>
      </xdr:nvSpPr>
      <xdr:spPr>
        <a:xfrm>
          <a:off x="7612595" y="992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22386</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D0C9DFD6-B1EF-4EA0-A3BC-CAF2C7B3C214}"/>
            </a:ext>
          </a:extLst>
        </xdr:cNvPr>
        <xdr:cNvSpPr txBox="1"/>
      </xdr:nvSpPr>
      <xdr:spPr>
        <a:xfrm>
          <a:off x="6818845" y="993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B9A16CFA-9B60-4E32-9D31-E757A953656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BA8F4784-0904-4550-A7DC-87B2F604A03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68100BF8-F1E0-4997-8701-F5E1899E8D4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BFF7F9ED-D3F2-4CC3-ADF5-B5F9719D9CA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EB83EF84-8F5A-429D-9F08-712903FF053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8B4318D7-557C-4BD6-9D52-1418C4B6C2A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2EB857E8-32FE-4090-BDD9-2251C1B343E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E52AA5F-1BA0-4362-9FD5-0ADF275B899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80ECD0BB-A66F-40F0-95F7-3CE9D860154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44FEB1DE-23ED-4CBF-841F-4587E27C4ED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FA7390B-C3F4-40C0-9942-BCA2EAB7888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5169D351-BAAD-4AD4-9889-6382B253906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4F8312C3-B363-412E-8E27-CEECFDDE8AE5}"/>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73C5B476-BB91-47BE-B8DE-B3097429124A}"/>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4564A267-6AE0-4A99-958C-7743C973DD7D}"/>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181F4C1A-6C92-4AB8-AA91-F395B67D2364}"/>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F1822A3D-E66E-4AC9-AF50-BD465F60466D}"/>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915AFDDA-9842-4A27-B122-822CC6C6BBCC}"/>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218FF05-FFDF-4EE3-B40A-20243704D70A}"/>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B33BB8A7-34E7-491B-9FE3-5A7BB88982AD}"/>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23F9CC37-97A7-4BF9-ABE8-4BBE48D93A83}"/>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293AD72D-B275-4F26-9A6C-10F14D387A0E}"/>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676CA30D-5C0E-401F-BC06-406260509946}"/>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EA363FE7-6B14-4EF1-ADD3-06F10D0C6E0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78" name="直線コネクタ 277">
          <a:extLst>
            <a:ext uri="{FF2B5EF4-FFF2-40B4-BE49-F238E27FC236}">
              <a16:creationId xmlns:a16="http://schemas.microsoft.com/office/drawing/2014/main" id="{E8C36BC4-9D05-448D-B2B0-0384FC3AB2E6}"/>
            </a:ext>
          </a:extLst>
        </xdr:cNvPr>
        <xdr:cNvCxnSpPr/>
      </xdr:nvCxnSpPr>
      <xdr:spPr>
        <a:xfrm flipV="1">
          <a:off x="4177665" y="12806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E4BC1388-FC5D-48E3-8F63-69BE4BE40BC0}"/>
            </a:ext>
          </a:extLst>
        </xdr:cNvPr>
        <xdr:cNvSpPr txBox="1"/>
      </xdr:nvSpPr>
      <xdr:spPr>
        <a:xfrm>
          <a:off x="421640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80" name="直線コネクタ 279">
          <a:extLst>
            <a:ext uri="{FF2B5EF4-FFF2-40B4-BE49-F238E27FC236}">
              <a16:creationId xmlns:a16="http://schemas.microsoft.com/office/drawing/2014/main" id="{921BE47A-E220-4F99-B32F-3A4185AF12D9}"/>
            </a:ext>
          </a:extLst>
        </xdr:cNvPr>
        <xdr:cNvCxnSpPr/>
      </xdr:nvCxnSpPr>
      <xdr:spPr>
        <a:xfrm>
          <a:off x="41084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D6F290B0-F35B-433B-B9CF-00E69AD359B7}"/>
            </a:ext>
          </a:extLst>
        </xdr:cNvPr>
        <xdr:cNvSpPr txBox="1"/>
      </xdr:nvSpPr>
      <xdr:spPr>
        <a:xfrm>
          <a:off x="4216400" y="1258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82" name="直線コネクタ 281">
          <a:extLst>
            <a:ext uri="{FF2B5EF4-FFF2-40B4-BE49-F238E27FC236}">
              <a16:creationId xmlns:a16="http://schemas.microsoft.com/office/drawing/2014/main" id="{FD0E7F2E-F027-4E3B-A6DB-3E20B633403D}"/>
            </a:ext>
          </a:extLst>
        </xdr:cNvPr>
        <xdr:cNvCxnSpPr/>
      </xdr:nvCxnSpPr>
      <xdr:spPr>
        <a:xfrm>
          <a:off x="4108450" y="12806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8156B2C9-57B2-4F25-8E0F-CAF2D14D547F}"/>
            </a:ext>
          </a:extLst>
        </xdr:cNvPr>
        <xdr:cNvSpPr txBox="1"/>
      </xdr:nvSpPr>
      <xdr:spPr>
        <a:xfrm>
          <a:off x="4216400" y="13423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4" name="フローチャート: 判断 283">
          <a:extLst>
            <a:ext uri="{FF2B5EF4-FFF2-40B4-BE49-F238E27FC236}">
              <a16:creationId xmlns:a16="http://schemas.microsoft.com/office/drawing/2014/main" id="{623EA573-5D2B-45D0-AA36-AA5F7933B297}"/>
            </a:ext>
          </a:extLst>
        </xdr:cNvPr>
        <xdr:cNvSpPr/>
      </xdr:nvSpPr>
      <xdr:spPr>
        <a:xfrm>
          <a:off x="4127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85" name="フローチャート: 判断 284">
          <a:extLst>
            <a:ext uri="{FF2B5EF4-FFF2-40B4-BE49-F238E27FC236}">
              <a16:creationId xmlns:a16="http://schemas.microsoft.com/office/drawing/2014/main" id="{75448C91-074F-4EE6-9001-AF042BE5D017}"/>
            </a:ext>
          </a:extLst>
        </xdr:cNvPr>
        <xdr:cNvSpPr/>
      </xdr:nvSpPr>
      <xdr:spPr>
        <a:xfrm>
          <a:off x="338455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86" name="フローチャート: 判断 285">
          <a:extLst>
            <a:ext uri="{FF2B5EF4-FFF2-40B4-BE49-F238E27FC236}">
              <a16:creationId xmlns:a16="http://schemas.microsoft.com/office/drawing/2014/main" id="{7911CB0C-3EC4-4737-BE5B-4205D7B28356}"/>
            </a:ext>
          </a:extLst>
        </xdr:cNvPr>
        <xdr:cNvSpPr/>
      </xdr:nvSpPr>
      <xdr:spPr>
        <a:xfrm>
          <a:off x="257175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87" name="フローチャート: 判断 286">
          <a:extLst>
            <a:ext uri="{FF2B5EF4-FFF2-40B4-BE49-F238E27FC236}">
              <a16:creationId xmlns:a16="http://schemas.microsoft.com/office/drawing/2014/main" id="{BE65FF77-8B58-42A9-AF0B-87E02B87B8AD}"/>
            </a:ext>
          </a:extLst>
        </xdr:cNvPr>
        <xdr:cNvSpPr/>
      </xdr:nvSpPr>
      <xdr:spPr>
        <a:xfrm>
          <a:off x="1778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88" name="フローチャート: 判断 287">
          <a:extLst>
            <a:ext uri="{FF2B5EF4-FFF2-40B4-BE49-F238E27FC236}">
              <a16:creationId xmlns:a16="http://schemas.microsoft.com/office/drawing/2014/main" id="{E89B20FF-70A7-4B9D-9E01-6FFD3AAFD81D}"/>
            </a:ext>
          </a:extLst>
        </xdr:cNvPr>
        <xdr:cNvSpPr/>
      </xdr:nvSpPr>
      <xdr:spPr>
        <a:xfrm>
          <a:off x="984250" y="13558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B1FFF7D-F4B5-4933-B696-5BB5C46C15FD}"/>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12311E0-FDC7-4791-9FCB-8163A7052C6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005709A-4260-4E1A-8B01-2194D6302B6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82B0F91-1DB1-43DF-991B-A06EB5ABBCA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E74D6DA-C18B-46C0-854F-DF1AA3D88F2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94" name="楕円 293">
          <a:extLst>
            <a:ext uri="{FF2B5EF4-FFF2-40B4-BE49-F238E27FC236}">
              <a16:creationId xmlns:a16="http://schemas.microsoft.com/office/drawing/2014/main" id="{94BED7B8-45C2-4A19-AC3F-E77630B1E995}"/>
            </a:ext>
          </a:extLst>
        </xdr:cNvPr>
        <xdr:cNvSpPr/>
      </xdr:nvSpPr>
      <xdr:spPr>
        <a:xfrm>
          <a:off x="4127500" y="136899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328A4F16-A09F-4150-BC4D-ED1B1A2C460C}"/>
            </a:ext>
          </a:extLst>
        </xdr:cNvPr>
        <xdr:cNvSpPr txBox="1"/>
      </xdr:nvSpPr>
      <xdr:spPr>
        <a:xfrm>
          <a:off x="4216400" y="1366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96" name="楕円 295">
          <a:extLst>
            <a:ext uri="{FF2B5EF4-FFF2-40B4-BE49-F238E27FC236}">
              <a16:creationId xmlns:a16="http://schemas.microsoft.com/office/drawing/2014/main" id="{D381C262-74D5-41AC-B23D-6381C2F2D7B6}"/>
            </a:ext>
          </a:extLst>
        </xdr:cNvPr>
        <xdr:cNvSpPr/>
      </xdr:nvSpPr>
      <xdr:spPr>
        <a:xfrm>
          <a:off x="3384550" y="13651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24764</xdr:rowOff>
    </xdr:to>
    <xdr:cxnSp macro="">
      <xdr:nvCxnSpPr>
        <xdr:cNvPr id="297" name="直線コネクタ 296">
          <a:extLst>
            <a:ext uri="{FF2B5EF4-FFF2-40B4-BE49-F238E27FC236}">
              <a16:creationId xmlns:a16="http://schemas.microsoft.com/office/drawing/2014/main" id="{6B25F4A0-0DF5-45AE-A0C6-37FC3E546068}"/>
            </a:ext>
          </a:extLst>
        </xdr:cNvPr>
        <xdr:cNvCxnSpPr/>
      </xdr:nvCxnSpPr>
      <xdr:spPr>
        <a:xfrm>
          <a:off x="3429000" y="13702664"/>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98" name="楕円 297">
          <a:extLst>
            <a:ext uri="{FF2B5EF4-FFF2-40B4-BE49-F238E27FC236}">
              <a16:creationId xmlns:a16="http://schemas.microsoft.com/office/drawing/2014/main" id="{8CDD8F6E-E887-4AB6-989A-7B56B87CEF23}"/>
            </a:ext>
          </a:extLst>
        </xdr:cNvPr>
        <xdr:cNvSpPr/>
      </xdr:nvSpPr>
      <xdr:spPr>
        <a:xfrm>
          <a:off x="2571750" y="13663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82</xdr:row>
      <xdr:rowOff>169545</xdr:rowOff>
    </xdr:to>
    <xdr:cxnSp macro="">
      <xdr:nvCxnSpPr>
        <xdr:cNvPr id="299" name="直線コネクタ 298">
          <a:extLst>
            <a:ext uri="{FF2B5EF4-FFF2-40B4-BE49-F238E27FC236}">
              <a16:creationId xmlns:a16="http://schemas.microsoft.com/office/drawing/2014/main" id="{BF318A4C-74B6-4840-9F8E-C2D5B4B64BE6}"/>
            </a:ext>
          </a:extLst>
        </xdr:cNvPr>
        <xdr:cNvCxnSpPr/>
      </xdr:nvCxnSpPr>
      <xdr:spPr>
        <a:xfrm flipV="1">
          <a:off x="2622550" y="13702664"/>
          <a:ext cx="8064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00" name="楕円 299">
          <a:extLst>
            <a:ext uri="{FF2B5EF4-FFF2-40B4-BE49-F238E27FC236}">
              <a16:creationId xmlns:a16="http://schemas.microsoft.com/office/drawing/2014/main" id="{BED50480-423F-46B1-9CFC-0E9142047853}"/>
            </a:ext>
          </a:extLst>
        </xdr:cNvPr>
        <xdr:cNvSpPr/>
      </xdr:nvSpPr>
      <xdr:spPr>
        <a:xfrm>
          <a:off x="17780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82</xdr:row>
      <xdr:rowOff>169545</xdr:rowOff>
    </xdr:to>
    <xdr:cxnSp macro="">
      <xdr:nvCxnSpPr>
        <xdr:cNvPr id="301" name="直線コネクタ 300">
          <a:extLst>
            <a:ext uri="{FF2B5EF4-FFF2-40B4-BE49-F238E27FC236}">
              <a16:creationId xmlns:a16="http://schemas.microsoft.com/office/drawing/2014/main" id="{1347CDF4-62C4-466B-B851-9FE59EF52630}"/>
            </a:ext>
          </a:extLst>
        </xdr:cNvPr>
        <xdr:cNvCxnSpPr/>
      </xdr:nvCxnSpPr>
      <xdr:spPr>
        <a:xfrm>
          <a:off x="1828800" y="13444220"/>
          <a:ext cx="793750" cy="2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02" name="n_1aveValue【公営住宅】&#10;有形固定資産減価償却率">
          <a:extLst>
            <a:ext uri="{FF2B5EF4-FFF2-40B4-BE49-F238E27FC236}">
              <a16:creationId xmlns:a16="http://schemas.microsoft.com/office/drawing/2014/main" id="{50E4C464-A8F8-48C6-AFE0-2557130C59A2}"/>
            </a:ext>
          </a:extLst>
        </xdr:cNvPr>
        <xdr:cNvSpPr txBox="1"/>
      </xdr:nvSpPr>
      <xdr:spPr>
        <a:xfrm>
          <a:off x="3239144"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3" name="n_2aveValue【公営住宅】&#10;有形固定資産減価償却率">
          <a:extLst>
            <a:ext uri="{FF2B5EF4-FFF2-40B4-BE49-F238E27FC236}">
              <a16:creationId xmlns:a16="http://schemas.microsoft.com/office/drawing/2014/main" id="{D6A3F10E-B8BE-4269-878D-6FD475102EDF}"/>
            </a:ext>
          </a:extLst>
        </xdr:cNvPr>
        <xdr:cNvSpPr txBox="1"/>
      </xdr:nvSpPr>
      <xdr:spPr>
        <a:xfrm>
          <a:off x="243904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04" name="n_3aveValue【公営住宅】&#10;有形固定資産減価償却率">
          <a:extLst>
            <a:ext uri="{FF2B5EF4-FFF2-40B4-BE49-F238E27FC236}">
              <a16:creationId xmlns:a16="http://schemas.microsoft.com/office/drawing/2014/main" id="{09B256FB-F8FD-4839-A416-3527D3508232}"/>
            </a:ext>
          </a:extLst>
        </xdr:cNvPr>
        <xdr:cNvSpPr txBox="1"/>
      </xdr:nvSpPr>
      <xdr:spPr>
        <a:xfrm>
          <a:off x="164529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05" name="n_4aveValue【公営住宅】&#10;有形固定資産減価償却率">
          <a:extLst>
            <a:ext uri="{FF2B5EF4-FFF2-40B4-BE49-F238E27FC236}">
              <a16:creationId xmlns:a16="http://schemas.microsoft.com/office/drawing/2014/main" id="{DEC6D1A2-9276-4090-9F21-17DFFEF2C2A8}"/>
            </a:ext>
          </a:extLst>
        </xdr:cNvPr>
        <xdr:cNvSpPr txBox="1"/>
      </xdr:nvSpPr>
      <xdr:spPr>
        <a:xfrm>
          <a:off x="851544"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06" name="n_1mainValue【公営住宅】&#10;有形固定資産減価償却率">
          <a:extLst>
            <a:ext uri="{FF2B5EF4-FFF2-40B4-BE49-F238E27FC236}">
              <a16:creationId xmlns:a16="http://schemas.microsoft.com/office/drawing/2014/main" id="{2BDF59CB-6797-46CE-A296-FC834FFB81D1}"/>
            </a:ext>
          </a:extLst>
        </xdr:cNvPr>
        <xdr:cNvSpPr txBox="1"/>
      </xdr:nvSpPr>
      <xdr:spPr>
        <a:xfrm>
          <a:off x="3239144" y="1373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07" name="n_2mainValue【公営住宅】&#10;有形固定資産減価償却率">
          <a:extLst>
            <a:ext uri="{FF2B5EF4-FFF2-40B4-BE49-F238E27FC236}">
              <a16:creationId xmlns:a16="http://schemas.microsoft.com/office/drawing/2014/main" id="{31815722-8FE3-4DC6-8C28-514B1F531A27}"/>
            </a:ext>
          </a:extLst>
        </xdr:cNvPr>
        <xdr:cNvSpPr txBox="1"/>
      </xdr:nvSpPr>
      <xdr:spPr>
        <a:xfrm>
          <a:off x="2439044"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08" name="n_3mainValue【公営住宅】&#10;有形固定資産減価償却率">
          <a:extLst>
            <a:ext uri="{FF2B5EF4-FFF2-40B4-BE49-F238E27FC236}">
              <a16:creationId xmlns:a16="http://schemas.microsoft.com/office/drawing/2014/main" id="{6778484E-74E1-493B-BC04-A23D35EECB71}"/>
            </a:ext>
          </a:extLst>
        </xdr:cNvPr>
        <xdr:cNvSpPr txBox="1"/>
      </xdr:nvSpPr>
      <xdr:spPr>
        <a:xfrm>
          <a:off x="16452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C02E5655-6E72-480F-9152-5264BB00B12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B2FEFC7-2D7D-4C44-B491-3AE2359B5B7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9A77384F-5F6D-4B01-A252-6C2FF202ABD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875DCB2C-5316-41FB-BF6C-E788F9F066B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64168AE1-174E-4975-9BAA-67083ABDB34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AC60A45-0945-45F7-91CE-5DB70F44D0F9}"/>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18698D19-C1C1-43DD-9133-3AAE996EC6E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E633FFDD-8D20-4DCB-AB8A-5EDC9B821308}"/>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E6FA9B37-64DF-4C50-B127-10C058381A0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957BD878-4E99-4CF8-835F-D5B6251E87E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A0A5686B-434A-4AE1-A79E-DA375AEDFD47}"/>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3325789D-E048-409F-A32C-C15A4762B35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5BCC4C50-50B8-44C2-8086-629FF2D43B3D}"/>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18F8CB-57A2-4306-9471-E4ACDAF7BEBF}"/>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24693995-927E-43D9-A46F-35377A0B9914}"/>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3E24339A-A89E-4554-94FE-6941F63AB9F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4DEEE2B-2DF4-499E-925E-6B681400C527}"/>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CBFCF987-9326-4A4B-8016-EF38D4AB44C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4EEC87-39AB-4F4C-84D4-1167548D73B8}"/>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74D2C8CB-6287-4A8F-8B49-C51D037BDE8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85B7C474-6268-4F7E-8EBA-7ACB721D858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1464E8A6-29E6-4BF2-93AA-053E9C88CB7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AB81B78C-0B07-4D89-BFB6-D5480DF3B5C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32" name="直線コネクタ 331">
          <a:extLst>
            <a:ext uri="{FF2B5EF4-FFF2-40B4-BE49-F238E27FC236}">
              <a16:creationId xmlns:a16="http://schemas.microsoft.com/office/drawing/2014/main" id="{C102FA54-B49E-427A-84CA-E4A8DC962D2C}"/>
            </a:ext>
          </a:extLst>
        </xdr:cNvPr>
        <xdr:cNvCxnSpPr/>
      </xdr:nvCxnSpPr>
      <xdr:spPr>
        <a:xfrm flipV="1">
          <a:off x="9429115" y="12884023"/>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3" name="【公営住宅】&#10;一人当たり面積最小値テキスト">
          <a:extLst>
            <a:ext uri="{FF2B5EF4-FFF2-40B4-BE49-F238E27FC236}">
              <a16:creationId xmlns:a16="http://schemas.microsoft.com/office/drawing/2014/main" id="{5293AD34-EBE4-4A16-8F3A-A33624632DC3}"/>
            </a:ext>
          </a:extLst>
        </xdr:cNvPr>
        <xdr:cNvSpPr txBox="1"/>
      </xdr:nvSpPr>
      <xdr:spPr>
        <a:xfrm>
          <a:off x="9467850" y="1430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4" name="直線コネクタ 333">
          <a:extLst>
            <a:ext uri="{FF2B5EF4-FFF2-40B4-BE49-F238E27FC236}">
              <a16:creationId xmlns:a16="http://schemas.microsoft.com/office/drawing/2014/main" id="{6C78FEDA-2CEE-4F46-9D90-6B29736C662C}"/>
            </a:ext>
          </a:extLst>
        </xdr:cNvPr>
        <xdr:cNvCxnSpPr/>
      </xdr:nvCxnSpPr>
      <xdr:spPr>
        <a:xfrm>
          <a:off x="9359900" y="1429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35" name="【公営住宅】&#10;一人当たり面積最大値テキスト">
          <a:extLst>
            <a:ext uri="{FF2B5EF4-FFF2-40B4-BE49-F238E27FC236}">
              <a16:creationId xmlns:a16="http://schemas.microsoft.com/office/drawing/2014/main" id="{67B1B7C7-B288-4DAC-8703-8A2787EB8986}"/>
            </a:ext>
          </a:extLst>
        </xdr:cNvPr>
        <xdr:cNvSpPr txBox="1"/>
      </xdr:nvSpPr>
      <xdr:spPr>
        <a:xfrm>
          <a:off x="9467850" y="1266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36" name="直線コネクタ 335">
          <a:extLst>
            <a:ext uri="{FF2B5EF4-FFF2-40B4-BE49-F238E27FC236}">
              <a16:creationId xmlns:a16="http://schemas.microsoft.com/office/drawing/2014/main" id="{029A08B9-106E-47A5-92AD-70509DFFEEF0}"/>
            </a:ext>
          </a:extLst>
        </xdr:cNvPr>
        <xdr:cNvCxnSpPr/>
      </xdr:nvCxnSpPr>
      <xdr:spPr>
        <a:xfrm>
          <a:off x="9359900" y="12884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37" name="【公営住宅】&#10;一人当たり面積平均値テキスト">
          <a:extLst>
            <a:ext uri="{FF2B5EF4-FFF2-40B4-BE49-F238E27FC236}">
              <a16:creationId xmlns:a16="http://schemas.microsoft.com/office/drawing/2014/main" id="{A9D9EAB1-9E34-4F9E-A752-E2880A7F70F3}"/>
            </a:ext>
          </a:extLst>
        </xdr:cNvPr>
        <xdr:cNvSpPr txBox="1"/>
      </xdr:nvSpPr>
      <xdr:spPr>
        <a:xfrm>
          <a:off x="9467850" y="13846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38" name="フローチャート: 判断 337">
          <a:extLst>
            <a:ext uri="{FF2B5EF4-FFF2-40B4-BE49-F238E27FC236}">
              <a16:creationId xmlns:a16="http://schemas.microsoft.com/office/drawing/2014/main" id="{3AFFAA27-5547-4667-84CA-60AD201C3550}"/>
            </a:ext>
          </a:extLst>
        </xdr:cNvPr>
        <xdr:cNvSpPr/>
      </xdr:nvSpPr>
      <xdr:spPr>
        <a:xfrm>
          <a:off x="9398000" y="13988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39" name="フローチャート: 判断 338">
          <a:extLst>
            <a:ext uri="{FF2B5EF4-FFF2-40B4-BE49-F238E27FC236}">
              <a16:creationId xmlns:a16="http://schemas.microsoft.com/office/drawing/2014/main" id="{D0262451-1009-485B-B055-E967BC35BFA1}"/>
            </a:ext>
          </a:extLst>
        </xdr:cNvPr>
        <xdr:cNvSpPr/>
      </xdr:nvSpPr>
      <xdr:spPr>
        <a:xfrm>
          <a:off x="8636000" y="13994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40" name="フローチャート: 判断 339">
          <a:extLst>
            <a:ext uri="{FF2B5EF4-FFF2-40B4-BE49-F238E27FC236}">
              <a16:creationId xmlns:a16="http://schemas.microsoft.com/office/drawing/2014/main" id="{2B367C43-CF52-4821-9323-549AFC3A1A3A}"/>
            </a:ext>
          </a:extLst>
        </xdr:cNvPr>
        <xdr:cNvSpPr/>
      </xdr:nvSpPr>
      <xdr:spPr>
        <a:xfrm>
          <a:off x="7842250" y="13996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41" name="フローチャート: 判断 340">
          <a:extLst>
            <a:ext uri="{FF2B5EF4-FFF2-40B4-BE49-F238E27FC236}">
              <a16:creationId xmlns:a16="http://schemas.microsoft.com/office/drawing/2014/main" id="{17EC9319-E477-417F-975B-569CE871AFC0}"/>
            </a:ext>
          </a:extLst>
        </xdr:cNvPr>
        <xdr:cNvSpPr/>
      </xdr:nvSpPr>
      <xdr:spPr>
        <a:xfrm>
          <a:off x="7029450" y="1400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42" name="フローチャート: 判断 341">
          <a:extLst>
            <a:ext uri="{FF2B5EF4-FFF2-40B4-BE49-F238E27FC236}">
              <a16:creationId xmlns:a16="http://schemas.microsoft.com/office/drawing/2014/main" id="{1FEF18AF-96D0-48E5-BAA2-2459E0BBB3C8}"/>
            </a:ext>
          </a:extLst>
        </xdr:cNvPr>
        <xdr:cNvSpPr/>
      </xdr:nvSpPr>
      <xdr:spPr>
        <a:xfrm>
          <a:off x="6235700" y="13985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D45936B-9691-4B99-B6E2-3AF90CA64F5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275A29F-626E-4B65-AB47-46E40003494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F4416E8-C36D-402E-8714-B2F8E3DF06E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3F6B98D-C014-48F9-9667-4216ABA1684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1BD8C04D-1727-4785-B22A-89B7C30B1A5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159131</xdr:rowOff>
    </xdr:from>
    <xdr:to>
      <xdr:col>55</xdr:col>
      <xdr:colOff>50800</xdr:colOff>
      <xdr:row>85</xdr:row>
      <xdr:rowOff>89281</xdr:rowOff>
    </xdr:to>
    <xdr:sp macro="" textlink="">
      <xdr:nvSpPr>
        <xdr:cNvPr id="348" name="楕円 347">
          <a:extLst>
            <a:ext uri="{FF2B5EF4-FFF2-40B4-BE49-F238E27FC236}">
              <a16:creationId xmlns:a16="http://schemas.microsoft.com/office/drawing/2014/main" id="{D52DA4F3-9271-4DDF-8470-E5EBE69000DD}"/>
            </a:ext>
          </a:extLst>
        </xdr:cNvPr>
        <xdr:cNvSpPr/>
      </xdr:nvSpPr>
      <xdr:spPr>
        <a:xfrm>
          <a:off x="9398000" y="140338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137558</xdr:rowOff>
    </xdr:from>
    <xdr:ext cx="469744" cy="259045"/>
    <xdr:sp macro="" textlink="">
      <xdr:nvSpPr>
        <xdr:cNvPr id="349" name="【公営住宅】&#10;一人当たり面積該当値テキスト">
          <a:extLst>
            <a:ext uri="{FF2B5EF4-FFF2-40B4-BE49-F238E27FC236}">
              <a16:creationId xmlns:a16="http://schemas.microsoft.com/office/drawing/2014/main" id="{53BB7E86-E9A8-42F5-A391-C4775B376D28}"/>
            </a:ext>
          </a:extLst>
        </xdr:cNvPr>
        <xdr:cNvSpPr txBox="1"/>
      </xdr:nvSpPr>
      <xdr:spPr>
        <a:xfrm>
          <a:off x="9467850" y="1401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161798</xdr:rowOff>
    </xdr:from>
    <xdr:to>
      <xdr:col>50</xdr:col>
      <xdr:colOff>165100</xdr:colOff>
      <xdr:row>85</xdr:row>
      <xdr:rowOff>91948</xdr:rowOff>
    </xdr:to>
    <xdr:sp macro="" textlink="">
      <xdr:nvSpPr>
        <xdr:cNvPr id="350" name="楕円 349">
          <a:extLst>
            <a:ext uri="{FF2B5EF4-FFF2-40B4-BE49-F238E27FC236}">
              <a16:creationId xmlns:a16="http://schemas.microsoft.com/office/drawing/2014/main" id="{2F652FA3-DD4F-4B99-BCD9-ECCB59081246}"/>
            </a:ext>
          </a:extLst>
        </xdr:cNvPr>
        <xdr:cNvSpPr/>
      </xdr:nvSpPr>
      <xdr:spPr>
        <a:xfrm>
          <a:off x="8636000" y="140365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38481</xdr:rowOff>
    </xdr:from>
    <xdr:to>
      <xdr:col>55</xdr:col>
      <xdr:colOff>0</xdr:colOff>
      <xdr:row>85</xdr:row>
      <xdr:rowOff>41148</xdr:rowOff>
    </xdr:to>
    <xdr:cxnSp macro="">
      <xdr:nvCxnSpPr>
        <xdr:cNvPr id="351" name="直線コネクタ 350">
          <a:extLst>
            <a:ext uri="{FF2B5EF4-FFF2-40B4-BE49-F238E27FC236}">
              <a16:creationId xmlns:a16="http://schemas.microsoft.com/office/drawing/2014/main" id="{F20D77EC-8E4F-43DC-A73D-4581D03C2D7D}"/>
            </a:ext>
          </a:extLst>
        </xdr:cNvPr>
        <xdr:cNvCxnSpPr/>
      </xdr:nvCxnSpPr>
      <xdr:spPr>
        <a:xfrm flipV="1">
          <a:off x="8686800" y="14078331"/>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168656</xdr:rowOff>
    </xdr:from>
    <xdr:to>
      <xdr:col>46</xdr:col>
      <xdr:colOff>38100</xdr:colOff>
      <xdr:row>85</xdr:row>
      <xdr:rowOff>98806</xdr:rowOff>
    </xdr:to>
    <xdr:sp macro="" textlink="">
      <xdr:nvSpPr>
        <xdr:cNvPr id="352" name="楕円 351">
          <a:extLst>
            <a:ext uri="{FF2B5EF4-FFF2-40B4-BE49-F238E27FC236}">
              <a16:creationId xmlns:a16="http://schemas.microsoft.com/office/drawing/2014/main" id="{6DEE2BA8-4DBD-4951-A955-D57CFEC93DA3}"/>
            </a:ext>
          </a:extLst>
        </xdr:cNvPr>
        <xdr:cNvSpPr/>
      </xdr:nvSpPr>
      <xdr:spPr>
        <a:xfrm>
          <a:off x="7842250" y="14037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41148</xdr:rowOff>
    </xdr:from>
    <xdr:to>
      <xdr:col>50</xdr:col>
      <xdr:colOff>114300</xdr:colOff>
      <xdr:row>85</xdr:row>
      <xdr:rowOff>48006</xdr:rowOff>
    </xdr:to>
    <xdr:cxnSp macro="">
      <xdr:nvCxnSpPr>
        <xdr:cNvPr id="353" name="直線コネクタ 352">
          <a:extLst>
            <a:ext uri="{FF2B5EF4-FFF2-40B4-BE49-F238E27FC236}">
              <a16:creationId xmlns:a16="http://schemas.microsoft.com/office/drawing/2014/main" id="{C6202461-E7B9-4082-BF2F-455FB20EC7FA}"/>
            </a:ext>
          </a:extLst>
        </xdr:cNvPr>
        <xdr:cNvCxnSpPr/>
      </xdr:nvCxnSpPr>
      <xdr:spPr>
        <a:xfrm flipV="1">
          <a:off x="7886700" y="14080998"/>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45974</xdr:rowOff>
    </xdr:from>
    <xdr:to>
      <xdr:col>41</xdr:col>
      <xdr:colOff>101600</xdr:colOff>
      <xdr:row>81</xdr:row>
      <xdr:rowOff>147574</xdr:rowOff>
    </xdr:to>
    <xdr:sp macro="" textlink="">
      <xdr:nvSpPr>
        <xdr:cNvPr id="354" name="楕円 353">
          <a:extLst>
            <a:ext uri="{FF2B5EF4-FFF2-40B4-BE49-F238E27FC236}">
              <a16:creationId xmlns:a16="http://schemas.microsoft.com/office/drawing/2014/main" id="{D9D701B1-2139-47C8-B209-59D545AD05AA}"/>
            </a:ext>
          </a:extLst>
        </xdr:cNvPr>
        <xdr:cNvSpPr/>
      </xdr:nvSpPr>
      <xdr:spPr>
        <a:xfrm>
          <a:off x="702945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96774</xdr:rowOff>
    </xdr:from>
    <xdr:to>
      <xdr:col>45</xdr:col>
      <xdr:colOff>177800</xdr:colOff>
      <xdr:row>85</xdr:row>
      <xdr:rowOff>48006</xdr:rowOff>
    </xdr:to>
    <xdr:cxnSp macro="">
      <xdr:nvCxnSpPr>
        <xdr:cNvPr id="355" name="直線コネクタ 354">
          <a:extLst>
            <a:ext uri="{FF2B5EF4-FFF2-40B4-BE49-F238E27FC236}">
              <a16:creationId xmlns:a16="http://schemas.microsoft.com/office/drawing/2014/main" id="{00540DA9-2179-4500-AFB1-CC9DE93B26D0}"/>
            </a:ext>
          </a:extLst>
        </xdr:cNvPr>
        <xdr:cNvCxnSpPr/>
      </xdr:nvCxnSpPr>
      <xdr:spPr>
        <a:xfrm>
          <a:off x="7080250" y="13476224"/>
          <a:ext cx="806450" cy="6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56" name="n_1aveValue【公営住宅】&#10;一人当たり面積">
          <a:extLst>
            <a:ext uri="{FF2B5EF4-FFF2-40B4-BE49-F238E27FC236}">
              <a16:creationId xmlns:a16="http://schemas.microsoft.com/office/drawing/2014/main" id="{FB7515F8-7958-4D69-9C69-83ED398F77DA}"/>
            </a:ext>
          </a:extLst>
        </xdr:cNvPr>
        <xdr:cNvSpPr txBox="1"/>
      </xdr:nvSpPr>
      <xdr:spPr>
        <a:xfrm>
          <a:off x="8458277" y="137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57" name="n_2aveValue【公営住宅】&#10;一人当たり面積">
          <a:extLst>
            <a:ext uri="{FF2B5EF4-FFF2-40B4-BE49-F238E27FC236}">
              <a16:creationId xmlns:a16="http://schemas.microsoft.com/office/drawing/2014/main" id="{7F38A3FF-232D-4F40-88D8-2D2396963A16}"/>
            </a:ext>
          </a:extLst>
        </xdr:cNvPr>
        <xdr:cNvSpPr txBox="1"/>
      </xdr:nvSpPr>
      <xdr:spPr>
        <a:xfrm>
          <a:off x="7677227" y="137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58" name="n_3aveValue【公営住宅】&#10;一人当たり面積">
          <a:extLst>
            <a:ext uri="{FF2B5EF4-FFF2-40B4-BE49-F238E27FC236}">
              <a16:creationId xmlns:a16="http://schemas.microsoft.com/office/drawing/2014/main" id="{748F18A9-E9E4-4E65-BB2D-0081A71D0B94}"/>
            </a:ext>
          </a:extLst>
        </xdr:cNvPr>
        <xdr:cNvSpPr txBox="1"/>
      </xdr:nvSpPr>
      <xdr:spPr>
        <a:xfrm>
          <a:off x="6864427" y="14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59" name="n_4aveValue【公営住宅】&#10;一人当たり面積">
          <a:extLst>
            <a:ext uri="{FF2B5EF4-FFF2-40B4-BE49-F238E27FC236}">
              <a16:creationId xmlns:a16="http://schemas.microsoft.com/office/drawing/2014/main" id="{3DBDB60A-0D1F-47D8-8EA2-27306AA7142B}"/>
            </a:ext>
          </a:extLst>
        </xdr:cNvPr>
        <xdr:cNvSpPr txBox="1"/>
      </xdr:nvSpPr>
      <xdr:spPr>
        <a:xfrm>
          <a:off x="6070677" y="1376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83075</xdr:rowOff>
    </xdr:from>
    <xdr:ext cx="469744" cy="259045"/>
    <xdr:sp macro="" textlink="">
      <xdr:nvSpPr>
        <xdr:cNvPr id="360" name="n_1mainValue【公営住宅】&#10;一人当たり面積">
          <a:extLst>
            <a:ext uri="{FF2B5EF4-FFF2-40B4-BE49-F238E27FC236}">
              <a16:creationId xmlns:a16="http://schemas.microsoft.com/office/drawing/2014/main" id="{AAAEBD8B-E9E2-4226-836F-CA46127410CB}"/>
            </a:ext>
          </a:extLst>
        </xdr:cNvPr>
        <xdr:cNvSpPr txBox="1"/>
      </xdr:nvSpPr>
      <xdr:spPr>
        <a:xfrm>
          <a:off x="8458277" y="1412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89933</xdr:rowOff>
    </xdr:from>
    <xdr:ext cx="469744" cy="259045"/>
    <xdr:sp macro="" textlink="">
      <xdr:nvSpPr>
        <xdr:cNvPr id="361" name="n_2mainValue【公営住宅】&#10;一人当たり面積">
          <a:extLst>
            <a:ext uri="{FF2B5EF4-FFF2-40B4-BE49-F238E27FC236}">
              <a16:creationId xmlns:a16="http://schemas.microsoft.com/office/drawing/2014/main" id="{06688347-7173-4406-8A3A-302460473549}"/>
            </a:ext>
          </a:extLst>
        </xdr:cNvPr>
        <xdr:cNvSpPr txBox="1"/>
      </xdr:nvSpPr>
      <xdr:spPr>
        <a:xfrm>
          <a:off x="76772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164101</xdr:rowOff>
    </xdr:from>
    <xdr:ext cx="469744" cy="259045"/>
    <xdr:sp macro="" textlink="">
      <xdr:nvSpPr>
        <xdr:cNvPr id="362" name="n_3mainValue【公営住宅】&#10;一人当たり面積">
          <a:extLst>
            <a:ext uri="{FF2B5EF4-FFF2-40B4-BE49-F238E27FC236}">
              <a16:creationId xmlns:a16="http://schemas.microsoft.com/office/drawing/2014/main" id="{82D590AE-FA88-42C5-AE99-DAA2718F60B0}"/>
            </a:ext>
          </a:extLst>
        </xdr:cNvPr>
        <xdr:cNvSpPr txBox="1"/>
      </xdr:nvSpPr>
      <xdr:spPr>
        <a:xfrm>
          <a:off x="6864427"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4BFA3F09-C8E0-4F5F-A357-D2DB12FB27E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D69BAEAD-0051-4D2D-A08E-0780B43C591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323C219F-231F-4312-8A73-EBEBAB8043F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9BABDFD8-9162-4CF8-BA29-0DE160CF84B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84B2BBF5-A922-43D8-9AAC-744758BF7F0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E92E2810-D0C0-4B72-8087-E5030132861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C628D851-832F-4B17-8F8F-2BBFC0FCB72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C5CBC214-3AA8-4A7C-A131-58F4B2F991B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E139A771-70F0-4C39-BEB7-4DDD16D07B7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1480548C-B34E-4A7B-8AD7-D31C5078F3A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2844ED79-D94E-4CE7-88E9-1C8AD3E3CB4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730EF6A3-5EEC-4616-A7DB-05682824B54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CDDAF58D-6462-45BF-9240-3D94C2895F5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880DD754-CB2F-4515-988E-914755B70E4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C97DC1C2-B99B-4537-9AA1-A49916EBCC8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D8423114-BDE8-4344-BC24-A27F7CF6BF5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2C8AC0F9-1901-4287-A58E-2B410E13C55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52F8F5EB-DF2C-40F7-A9AA-150E42297F2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501BB0C9-2BC5-488C-B15A-3507A39D802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1B2B7D03-34D7-490D-AE0B-7977C4C07ED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2BA093D7-638B-4DE4-9000-162BC81CD32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C41E0021-B993-4C42-B1B7-CDAA4319A2F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C374B86F-E579-4167-A398-9A7FF4398FF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F1D621D4-945C-474D-A423-D357EBB6C0F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C43AEAAF-AF5E-4EC9-AFC1-FEF8FD01A29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24A256C2-8C1B-4EF1-8ED0-914B1927BCA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F8E861CF-30DB-4570-B11E-02973CA0524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EBFD25A4-73CC-438C-BE42-28E442BCA8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CC8EAB9E-364A-4950-92FB-0A8556D497B8}"/>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FA4C39C9-4B83-45FC-BDFB-E9F2221CD38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7FC259E9-999E-4A5D-A90D-A6CB75E4FAF2}"/>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66087A7A-D80A-496F-B509-518B846EDBF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E2BF5D45-92D4-4CC0-8F07-50A11C140B54}"/>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CBF28CEB-37A2-49C4-9718-25DEECCF326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1CDDD991-A897-41B8-8894-60257B3F6C3A}"/>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85B4F774-E0C3-4547-B6BD-B6CF6BEC583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CC9EC062-31CF-4B11-A026-5C12E9E37D69}"/>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E6593690-218B-4E1A-95AA-7FCAA957B89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DD657315-3E96-4745-B71D-42877B1436BC}"/>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EE167C67-1868-4706-9406-F017A981ADF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B7DBF9FD-EB05-4D10-AF3D-AF51A6D61109}"/>
            </a:ext>
          </a:extLst>
        </xdr:cNvPr>
        <xdr:cNvCxnSpPr/>
      </xdr:nvCxnSpPr>
      <xdr:spPr>
        <a:xfrm flipV="1">
          <a:off x="14699614" y="559562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2145B0E3-F775-4548-B23C-28BC26BDDDE1}"/>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31495135-A102-4D0C-B119-40B71199C683}"/>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5EDCDF7-B84F-4330-8443-082945E9238B}"/>
            </a:ext>
          </a:extLst>
        </xdr:cNvPr>
        <xdr:cNvSpPr txBox="1"/>
      </xdr:nvSpPr>
      <xdr:spPr>
        <a:xfrm>
          <a:off x="14738350" y="53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07" name="直線コネクタ 406">
          <a:extLst>
            <a:ext uri="{FF2B5EF4-FFF2-40B4-BE49-F238E27FC236}">
              <a16:creationId xmlns:a16="http://schemas.microsoft.com/office/drawing/2014/main" id="{B408E38C-AE86-49DB-AF51-556A7F80B814}"/>
            </a:ext>
          </a:extLst>
        </xdr:cNvPr>
        <xdr:cNvCxnSpPr/>
      </xdr:nvCxnSpPr>
      <xdr:spPr>
        <a:xfrm>
          <a:off x="14611350" y="559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7823E397-5888-4F54-AD43-64B7456DBB2C}"/>
            </a:ext>
          </a:extLst>
        </xdr:cNvPr>
        <xdr:cNvSpPr txBox="1"/>
      </xdr:nvSpPr>
      <xdr:spPr>
        <a:xfrm>
          <a:off x="14738350" y="590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9" name="フローチャート: 判断 408">
          <a:extLst>
            <a:ext uri="{FF2B5EF4-FFF2-40B4-BE49-F238E27FC236}">
              <a16:creationId xmlns:a16="http://schemas.microsoft.com/office/drawing/2014/main" id="{D8894DD9-0A15-41EE-B882-77F8FD642A8A}"/>
            </a:ext>
          </a:extLst>
        </xdr:cNvPr>
        <xdr:cNvSpPr/>
      </xdr:nvSpPr>
      <xdr:spPr>
        <a:xfrm>
          <a:off x="14649450" y="6051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10" name="フローチャート: 判断 409">
          <a:extLst>
            <a:ext uri="{FF2B5EF4-FFF2-40B4-BE49-F238E27FC236}">
              <a16:creationId xmlns:a16="http://schemas.microsoft.com/office/drawing/2014/main" id="{1153A9B2-0D0B-4779-BC19-FB5E85CD4DCB}"/>
            </a:ext>
          </a:extLst>
        </xdr:cNvPr>
        <xdr:cNvSpPr/>
      </xdr:nvSpPr>
      <xdr:spPr>
        <a:xfrm>
          <a:off x="13887450"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1" name="フローチャート: 判断 410">
          <a:extLst>
            <a:ext uri="{FF2B5EF4-FFF2-40B4-BE49-F238E27FC236}">
              <a16:creationId xmlns:a16="http://schemas.microsoft.com/office/drawing/2014/main" id="{C81043ED-9F1C-48E4-965B-EA7D72F42699}"/>
            </a:ext>
          </a:extLst>
        </xdr:cNvPr>
        <xdr:cNvSpPr/>
      </xdr:nvSpPr>
      <xdr:spPr>
        <a:xfrm>
          <a:off x="1309370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12" name="フローチャート: 判断 411">
          <a:extLst>
            <a:ext uri="{FF2B5EF4-FFF2-40B4-BE49-F238E27FC236}">
              <a16:creationId xmlns:a16="http://schemas.microsoft.com/office/drawing/2014/main" id="{83238EDB-1834-470B-9688-92412A230980}"/>
            </a:ext>
          </a:extLst>
        </xdr:cNvPr>
        <xdr:cNvSpPr/>
      </xdr:nvSpPr>
      <xdr:spPr>
        <a:xfrm>
          <a:off x="12299950" y="6119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13" name="フローチャート: 判断 412">
          <a:extLst>
            <a:ext uri="{FF2B5EF4-FFF2-40B4-BE49-F238E27FC236}">
              <a16:creationId xmlns:a16="http://schemas.microsoft.com/office/drawing/2014/main" id="{748A85D2-FBE9-454C-A8DE-A5E5ED43E59F}"/>
            </a:ext>
          </a:extLst>
        </xdr:cNvPr>
        <xdr:cNvSpPr/>
      </xdr:nvSpPr>
      <xdr:spPr>
        <a:xfrm>
          <a:off x="11487150" y="6093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391AB88A-EBC4-4E3D-9BFE-C958A5DA3BF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EC558A1-BF22-4D1C-8D54-90C85645EC1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505D148-402A-415C-8478-CD0F18F09F1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E57D859-066F-4AFC-865F-FD9387256BE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9FCC9DFD-40FD-4484-9AE8-919972A1908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19" name="楕円 418">
          <a:extLst>
            <a:ext uri="{FF2B5EF4-FFF2-40B4-BE49-F238E27FC236}">
              <a16:creationId xmlns:a16="http://schemas.microsoft.com/office/drawing/2014/main" id="{30BF68F2-EEC1-4820-B743-981BA5EB8CF8}"/>
            </a:ext>
          </a:extLst>
        </xdr:cNvPr>
        <xdr:cNvSpPr/>
      </xdr:nvSpPr>
      <xdr:spPr>
        <a:xfrm>
          <a:off x="14649450" y="6101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129557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525A60F4-A45D-42CF-A79A-1DF25C411F30}"/>
            </a:ext>
          </a:extLst>
        </xdr:cNvPr>
        <xdr:cNvSpPr txBox="1"/>
      </xdr:nvSpPr>
      <xdr:spPr>
        <a:xfrm>
          <a:off x="1473835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21" name="楕円 420">
          <a:extLst>
            <a:ext uri="{FF2B5EF4-FFF2-40B4-BE49-F238E27FC236}">
              <a16:creationId xmlns:a16="http://schemas.microsoft.com/office/drawing/2014/main" id="{307FDB7B-A6CE-4366-A825-D8DCB011B18B}"/>
            </a:ext>
          </a:extLst>
        </xdr:cNvPr>
        <xdr:cNvSpPr/>
      </xdr:nvSpPr>
      <xdr:spPr>
        <a:xfrm>
          <a:off x="13887450" y="605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30480</xdr:rowOff>
    </xdr:to>
    <xdr:cxnSp macro="">
      <xdr:nvCxnSpPr>
        <xdr:cNvPr id="422" name="直線コネクタ 421">
          <a:extLst>
            <a:ext uri="{FF2B5EF4-FFF2-40B4-BE49-F238E27FC236}">
              <a16:creationId xmlns:a16="http://schemas.microsoft.com/office/drawing/2014/main" id="{92F4A0E7-F3B8-435C-92F9-19F5041C1AB2}"/>
            </a:ext>
          </a:extLst>
        </xdr:cNvPr>
        <xdr:cNvCxnSpPr/>
      </xdr:nvCxnSpPr>
      <xdr:spPr>
        <a:xfrm>
          <a:off x="13938250" y="610997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23" name="楕円 422">
          <a:extLst>
            <a:ext uri="{FF2B5EF4-FFF2-40B4-BE49-F238E27FC236}">
              <a16:creationId xmlns:a16="http://schemas.microsoft.com/office/drawing/2014/main" id="{3CE011B7-597E-4CAC-9146-22E3DFD5AC8B}"/>
            </a:ext>
          </a:extLst>
        </xdr:cNvPr>
        <xdr:cNvSpPr/>
      </xdr:nvSpPr>
      <xdr:spPr>
        <a:xfrm>
          <a:off x="13093700" y="6247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38</xdr:row>
      <xdr:rowOff>11430</xdr:rowOff>
    </xdr:to>
    <xdr:cxnSp macro="">
      <xdr:nvCxnSpPr>
        <xdr:cNvPr id="424" name="直線コネクタ 423">
          <a:extLst>
            <a:ext uri="{FF2B5EF4-FFF2-40B4-BE49-F238E27FC236}">
              <a16:creationId xmlns:a16="http://schemas.microsoft.com/office/drawing/2014/main" id="{096895FF-5C25-4AAD-BCA4-A3395635EFFB}"/>
            </a:ext>
          </a:extLst>
        </xdr:cNvPr>
        <xdr:cNvCxnSpPr/>
      </xdr:nvCxnSpPr>
      <xdr:spPr>
        <a:xfrm flipV="1">
          <a:off x="13144500" y="6109970"/>
          <a:ext cx="79375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425" name="楕円 424">
          <a:extLst>
            <a:ext uri="{FF2B5EF4-FFF2-40B4-BE49-F238E27FC236}">
              <a16:creationId xmlns:a16="http://schemas.microsoft.com/office/drawing/2014/main" id="{309FD1D4-DB8F-4545-9B5A-6AAD5D73C4CF}"/>
            </a:ext>
          </a:extLst>
        </xdr:cNvPr>
        <xdr:cNvSpPr/>
      </xdr:nvSpPr>
      <xdr:spPr>
        <a:xfrm>
          <a:off x="12299950" y="6216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152400</xdr:rowOff>
    </xdr:from>
    <xdr:to>
      <xdr:col>76</xdr:col>
      <xdr:colOff>114300</xdr:colOff>
      <xdr:row>38</xdr:row>
      <xdr:rowOff>11430</xdr:rowOff>
    </xdr:to>
    <xdr:cxnSp macro="">
      <xdr:nvCxnSpPr>
        <xdr:cNvPr id="426" name="直線コネクタ 425">
          <a:extLst>
            <a:ext uri="{FF2B5EF4-FFF2-40B4-BE49-F238E27FC236}">
              <a16:creationId xmlns:a16="http://schemas.microsoft.com/office/drawing/2014/main" id="{3210B8FC-0091-4412-94D7-A09BEE5A2CC4}"/>
            </a:ext>
          </a:extLst>
        </xdr:cNvPr>
        <xdr:cNvCxnSpPr/>
      </xdr:nvCxnSpPr>
      <xdr:spPr>
        <a:xfrm>
          <a:off x="12344400" y="626745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3EF2F269-4D76-4626-8F85-33D351BEF95B}"/>
            </a:ext>
          </a:extLst>
        </xdr:cNvPr>
        <xdr:cNvSpPr txBox="1"/>
      </xdr:nvSpPr>
      <xdr:spPr>
        <a:xfrm>
          <a:off x="13742044"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AEE7F34F-A843-4DC7-ABD1-7AA139AA4F35}"/>
            </a:ext>
          </a:extLst>
        </xdr:cNvPr>
        <xdr:cNvSpPr txBox="1"/>
      </xdr:nvSpPr>
      <xdr:spPr>
        <a:xfrm>
          <a:off x="1296099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CD4CA67-1E4B-49CE-A1E2-0A3F87D8569D}"/>
            </a:ext>
          </a:extLst>
        </xdr:cNvPr>
        <xdr:cNvSpPr txBox="1"/>
      </xdr:nvSpPr>
      <xdr:spPr>
        <a:xfrm>
          <a:off x="121672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31E96A3A-A0F0-4044-B2E3-F9AA95C62D01}"/>
            </a:ext>
          </a:extLst>
        </xdr:cNvPr>
        <xdr:cNvSpPr txBox="1"/>
      </xdr:nvSpPr>
      <xdr:spPr>
        <a:xfrm>
          <a:off x="11354444" y="587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30497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B1A5F81F-A896-4452-BE11-CC60DBED4D01}"/>
            </a:ext>
          </a:extLst>
        </xdr:cNvPr>
        <xdr:cNvSpPr txBox="1"/>
      </xdr:nvSpPr>
      <xdr:spPr>
        <a:xfrm>
          <a:off x="137420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ADF039AB-E7BF-4EDA-8198-8328360DE8FA}"/>
            </a:ext>
          </a:extLst>
        </xdr:cNvPr>
        <xdr:cNvSpPr txBox="1"/>
      </xdr:nvSpPr>
      <xdr:spPr>
        <a:xfrm>
          <a:off x="1296099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4416FFAF-996B-4C23-B861-019D9BC1CBB5}"/>
            </a:ext>
          </a:extLst>
        </xdr:cNvPr>
        <xdr:cNvSpPr txBox="1"/>
      </xdr:nvSpPr>
      <xdr:spPr>
        <a:xfrm>
          <a:off x="121672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3472FDE9-1053-44F5-9F51-B996EECA865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67B1101E-9010-4015-A052-22B6876BCA8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6CC3A273-E125-4584-B0E8-D796A5F86C4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93E8677D-2B0C-4083-82BA-777EFB7D08A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130AA031-5412-4F0F-A5F5-BABB2AD228D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8126C9A6-6501-40FA-8747-A9B4C05DCB7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2A656D39-E288-4979-BCB3-CAB8DEAF67E1}"/>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CAD4AF1C-E6C9-4231-937C-961D7A3F2B0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24CEF78C-78FB-43CD-8C59-F1CF12CA86E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4D5BE479-756E-421F-889E-469C459773D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44505E3C-82AB-437E-87BB-6E22CDBD76F2}"/>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1500BA25-9F0F-4197-925B-D5EC3F112C03}"/>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A0433798-12D6-4EBD-9E60-BD933DCCCCF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2015BDED-F769-41B3-8525-6F18ABC0000F}"/>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90434CF4-3B34-4952-AC8D-25112421CC9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6DC1C633-3834-4C2F-8710-1D8F7D01E083}"/>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6698150B-DBCC-4A93-9733-9E30043AB7C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B692E33B-DA83-4CB2-80BD-49EF5C628426}"/>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51353077-070F-4320-BB5E-B6E53F5852F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4EF64BC2-76FA-42DE-A80B-B7CDCD028C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E7AB4A1-34A7-470D-86DA-1FBAD3A51AE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55" name="直線コネクタ 454">
          <a:extLst>
            <a:ext uri="{FF2B5EF4-FFF2-40B4-BE49-F238E27FC236}">
              <a16:creationId xmlns:a16="http://schemas.microsoft.com/office/drawing/2014/main" id="{0BBE3F05-7D52-4D9F-A7BF-A62336AD906F}"/>
            </a:ext>
          </a:extLst>
        </xdr:cNvPr>
        <xdr:cNvCxnSpPr/>
      </xdr:nvCxnSpPr>
      <xdr:spPr>
        <a:xfrm flipV="1">
          <a:off x="19951064" y="5693664"/>
          <a:ext cx="0" cy="118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56EB0A0-8E9C-4508-9A15-AC202E7EA35C}"/>
            </a:ext>
          </a:extLst>
        </xdr:cNvPr>
        <xdr:cNvSpPr txBox="1"/>
      </xdr:nvSpPr>
      <xdr:spPr>
        <a:xfrm>
          <a:off x="199898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7" name="直線コネクタ 456">
          <a:extLst>
            <a:ext uri="{FF2B5EF4-FFF2-40B4-BE49-F238E27FC236}">
              <a16:creationId xmlns:a16="http://schemas.microsoft.com/office/drawing/2014/main" id="{75E29040-7657-4CEA-85FA-CD7015FA7198}"/>
            </a:ext>
          </a:extLst>
        </xdr:cNvPr>
        <xdr:cNvCxnSpPr/>
      </xdr:nvCxnSpPr>
      <xdr:spPr>
        <a:xfrm>
          <a:off x="19881850" y="6881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8FD62A0-F003-4D40-92A2-1DAF36EF9839}"/>
            </a:ext>
          </a:extLst>
        </xdr:cNvPr>
        <xdr:cNvSpPr txBox="1"/>
      </xdr:nvSpPr>
      <xdr:spPr>
        <a:xfrm>
          <a:off x="19989800" y="54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59" name="直線コネクタ 458">
          <a:extLst>
            <a:ext uri="{FF2B5EF4-FFF2-40B4-BE49-F238E27FC236}">
              <a16:creationId xmlns:a16="http://schemas.microsoft.com/office/drawing/2014/main" id="{9DAE3B03-6BC5-4E74-A244-E7CE83FEC781}"/>
            </a:ext>
          </a:extLst>
        </xdr:cNvPr>
        <xdr:cNvCxnSpPr/>
      </xdr:nvCxnSpPr>
      <xdr:spPr>
        <a:xfrm>
          <a:off x="19881850" y="5693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50DB34DC-168F-41A9-950B-E67761783ACE}"/>
            </a:ext>
          </a:extLst>
        </xdr:cNvPr>
        <xdr:cNvSpPr txBox="1"/>
      </xdr:nvSpPr>
      <xdr:spPr>
        <a:xfrm>
          <a:off x="19989800" y="62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61" name="フローチャート: 判断 460">
          <a:extLst>
            <a:ext uri="{FF2B5EF4-FFF2-40B4-BE49-F238E27FC236}">
              <a16:creationId xmlns:a16="http://schemas.microsoft.com/office/drawing/2014/main" id="{0C9176AC-F88D-4694-8DA1-4B8E6AB28A49}"/>
            </a:ext>
          </a:extLst>
        </xdr:cNvPr>
        <xdr:cNvSpPr/>
      </xdr:nvSpPr>
      <xdr:spPr>
        <a:xfrm>
          <a:off x="19900900" y="6428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62" name="フローチャート: 判断 461">
          <a:extLst>
            <a:ext uri="{FF2B5EF4-FFF2-40B4-BE49-F238E27FC236}">
              <a16:creationId xmlns:a16="http://schemas.microsoft.com/office/drawing/2014/main" id="{DF5D5C8F-FDEE-410E-9CFC-850319704C4E}"/>
            </a:ext>
          </a:extLst>
        </xdr:cNvPr>
        <xdr:cNvSpPr/>
      </xdr:nvSpPr>
      <xdr:spPr>
        <a:xfrm>
          <a:off x="19157950" y="6454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63" name="フローチャート: 判断 462">
          <a:extLst>
            <a:ext uri="{FF2B5EF4-FFF2-40B4-BE49-F238E27FC236}">
              <a16:creationId xmlns:a16="http://schemas.microsoft.com/office/drawing/2014/main" id="{EE7941FB-2C16-47D3-B898-E4FF3DCCE1F7}"/>
            </a:ext>
          </a:extLst>
        </xdr:cNvPr>
        <xdr:cNvSpPr/>
      </xdr:nvSpPr>
      <xdr:spPr>
        <a:xfrm>
          <a:off x="18345150" y="64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64" name="フローチャート: 判断 463">
          <a:extLst>
            <a:ext uri="{FF2B5EF4-FFF2-40B4-BE49-F238E27FC236}">
              <a16:creationId xmlns:a16="http://schemas.microsoft.com/office/drawing/2014/main" id="{EEDC5665-4D58-4AFF-A850-FBF4BF67F25F}"/>
            </a:ext>
          </a:extLst>
        </xdr:cNvPr>
        <xdr:cNvSpPr/>
      </xdr:nvSpPr>
      <xdr:spPr>
        <a:xfrm>
          <a:off x="175514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65" name="フローチャート: 判断 464">
          <a:extLst>
            <a:ext uri="{FF2B5EF4-FFF2-40B4-BE49-F238E27FC236}">
              <a16:creationId xmlns:a16="http://schemas.microsoft.com/office/drawing/2014/main" id="{C45269C8-D29C-45EE-BB68-F84D2847ABD8}"/>
            </a:ext>
          </a:extLst>
        </xdr:cNvPr>
        <xdr:cNvSpPr/>
      </xdr:nvSpPr>
      <xdr:spPr>
        <a:xfrm>
          <a:off x="167576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2A32F95-AC65-4190-8C1B-5CBFFD222EC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1D54942-F689-4365-B969-928638BFAAC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D460AF6-D876-4751-90B4-FA39F56C388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A5F8012-0A11-44D8-AB00-2CE3EB69086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A01B960D-9A8C-4527-BD65-A6C9339217F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71" name="楕円 470">
          <a:extLst>
            <a:ext uri="{FF2B5EF4-FFF2-40B4-BE49-F238E27FC236}">
              <a16:creationId xmlns:a16="http://schemas.microsoft.com/office/drawing/2014/main" id="{007CCA74-0F29-44F6-B178-279BA385BE3A}"/>
            </a:ext>
          </a:extLst>
        </xdr:cNvPr>
        <xdr:cNvSpPr/>
      </xdr:nvSpPr>
      <xdr:spPr>
        <a:xfrm>
          <a:off x="19900900" y="68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D0AA3882-92EB-40E2-BF9A-74CDA962724D}"/>
            </a:ext>
          </a:extLst>
        </xdr:cNvPr>
        <xdr:cNvSpPr txBox="1"/>
      </xdr:nvSpPr>
      <xdr:spPr>
        <a:xfrm>
          <a:off x="19989800" y="67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73" name="楕円 472">
          <a:extLst>
            <a:ext uri="{FF2B5EF4-FFF2-40B4-BE49-F238E27FC236}">
              <a16:creationId xmlns:a16="http://schemas.microsoft.com/office/drawing/2014/main" id="{A4CD04B5-6ABF-4628-AA99-0CBB207EC115}"/>
            </a:ext>
          </a:extLst>
        </xdr:cNvPr>
        <xdr:cNvSpPr/>
      </xdr:nvSpPr>
      <xdr:spPr>
        <a:xfrm>
          <a:off x="19157950" y="68214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74" name="直線コネクタ 473">
          <a:extLst>
            <a:ext uri="{FF2B5EF4-FFF2-40B4-BE49-F238E27FC236}">
              <a16:creationId xmlns:a16="http://schemas.microsoft.com/office/drawing/2014/main" id="{71443B77-DDD5-40E9-B348-92C87D70655F}"/>
            </a:ext>
          </a:extLst>
        </xdr:cNvPr>
        <xdr:cNvCxnSpPr/>
      </xdr:nvCxnSpPr>
      <xdr:spPr>
        <a:xfrm>
          <a:off x="19202400" y="687222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29972</xdr:rowOff>
    </xdr:from>
    <xdr:to>
      <xdr:col>107</xdr:col>
      <xdr:colOff>101600</xdr:colOff>
      <xdr:row>41</xdr:row>
      <xdr:rowOff>131572</xdr:rowOff>
    </xdr:to>
    <xdr:sp macro="" textlink="">
      <xdr:nvSpPr>
        <xdr:cNvPr id="475" name="楕円 474">
          <a:extLst>
            <a:ext uri="{FF2B5EF4-FFF2-40B4-BE49-F238E27FC236}">
              <a16:creationId xmlns:a16="http://schemas.microsoft.com/office/drawing/2014/main" id="{A3AE52C7-30E4-465A-87F9-582352D451B1}"/>
            </a:ext>
          </a:extLst>
        </xdr:cNvPr>
        <xdr:cNvSpPr/>
      </xdr:nvSpPr>
      <xdr:spPr>
        <a:xfrm>
          <a:off x="18345150" y="68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80772</xdr:rowOff>
    </xdr:from>
    <xdr:to>
      <xdr:col>111</xdr:col>
      <xdr:colOff>177800</xdr:colOff>
      <xdr:row>41</xdr:row>
      <xdr:rowOff>96774</xdr:rowOff>
    </xdr:to>
    <xdr:cxnSp macro="">
      <xdr:nvCxnSpPr>
        <xdr:cNvPr id="476" name="直線コネクタ 475">
          <a:extLst>
            <a:ext uri="{FF2B5EF4-FFF2-40B4-BE49-F238E27FC236}">
              <a16:creationId xmlns:a16="http://schemas.microsoft.com/office/drawing/2014/main" id="{AAE10036-7407-44BF-9434-8A3E177A66C5}"/>
            </a:ext>
          </a:extLst>
        </xdr:cNvPr>
        <xdr:cNvCxnSpPr/>
      </xdr:nvCxnSpPr>
      <xdr:spPr>
        <a:xfrm>
          <a:off x="18395950" y="6856222"/>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29972</xdr:rowOff>
    </xdr:from>
    <xdr:to>
      <xdr:col>102</xdr:col>
      <xdr:colOff>165100</xdr:colOff>
      <xdr:row>41</xdr:row>
      <xdr:rowOff>131572</xdr:rowOff>
    </xdr:to>
    <xdr:sp macro="" textlink="">
      <xdr:nvSpPr>
        <xdr:cNvPr id="477" name="楕円 476">
          <a:extLst>
            <a:ext uri="{FF2B5EF4-FFF2-40B4-BE49-F238E27FC236}">
              <a16:creationId xmlns:a16="http://schemas.microsoft.com/office/drawing/2014/main" id="{CA4D1B42-3419-457A-97E3-614BBC3606C3}"/>
            </a:ext>
          </a:extLst>
        </xdr:cNvPr>
        <xdr:cNvSpPr/>
      </xdr:nvSpPr>
      <xdr:spPr>
        <a:xfrm>
          <a:off x="17551400" y="68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80772</xdr:rowOff>
    </xdr:from>
    <xdr:to>
      <xdr:col>107</xdr:col>
      <xdr:colOff>50800</xdr:colOff>
      <xdr:row>41</xdr:row>
      <xdr:rowOff>80772</xdr:rowOff>
    </xdr:to>
    <xdr:cxnSp macro="">
      <xdr:nvCxnSpPr>
        <xdr:cNvPr id="478" name="直線コネクタ 477">
          <a:extLst>
            <a:ext uri="{FF2B5EF4-FFF2-40B4-BE49-F238E27FC236}">
              <a16:creationId xmlns:a16="http://schemas.microsoft.com/office/drawing/2014/main" id="{82FE6417-F58A-4126-9B21-7A25A15AD4DD}"/>
            </a:ext>
          </a:extLst>
        </xdr:cNvPr>
        <xdr:cNvCxnSpPr/>
      </xdr:nvCxnSpPr>
      <xdr:spPr>
        <a:xfrm>
          <a:off x="17602200" y="68562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2BD94C48-5B63-4F11-8D9D-2D0CE7F0EA6C}"/>
            </a:ext>
          </a:extLst>
        </xdr:cNvPr>
        <xdr:cNvSpPr txBox="1"/>
      </xdr:nvSpPr>
      <xdr:spPr>
        <a:xfrm>
          <a:off x="189802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34D544CB-242F-4DF3-A576-6AF7A99FF467}"/>
            </a:ext>
          </a:extLst>
        </xdr:cNvPr>
        <xdr:cNvSpPr txBox="1"/>
      </xdr:nvSpPr>
      <xdr:spPr>
        <a:xfrm>
          <a:off x="181801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F35E9B71-D827-48CD-BAE8-42FB0F3B58DF}"/>
            </a:ext>
          </a:extLst>
        </xdr:cNvPr>
        <xdr:cNvSpPr txBox="1"/>
      </xdr:nvSpPr>
      <xdr:spPr>
        <a:xfrm>
          <a:off x="1738637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2E0EFC95-F1B6-4D61-A785-17A5D849716C}"/>
            </a:ext>
          </a:extLst>
        </xdr:cNvPr>
        <xdr:cNvSpPr txBox="1"/>
      </xdr:nvSpPr>
      <xdr:spPr>
        <a:xfrm>
          <a:off x="165926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EBD9A5AE-DEE8-46A4-A854-404C91A91DCB}"/>
            </a:ext>
          </a:extLst>
        </xdr:cNvPr>
        <xdr:cNvSpPr txBox="1"/>
      </xdr:nvSpPr>
      <xdr:spPr>
        <a:xfrm>
          <a:off x="18980227" y="69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122699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70C2F9DE-7B46-414D-9743-7F0A70F85743}"/>
            </a:ext>
          </a:extLst>
        </xdr:cNvPr>
        <xdr:cNvSpPr txBox="1"/>
      </xdr:nvSpPr>
      <xdr:spPr>
        <a:xfrm>
          <a:off x="18180127" y="68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122699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8780D7BC-5BFE-4A31-A1A5-70C7E6A22B3C}"/>
            </a:ext>
          </a:extLst>
        </xdr:cNvPr>
        <xdr:cNvSpPr txBox="1"/>
      </xdr:nvSpPr>
      <xdr:spPr>
        <a:xfrm>
          <a:off x="17386377" y="68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5A64AB5E-239E-479E-92D4-5EFF305022F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725D0FC5-EEAE-4870-BBC6-C579DB9C752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F474240B-C8F6-4A05-A10C-B220491C230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1B6C6551-2D63-4A39-ABCD-F86F26D0B49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C35233F3-1DC0-4FFC-937D-470F22E555A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B646DBB1-63D9-453E-A835-AAFB1952B82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280FE107-48DE-4D1E-84AB-9F128F460C7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8E5FEF8-4412-4265-954E-AC4C6AC372B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AE2C3F51-13A5-4369-8487-1845F4B362A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56AFF4A6-53FB-4A13-B189-E6AA5E51DF7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EDC9D340-6ABC-4DF6-B725-0D292332A37D}"/>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8F73F8BD-E561-4F20-A62D-698F3703CF3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63F7C7E0-D849-40B0-8E23-CF24548F0648}"/>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B743DA91-8E4C-45D6-9BB0-7D46FBB134A9}"/>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6B396D01-49F5-466C-92AB-75847B8DC854}"/>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22B58435-DAB3-4EB3-B641-8F306534F2B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1DA98C5C-0D08-415B-8D0E-C751087EF111}"/>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7061D869-36C0-446A-BE25-7208F05BF98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3218BD1D-9572-4F81-883E-3552B25DF675}"/>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D4ADC6CF-AD0C-4BE2-AE83-DCF20AC7EBAA}"/>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CF482045-E615-45E0-8D91-18AC3E465E7C}"/>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28E63D46-BF2D-4ECA-B1DD-38B59A443E4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210E035A-53C0-4841-A022-0FEFE5BD950B}"/>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D3A66A6E-55D1-43AF-A898-C5B2839B835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10" name="直線コネクタ 509">
          <a:extLst>
            <a:ext uri="{FF2B5EF4-FFF2-40B4-BE49-F238E27FC236}">
              <a16:creationId xmlns:a16="http://schemas.microsoft.com/office/drawing/2014/main" id="{F84B1B86-6501-495B-A062-F478BF8DA572}"/>
            </a:ext>
          </a:extLst>
        </xdr:cNvPr>
        <xdr:cNvCxnSpPr/>
      </xdr:nvCxnSpPr>
      <xdr:spPr>
        <a:xfrm flipV="1">
          <a:off x="14699614" y="938530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7F341D57-0DBB-4209-A0A0-5EC1D92EADCC}"/>
            </a:ext>
          </a:extLst>
        </xdr:cNvPr>
        <xdr:cNvSpPr txBox="1"/>
      </xdr:nvSpPr>
      <xdr:spPr>
        <a:xfrm>
          <a:off x="1473835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12" name="直線コネクタ 511">
          <a:extLst>
            <a:ext uri="{FF2B5EF4-FFF2-40B4-BE49-F238E27FC236}">
              <a16:creationId xmlns:a16="http://schemas.microsoft.com/office/drawing/2014/main" id="{8A8CD719-0F28-4FD9-BA70-A1016AF80857}"/>
            </a:ext>
          </a:extLst>
        </xdr:cNvPr>
        <xdr:cNvCxnSpPr/>
      </xdr:nvCxnSpPr>
      <xdr:spPr>
        <a:xfrm>
          <a:off x="146113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99A358CF-E69E-4071-955A-087EBCE22033}"/>
            </a:ext>
          </a:extLst>
        </xdr:cNvPr>
        <xdr:cNvSpPr txBox="1"/>
      </xdr:nvSpPr>
      <xdr:spPr>
        <a:xfrm>
          <a:off x="1473835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14" name="直線コネクタ 513">
          <a:extLst>
            <a:ext uri="{FF2B5EF4-FFF2-40B4-BE49-F238E27FC236}">
              <a16:creationId xmlns:a16="http://schemas.microsoft.com/office/drawing/2014/main" id="{E886DCFF-3A1B-4D3F-B884-1F335A56B3CB}"/>
            </a:ext>
          </a:extLst>
        </xdr:cNvPr>
        <xdr:cNvCxnSpPr/>
      </xdr:nvCxnSpPr>
      <xdr:spPr>
        <a:xfrm>
          <a:off x="146113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7ED777B0-B318-477C-BD66-558AE0BBCB29}"/>
            </a:ext>
          </a:extLst>
        </xdr:cNvPr>
        <xdr:cNvSpPr txBox="1"/>
      </xdr:nvSpPr>
      <xdr:spPr>
        <a:xfrm>
          <a:off x="14738350" y="975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6" name="フローチャート: 判断 515">
          <a:extLst>
            <a:ext uri="{FF2B5EF4-FFF2-40B4-BE49-F238E27FC236}">
              <a16:creationId xmlns:a16="http://schemas.microsoft.com/office/drawing/2014/main" id="{9320F688-93D7-454E-A7E6-B4A60C767CB4}"/>
            </a:ext>
          </a:extLst>
        </xdr:cNvPr>
        <xdr:cNvSpPr/>
      </xdr:nvSpPr>
      <xdr:spPr>
        <a:xfrm>
          <a:off x="14649450" y="9907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17" name="フローチャート: 判断 516">
          <a:extLst>
            <a:ext uri="{FF2B5EF4-FFF2-40B4-BE49-F238E27FC236}">
              <a16:creationId xmlns:a16="http://schemas.microsoft.com/office/drawing/2014/main" id="{474104ED-759A-4B36-AE46-DC71645823E7}"/>
            </a:ext>
          </a:extLst>
        </xdr:cNvPr>
        <xdr:cNvSpPr/>
      </xdr:nvSpPr>
      <xdr:spPr>
        <a:xfrm>
          <a:off x="1388745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8" name="フローチャート: 判断 517">
          <a:extLst>
            <a:ext uri="{FF2B5EF4-FFF2-40B4-BE49-F238E27FC236}">
              <a16:creationId xmlns:a16="http://schemas.microsoft.com/office/drawing/2014/main" id="{0F5AF3C7-4FB3-41B0-9867-1699198F38F2}"/>
            </a:ext>
          </a:extLst>
        </xdr:cNvPr>
        <xdr:cNvSpPr/>
      </xdr:nvSpPr>
      <xdr:spPr>
        <a:xfrm>
          <a:off x="1309370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19" name="フローチャート: 判断 518">
          <a:extLst>
            <a:ext uri="{FF2B5EF4-FFF2-40B4-BE49-F238E27FC236}">
              <a16:creationId xmlns:a16="http://schemas.microsoft.com/office/drawing/2014/main" id="{66B506F7-A2EC-4356-A142-4887C65774D6}"/>
            </a:ext>
          </a:extLst>
        </xdr:cNvPr>
        <xdr:cNvSpPr/>
      </xdr:nvSpPr>
      <xdr:spPr>
        <a:xfrm>
          <a:off x="122999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20" name="フローチャート: 判断 519">
          <a:extLst>
            <a:ext uri="{FF2B5EF4-FFF2-40B4-BE49-F238E27FC236}">
              <a16:creationId xmlns:a16="http://schemas.microsoft.com/office/drawing/2014/main" id="{24B356AB-6DF0-42D7-A606-173E1C4A6EBF}"/>
            </a:ext>
          </a:extLst>
        </xdr:cNvPr>
        <xdr:cNvSpPr/>
      </xdr:nvSpPr>
      <xdr:spPr>
        <a:xfrm>
          <a:off x="1148715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5F8FEAE-8ED0-4127-8D35-179FFDEB803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C57E366-9746-4748-9054-0E174FD0A8C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EEFF04A-CFFE-496B-A1AF-43E295BCE5A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6ECB582-5848-4124-9260-64C057310B4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FF4F2424-4500-47F3-82A1-7B362E86D17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526" name="楕円 525">
          <a:extLst>
            <a:ext uri="{FF2B5EF4-FFF2-40B4-BE49-F238E27FC236}">
              <a16:creationId xmlns:a16="http://schemas.microsoft.com/office/drawing/2014/main" id="{9A5F9B4A-209E-4166-87F4-A9D7A87B696D}"/>
            </a:ext>
          </a:extLst>
        </xdr:cNvPr>
        <xdr:cNvSpPr/>
      </xdr:nvSpPr>
      <xdr:spPr>
        <a:xfrm>
          <a:off x="14649450" y="10061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571EA9A3-C801-4492-87B9-AD9DE0BF07EC}"/>
            </a:ext>
          </a:extLst>
        </xdr:cNvPr>
        <xdr:cNvSpPr txBox="1"/>
      </xdr:nvSpPr>
      <xdr:spPr>
        <a:xfrm>
          <a:off x="1473835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28" name="楕円 527">
          <a:extLst>
            <a:ext uri="{FF2B5EF4-FFF2-40B4-BE49-F238E27FC236}">
              <a16:creationId xmlns:a16="http://schemas.microsoft.com/office/drawing/2014/main" id="{7C225E8F-2AFD-4C4B-93FB-AD31BC1339B9}"/>
            </a:ext>
          </a:extLst>
        </xdr:cNvPr>
        <xdr:cNvSpPr/>
      </xdr:nvSpPr>
      <xdr:spPr>
        <a:xfrm>
          <a:off x="13887450" y="10025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28575</xdr:rowOff>
    </xdr:to>
    <xdr:cxnSp macro="">
      <xdr:nvCxnSpPr>
        <xdr:cNvPr id="529" name="直線コネクタ 528">
          <a:extLst>
            <a:ext uri="{FF2B5EF4-FFF2-40B4-BE49-F238E27FC236}">
              <a16:creationId xmlns:a16="http://schemas.microsoft.com/office/drawing/2014/main" id="{04FA7D7E-81D6-4184-A1B3-74C59768E0DB}"/>
            </a:ext>
          </a:extLst>
        </xdr:cNvPr>
        <xdr:cNvCxnSpPr/>
      </xdr:nvCxnSpPr>
      <xdr:spPr>
        <a:xfrm>
          <a:off x="13938250" y="10076180"/>
          <a:ext cx="762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30" name="楕円 529">
          <a:extLst>
            <a:ext uri="{FF2B5EF4-FFF2-40B4-BE49-F238E27FC236}">
              <a16:creationId xmlns:a16="http://schemas.microsoft.com/office/drawing/2014/main" id="{096ECB4F-E607-4BE9-9C9B-A999E99D9D88}"/>
            </a:ext>
          </a:extLst>
        </xdr:cNvPr>
        <xdr:cNvSpPr/>
      </xdr:nvSpPr>
      <xdr:spPr>
        <a:xfrm>
          <a:off x="13093700" y="10027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60</xdr:row>
      <xdr:rowOff>165735</xdr:rowOff>
    </xdr:to>
    <xdr:cxnSp macro="">
      <xdr:nvCxnSpPr>
        <xdr:cNvPr id="531" name="直線コネクタ 530">
          <a:extLst>
            <a:ext uri="{FF2B5EF4-FFF2-40B4-BE49-F238E27FC236}">
              <a16:creationId xmlns:a16="http://schemas.microsoft.com/office/drawing/2014/main" id="{D026D7BE-3082-466D-BDA1-DFCDB61CB90A}"/>
            </a:ext>
          </a:extLst>
        </xdr:cNvPr>
        <xdr:cNvCxnSpPr/>
      </xdr:nvCxnSpPr>
      <xdr:spPr>
        <a:xfrm flipV="1">
          <a:off x="13144500" y="1007618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32" name="楕円 531">
          <a:extLst>
            <a:ext uri="{FF2B5EF4-FFF2-40B4-BE49-F238E27FC236}">
              <a16:creationId xmlns:a16="http://schemas.microsoft.com/office/drawing/2014/main" id="{D9E95811-1675-4077-99A8-6C1C232CA04B}"/>
            </a:ext>
          </a:extLst>
        </xdr:cNvPr>
        <xdr:cNvSpPr/>
      </xdr:nvSpPr>
      <xdr:spPr>
        <a:xfrm>
          <a:off x="12299950" y="9992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131445</xdr:rowOff>
    </xdr:from>
    <xdr:to>
      <xdr:col>76</xdr:col>
      <xdr:colOff>114300</xdr:colOff>
      <xdr:row>60</xdr:row>
      <xdr:rowOff>165735</xdr:rowOff>
    </xdr:to>
    <xdr:cxnSp macro="">
      <xdr:nvCxnSpPr>
        <xdr:cNvPr id="533" name="直線コネクタ 532">
          <a:extLst>
            <a:ext uri="{FF2B5EF4-FFF2-40B4-BE49-F238E27FC236}">
              <a16:creationId xmlns:a16="http://schemas.microsoft.com/office/drawing/2014/main" id="{DBA6382F-DE5E-401B-85A0-D8252C46C947}"/>
            </a:ext>
          </a:extLst>
        </xdr:cNvPr>
        <xdr:cNvCxnSpPr/>
      </xdr:nvCxnSpPr>
      <xdr:spPr>
        <a:xfrm>
          <a:off x="12344400" y="1004379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34" name="n_1aveValue【学校施設】&#10;有形固定資産減価償却率">
          <a:extLst>
            <a:ext uri="{FF2B5EF4-FFF2-40B4-BE49-F238E27FC236}">
              <a16:creationId xmlns:a16="http://schemas.microsoft.com/office/drawing/2014/main" id="{2244CFE9-223A-45D6-886C-4F3C762ADB0C}"/>
            </a:ext>
          </a:extLst>
        </xdr:cNvPr>
        <xdr:cNvSpPr txBox="1"/>
      </xdr:nvSpPr>
      <xdr:spPr>
        <a:xfrm>
          <a:off x="1374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35" name="n_2aveValue【学校施設】&#10;有形固定資産減価償却率">
          <a:extLst>
            <a:ext uri="{FF2B5EF4-FFF2-40B4-BE49-F238E27FC236}">
              <a16:creationId xmlns:a16="http://schemas.microsoft.com/office/drawing/2014/main" id="{E52B5C47-C8F1-4F1F-8F62-80EDA3ACDE71}"/>
            </a:ext>
          </a:extLst>
        </xdr:cNvPr>
        <xdr:cNvSpPr txBox="1"/>
      </xdr:nvSpPr>
      <xdr:spPr>
        <a:xfrm>
          <a:off x="1296099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36" name="n_3aveValue【学校施設】&#10;有形固定資産減価償却率">
          <a:extLst>
            <a:ext uri="{FF2B5EF4-FFF2-40B4-BE49-F238E27FC236}">
              <a16:creationId xmlns:a16="http://schemas.microsoft.com/office/drawing/2014/main" id="{6C1078DC-B73A-4333-B789-0CC5104305AB}"/>
            </a:ext>
          </a:extLst>
        </xdr:cNvPr>
        <xdr:cNvSpPr txBox="1"/>
      </xdr:nvSpPr>
      <xdr:spPr>
        <a:xfrm>
          <a:off x="1216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37" name="n_4aveValue【学校施設】&#10;有形固定資産減価償却率">
          <a:extLst>
            <a:ext uri="{FF2B5EF4-FFF2-40B4-BE49-F238E27FC236}">
              <a16:creationId xmlns:a16="http://schemas.microsoft.com/office/drawing/2014/main" id="{12EBBF72-3533-45CA-B6A4-FFE3567EA12A}"/>
            </a:ext>
          </a:extLst>
        </xdr:cNvPr>
        <xdr:cNvSpPr txBox="1"/>
      </xdr:nvSpPr>
      <xdr:spPr>
        <a:xfrm>
          <a:off x="113544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38" name="n_1mainValue【学校施設】&#10;有形固定資産減価償却率">
          <a:extLst>
            <a:ext uri="{FF2B5EF4-FFF2-40B4-BE49-F238E27FC236}">
              <a16:creationId xmlns:a16="http://schemas.microsoft.com/office/drawing/2014/main" id="{3F06AD20-9811-4AD7-80E2-4DDE3240F7A6}"/>
            </a:ext>
          </a:extLst>
        </xdr:cNvPr>
        <xdr:cNvSpPr txBox="1"/>
      </xdr:nvSpPr>
      <xdr:spPr>
        <a:xfrm>
          <a:off x="1374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39" name="n_2mainValue【学校施設】&#10;有形固定資産減価償却率">
          <a:extLst>
            <a:ext uri="{FF2B5EF4-FFF2-40B4-BE49-F238E27FC236}">
              <a16:creationId xmlns:a16="http://schemas.microsoft.com/office/drawing/2014/main" id="{E7301934-320F-4BF5-8236-A5737ADA882E}"/>
            </a:ext>
          </a:extLst>
        </xdr:cNvPr>
        <xdr:cNvSpPr txBox="1"/>
      </xdr:nvSpPr>
      <xdr:spPr>
        <a:xfrm>
          <a:off x="1296099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40" name="n_3mainValue【学校施設】&#10;有形固定資産減価償却率">
          <a:extLst>
            <a:ext uri="{FF2B5EF4-FFF2-40B4-BE49-F238E27FC236}">
              <a16:creationId xmlns:a16="http://schemas.microsoft.com/office/drawing/2014/main" id="{C77AA8DF-99C6-4B6C-93D1-4F96B6E5A345}"/>
            </a:ext>
          </a:extLst>
        </xdr:cNvPr>
        <xdr:cNvSpPr txBox="1"/>
      </xdr:nvSpPr>
      <xdr:spPr>
        <a:xfrm>
          <a:off x="121672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EE1F24E5-50A1-4FD3-B8F5-AE874E7A577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AFCA2C67-7591-4BFF-AFDC-F956C0EA0CB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9921C9A9-DCB3-49AA-86A6-8801BDBF67B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E55964C6-77AF-4B8E-9845-162DBDC2C6B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23108E64-9F52-4C8B-A8F2-D6890657920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130BC8CC-0AE6-4E07-8FDD-179FB880C4D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10CEDE94-F1E3-4FFE-85D7-542BF9B249A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9C7D293C-E049-4323-9DA8-9A32F40B288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5E6B6FBD-1258-4B08-B51C-BE905ACD26F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6B8ACE50-B80C-4739-B470-10673D6ADEF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A0385A41-A2BC-4131-9D99-6707F1FD1A1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112B91CE-0754-49C3-9BDF-A88A1D408669}"/>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12034F2-E8E6-489F-AA79-B0778BC78982}"/>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D79DB7A9-794D-4D0E-A585-148FFCB48D1D}"/>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BB478627-AC7A-40E7-96B9-C96C4FDE6C2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54003A2-BDDF-418B-939D-DEC22638F56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941EB624-4371-46CE-AE59-DEB74A833CAC}"/>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320D1CDF-ECD9-42B7-98A0-5E52EA11876D}"/>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D0B33962-CECE-4E8A-990B-5182A7DF977B}"/>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0" name="テキスト ボックス 559">
          <a:extLst>
            <a:ext uri="{FF2B5EF4-FFF2-40B4-BE49-F238E27FC236}">
              <a16:creationId xmlns:a16="http://schemas.microsoft.com/office/drawing/2014/main" id="{AE6ADA14-2919-407E-A8BB-602927CD4C0F}"/>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345F327E-9794-4462-8987-15D55741CAA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132CD896-D7E5-46E8-B7AF-54E9162A434B}"/>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38A222-3E80-4BFB-861A-F36D140D037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64" name="直線コネクタ 563">
          <a:extLst>
            <a:ext uri="{FF2B5EF4-FFF2-40B4-BE49-F238E27FC236}">
              <a16:creationId xmlns:a16="http://schemas.microsoft.com/office/drawing/2014/main" id="{41BDBBDE-5870-464F-9C3C-9B85245817DC}"/>
            </a:ext>
          </a:extLst>
        </xdr:cNvPr>
        <xdr:cNvCxnSpPr/>
      </xdr:nvCxnSpPr>
      <xdr:spPr>
        <a:xfrm flipV="1">
          <a:off x="19951064" y="9084564"/>
          <a:ext cx="0" cy="144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65" name="【学校施設】&#10;一人当たり面積最小値テキスト">
          <a:extLst>
            <a:ext uri="{FF2B5EF4-FFF2-40B4-BE49-F238E27FC236}">
              <a16:creationId xmlns:a16="http://schemas.microsoft.com/office/drawing/2014/main" id="{57F66706-ABF2-4F01-82E9-BF8FD7C7E40F}"/>
            </a:ext>
          </a:extLst>
        </xdr:cNvPr>
        <xdr:cNvSpPr txBox="1"/>
      </xdr:nvSpPr>
      <xdr:spPr>
        <a:xfrm>
          <a:off x="19989800"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66" name="直線コネクタ 565">
          <a:extLst>
            <a:ext uri="{FF2B5EF4-FFF2-40B4-BE49-F238E27FC236}">
              <a16:creationId xmlns:a16="http://schemas.microsoft.com/office/drawing/2014/main" id="{83F89FF3-CD92-4C9B-827C-7FC7F8AC4BB0}"/>
            </a:ext>
          </a:extLst>
        </xdr:cNvPr>
        <xdr:cNvCxnSpPr/>
      </xdr:nvCxnSpPr>
      <xdr:spPr>
        <a:xfrm>
          <a:off x="19881850" y="10527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67" name="【学校施設】&#10;一人当たり面積最大値テキスト">
          <a:extLst>
            <a:ext uri="{FF2B5EF4-FFF2-40B4-BE49-F238E27FC236}">
              <a16:creationId xmlns:a16="http://schemas.microsoft.com/office/drawing/2014/main" id="{4424BF7F-8DA2-4B79-87BE-3E452470B419}"/>
            </a:ext>
          </a:extLst>
        </xdr:cNvPr>
        <xdr:cNvSpPr txBox="1"/>
      </xdr:nvSpPr>
      <xdr:spPr>
        <a:xfrm>
          <a:off x="19989800" y="88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68" name="直線コネクタ 567">
          <a:extLst>
            <a:ext uri="{FF2B5EF4-FFF2-40B4-BE49-F238E27FC236}">
              <a16:creationId xmlns:a16="http://schemas.microsoft.com/office/drawing/2014/main" id="{684AA6EC-14FF-4E9F-A4B5-3BFAEA9CB1B5}"/>
            </a:ext>
          </a:extLst>
        </xdr:cNvPr>
        <xdr:cNvCxnSpPr/>
      </xdr:nvCxnSpPr>
      <xdr:spPr>
        <a:xfrm>
          <a:off x="19881850" y="9084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69" name="【学校施設】&#10;一人当たり面積平均値テキスト">
          <a:extLst>
            <a:ext uri="{FF2B5EF4-FFF2-40B4-BE49-F238E27FC236}">
              <a16:creationId xmlns:a16="http://schemas.microsoft.com/office/drawing/2014/main" id="{BEFB5FCA-33EB-45F9-A86F-28B98285D9C2}"/>
            </a:ext>
          </a:extLst>
        </xdr:cNvPr>
        <xdr:cNvSpPr txBox="1"/>
      </xdr:nvSpPr>
      <xdr:spPr>
        <a:xfrm>
          <a:off x="19989800" y="10205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70" name="フローチャート: 判断 569">
          <a:extLst>
            <a:ext uri="{FF2B5EF4-FFF2-40B4-BE49-F238E27FC236}">
              <a16:creationId xmlns:a16="http://schemas.microsoft.com/office/drawing/2014/main" id="{2C6D4FB5-AA7B-4B7E-8302-6237E4C491D2}"/>
            </a:ext>
          </a:extLst>
        </xdr:cNvPr>
        <xdr:cNvSpPr/>
      </xdr:nvSpPr>
      <xdr:spPr>
        <a:xfrm>
          <a:off x="19900900" y="1034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71" name="フローチャート: 判断 570">
          <a:extLst>
            <a:ext uri="{FF2B5EF4-FFF2-40B4-BE49-F238E27FC236}">
              <a16:creationId xmlns:a16="http://schemas.microsoft.com/office/drawing/2014/main" id="{B0C49232-805A-48AD-ADAD-58031DC54639}"/>
            </a:ext>
          </a:extLst>
        </xdr:cNvPr>
        <xdr:cNvSpPr/>
      </xdr:nvSpPr>
      <xdr:spPr>
        <a:xfrm>
          <a:off x="19157950" y="103671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72" name="フローチャート: 判断 571">
          <a:extLst>
            <a:ext uri="{FF2B5EF4-FFF2-40B4-BE49-F238E27FC236}">
              <a16:creationId xmlns:a16="http://schemas.microsoft.com/office/drawing/2014/main" id="{B1F4C682-0301-4A44-A159-DABAF013CCD2}"/>
            </a:ext>
          </a:extLst>
        </xdr:cNvPr>
        <xdr:cNvSpPr/>
      </xdr:nvSpPr>
      <xdr:spPr>
        <a:xfrm>
          <a:off x="18345150" y="103696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73" name="フローチャート: 判断 572">
          <a:extLst>
            <a:ext uri="{FF2B5EF4-FFF2-40B4-BE49-F238E27FC236}">
              <a16:creationId xmlns:a16="http://schemas.microsoft.com/office/drawing/2014/main" id="{C93DCD14-AB67-4D25-AEE7-6607A9E8F33D}"/>
            </a:ext>
          </a:extLst>
        </xdr:cNvPr>
        <xdr:cNvSpPr/>
      </xdr:nvSpPr>
      <xdr:spPr>
        <a:xfrm>
          <a:off x="17551400" y="103703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74" name="フローチャート: 判断 573">
          <a:extLst>
            <a:ext uri="{FF2B5EF4-FFF2-40B4-BE49-F238E27FC236}">
              <a16:creationId xmlns:a16="http://schemas.microsoft.com/office/drawing/2014/main" id="{C78C36F5-071D-4236-95C4-572024D6B821}"/>
            </a:ext>
          </a:extLst>
        </xdr:cNvPr>
        <xdr:cNvSpPr/>
      </xdr:nvSpPr>
      <xdr:spPr>
        <a:xfrm>
          <a:off x="16757650" y="103685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B8915FB-10EF-428C-98F6-78B0F2B3E497}"/>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A14C364-41EC-43FB-8D11-5DA05EB70EA7}"/>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4DFEE78-CFBB-480E-9A28-E6DDC571CC3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88673E3-D76F-45D7-BD33-7A1636F711B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472617F-E644-441C-BDF4-0ED9DC6CEDC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148336</xdr:rowOff>
    </xdr:from>
    <xdr:to>
      <xdr:col>116</xdr:col>
      <xdr:colOff>114300</xdr:colOff>
      <xdr:row>63</xdr:row>
      <xdr:rowOff>78486</xdr:rowOff>
    </xdr:to>
    <xdr:sp macro="" textlink="">
      <xdr:nvSpPr>
        <xdr:cNvPr id="580" name="楕円 579">
          <a:extLst>
            <a:ext uri="{FF2B5EF4-FFF2-40B4-BE49-F238E27FC236}">
              <a16:creationId xmlns:a16="http://schemas.microsoft.com/office/drawing/2014/main" id="{92C407A2-BBCA-4078-A116-CB40E931F346}"/>
            </a:ext>
          </a:extLst>
        </xdr:cNvPr>
        <xdr:cNvSpPr/>
      </xdr:nvSpPr>
      <xdr:spPr>
        <a:xfrm>
          <a:off x="19900900" y="10390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581" name="【学校施設】&#10;一人当たり面積該当値テキスト">
          <a:extLst>
            <a:ext uri="{FF2B5EF4-FFF2-40B4-BE49-F238E27FC236}">
              <a16:creationId xmlns:a16="http://schemas.microsoft.com/office/drawing/2014/main" id="{5F248D7A-2117-44C0-8FE3-E500840B8965}"/>
            </a:ext>
          </a:extLst>
        </xdr:cNvPr>
        <xdr:cNvSpPr txBox="1"/>
      </xdr:nvSpPr>
      <xdr:spPr>
        <a:xfrm>
          <a:off x="19989800" y="103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150876</xdr:rowOff>
    </xdr:from>
    <xdr:to>
      <xdr:col>112</xdr:col>
      <xdr:colOff>38100</xdr:colOff>
      <xdr:row>63</xdr:row>
      <xdr:rowOff>81026</xdr:rowOff>
    </xdr:to>
    <xdr:sp macro="" textlink="">
      <xdr:nvSpPr>
        <xdr:cNvPr id="582" name="楕円 581">
          <a:extLst>
            <a:ext uri="{FF2B5EF4-FFF2-40B4-BE49-F238E27FC236}">
              <a16:creationId xmlns:a16="http://schemas.microsoft.com/office/drawing/2014/main" id="{A2C58E90-CDA6-469E-AD08-D212158DDC25}"/>
            </a:ext>
          </a:extLst>
        </xdr:cNvPr>
        <xdr:cNvSpPr/>
      </xdr:nvSpPr>
      <xdr:spPr>
        <a:xfrm>
          <a:off x="19157950" y="103934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27686</xdr:rowOff>
    </xdr:from>
    <xdr:to>
      <xdr:col>116</xdr:col>
      <xdr:colOff>63500</xdr:colOff>
      <xdr:row>63</xdr:row>
      <xdr:rowOff>30226</xdr:rowOff>
    </xdr:to>
    <xdr:cxnSp macro="">
      <xdr:nvCxnSpPr>
        <xdr:cNvPr id="583" name="直線コネクタ 582">
          <a:extLst>
            <a:ext uri="{FF2B5EF4-FFF2-40B4-BE49-F238E27FC236}">
              <a16:creationId xmlns:a16="http://schemas.microsoft.com/office/drawing/2014/main" id="{900270FE-7F94-46DD-B75B-2301E6119453}"/>
            </a:ext>
          </a:extLst>
        </xdr:cNvPr>
        <xdr:cNvCxnSpPr/>
      </xdr:nvCxnSpPr>
      <xdr:spPr>
        <a:xfrm flipV="1">
          <a:off x="19202400" y="10435336"/>
          <a:ext cx="7493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153543</xdr:rowOff>
    </xdr:from>
    <xdr:to>
      <xdr:col>107</xdr:col>
      <xdr:colOff>101600</xdr:colOff>
      <xdr:row>63</xdr:row>
      <xdr:rowOff>83693</xdr:rowOff>
    </xdr:to>
    <xdr:sp macro="" textlink="">
      <xdr:nvSpPr>
        <xdr:cNvPr id="584" name="楕円 583">
          <a:extLst>
            <a:ext uri="{FF2B5EF4-FFF2-40B4-BE49-F238E27FC236}">
              <a16:creationId xmlns:a16="http://schemas.microsoft.com/office/drawing/2014/main" id="{C5BC578D-D967-4C41-A66B-756B0523CA8F}"/>
            </a:ext>
          </a:extLst>
        </xdr:cNvPr>
        <xdr:cNvSpPr/>
      </xdr:nvSpPr>
      <xdr:spPr>
        <a:xfrm>
          <a:off x="18345150" y="10396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30226</xdr:rowOff>
    </xdr:from>
    <xdr:to>
      <xdr:col>111</xdr:col>
      <xdr:colOff>177800</xdr:colOff>
      <xdr:row>63</xdr:row>
      <xdr:rowOff>32893</xdr:rowOff>
    </xdr:to>
    <xdr:cxnSp macro="">
      <xdr:nvCxnSpPr>
        <xdr:cNvPr id="585" name="直線コネクタ 584">
          <a:extLst>
            <a:ext uri="{FF2B5EF4-FFF2-40B4-BE49-F238E27FC236}">
              <a16:creationId xmlns:a16="http://schemas.microsoft.com/office/drawing/2014/main" id="{54CD3E48-D9FA-4582-9FA1-8DBA2A264686}"/>
            </a:ext>
          </a:extLst>
        </xdr:cNvPr>
        <xdr:cNvCxnSpPr/>
      </xdr:nvCxnSpPr>
      <xdr:spPr>
        <a:xfrm flipV="1">
          <a:off x="18395950" y="10437876"/>
          <a:ext cx="8064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155829</xdr:rowOff>
    </xdr:from>
    <xdr:to>
      <xdr:col>102</xdr:col>
      <xdr:colOff>165100</xdr:colOff>
      <xdr:row>63</xdr:row>
      <xdr:rowOff>85979</xdr:rowOff>
    </xdr:to>
    <xdr:sp macro="" textlink="">
      <xdr:nvSpPr>
        <xdr:cNvPr id="586" name="楕円 585">
          <a:extLst>
            <a:ext uri="{FF2B5EF4-FFF2-40B4-BE49-F238E27FC236}">
              <a16:creationId xmlns:a16="http://schemas.microsoft.com/office/drawing/2014/main" id="{F0B2DF39-936A-452B-BD36-3110EC21666B}"/>
            </a:ext>
          </a:extLst>
        </xdr:cNvPr>
        <xdr:cNvSpPr/>
      </xdr:nvSpPr>
      <xdr:spPr>
        <a:xfrm>
          <a:off x="17551400" y="10398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32893</xdr:rowOff>
    </xdr:from>
    <xdr:to>
      <xdr:col>107</xdr:col>
      <xdr:colOff>50800</xdr:colOff>
      <xdr:row>63</xdr:row>
      <xdr:rowOff>35179</xdr:rowOff>
    </xdr:to>
    <xdr:cxnSp macro="">
      <xdr:nvCxnSpPr>
        <xdr:cNvPr id="587" name="直線コネクタ 586">
          <a:extLst>
            <a:ext uri="{FF2B5EF4-FFF2-40B4-BE49-F238E27FC236}">
              <a16:creationId xmlns:a16="http://schemas.microsoft.com/office/drawing/2014/main" id="{104B02D7-A7CE-4905-B570-3744E4A12422}"/>
            </a:ext>
          </a:extLst>
        </xdr:cNvPr>
        <xdr:cNvCxnSpPr/>
      </xdr:nvCxnSpPr>
      <xdr:spPr>
        <a:xfrm flipV="1">
          <a:off x="17602200" y="10440543"/>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588" name="n_1aveValue【学校施設】&#10;一人当たり面積">
          <a:extLst>
            <a:ext uri="{FF2B5EF4-FFF2-40B4-BE49-F238E27FC236}">
              <a16:creationId xmlns:a16="http://schemas.microsoft.com/office/drawing/2014/main" id="{510325D4-67AC-40E8-9FE4-3B161E9CB5B9}"/>
            </a:ext>
          </a:extLst>
        </xdr:cNvPr>
        <xdr:cNvSpPr txBox="1"/>
      </xdr:nvSpPr>
      <xdr:spPr>
        <a:xfrm>
          <a:off x="18980227" y="1014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89" name="n_2aveValue【学校施設】&#10;一人当たり面積">
          <a:extLst>
            <a:ext uri="{FF2B5EF4-FFF2-40B4-BE49-F238E27FC236}">
              <a16:creationId xmlns:a16="http://schemas.microsoft.com/office/drawing/2014/main" id="{56230E3D-77E4-4744-9570-5D9A635EF301}"/>
            </a:ext>
          </a:extLst>
        </xdr:cNvPr>
        <xdr:cNvSpPr txBox="1"/>
      </xdr:nvSpPr>
      <xdr:spPr>
        <a:xfrm>
          <a:off x="181801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90" name="n_3aveValue【学校施設】&#10;一人当たり面積">
          <a:extLst>
            <a:ext uri="{FF2B5EF4-FFF2-40B4-BE49-F238E27FC236}">
              <a16:creationId xmlns:a16="http://schemas.microsoft.com/office/drawing/2014/main" id="{9C861AC0-9B60-4B84-B71F-C57AE02F255F}"/>
            </a:ext>
          </a:extLst>
        </xdr:cNvPr>
        <xdr:cNvSpPr txBox="1"/>
      </xdr:nvSpPr>
      <xdr:spPr>
        <a:xfrm>
          <a:off x="17386377" y="101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91" name="n_4aveValue【学校施設】&#10;一人当たり面積">
          <a:extLst>
            <a:ext uri="{FF2B5EF4-FFF2-40B4-BE49-F238E27FC236}">
              <a16:creationId xmlns:a16="http://schemas.microsoft.com/office/drawing/2014/main" id="{D67A49B3-855E-426D-AB7E-B0E92740C7F2}"/>
            </a:ext>
          </a:extLst>
        </xdr:cNvPr>
        <xdr:cNvSpPr txBox="1"/>
      </xdr:nvSpPr>
      <xdr:spPr>
        <a:xfrm>
          <a:off x="16592627"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72153</xdr:rowOff>
    </xdr:from>
    <xdr:ext cx="469744" cy="259045"/>
    <xdr:sp macro="" textlink="">
      <xdr:nvSpPr>
        <xdr:cNvPr id="592" name="n_1mainValue【学校施設】&#10;一人当たり面積">
          <a:extLst>
            <a:ext uri="{FF2B5EF4-FFF2-40B4-BE49-F238E27FC236}">
              <a16:creationId xmlns:a16="http://schemas.microsoft.com/office/drawing/2014/main" id="{D647FCE2-CDE7-47F8-84E6-4B5F1F2D6182}"/>
            </a:ext>
          </a:extLst>
        </xdr:cNvPr>
        <xdr:cNvSpPr txBox="1"/>
      </xdr:nvSpPr>
      <xdr:spPr>
        <a:xfrm>
          <a:off x="189802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74820</xdr:rowOff>
    </xdr:from>
    <xdr:ext cx="469744" cy="259045"/>
    <xdr:sp macro="" textlink="">
      <xdr:nvSpPr>
        <xdr:cNvPr id="593" name="n_2mainValue【学校施設】&#10;一人当たり面積">
          <a:extLst>
            <a:ext uri="{FF2B5EF4-FFF2-40B4-BE49-F238E27FC236}">
              <a16:creationId xmlns:a16="http://schemas.microsoft.com/office/drawing/2014/main" id="{70C97DED-FE26-4213-A60C-ACE5B8EC224F}"/>
            </a:ext>
          </a:extLst>
        </xdr:cNvPr>
        <xdr:cNvSpPr txBox="1"/>
      </xdr:nvSpPr>
      <xdr:spPr>
        <a:xfrm>
          <a:off x="18180127" y="104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77106</xdr:rowOff>
    </xdr:from>
    <xdr:ext cx="469744" cy="259045"/>
    <xdr:sp macro="" textlink="">
      <xdr:nvSpPr>
        <xdr:cNvPr id="594" name="n_3mainValue【学校施設】&#10;一人当たり面積">
          <a:extLst>
            <a:ext uri="{FF2B5EF4-FFF2-40B4-BE49-F238E27FC236}">
              <a16:creationId xmlns:a16="http://schemas.microsoft.com/office/drawing/2014/main" id="{91A6E57C-9468-49B1-85AD-4941AAB86C55}"/>
            </a:ext>
          </a:extLst>
        </xdr:cNvPr>
        <xdr:cNvSpPr txBox="1"/>
      </xdr:nvSpPr>
      <xdr:spPr>
        <a:xfrm>
          <a:off x="17386377" y="1048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ECD10485-B2D7-4B45-AFC5-B5EE434BE8A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8CC1C933-181C-4AB7-B61F-618D2C76B66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833BCD04-1730-4788-8835-0EBEAFB3887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50BC47B7-FF00-4D37-B2B6-16A64451E42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381B607E-C195-41A3-ADA6-ED989CFF7AB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CE67006C-9DD4-4539-BCD3-3092B06E7E4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F55022EE-58BF-4E8C-9E08-F07F059C8B7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1BCD702D-E38F-489D-8C9C-757C66A4E25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EF5CE03E-C03D-41D9-A83D-6E3C53733F9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2CC568C1-D768-4035-A9FC-343D8FB68D7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1C52C532-FA19-49CD-8BC6-15559B6776E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FACD4EF2-1097-444E-9F69-2B19AF37AE77}"/>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DA1CF192-E7A3-4E89-B32E-DD604DE2EF3F}"/>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96C39A10-4EA2-4FBD-B9E9-C9F56448D82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8CBFE82D-CF68-44F5-ADBA-3A5EDB09925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FF9F8BE0-22C1-46DE-BFC6-EF74FF71C4A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8066D338-1249-40E4-90A0-52AFBB36D5A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10087ADF-8FBF-4350-9013-4B0B025C49B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AA14056D-136A-457F-9B37-F456312C733A}"/>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87746F63-AE80-42B7-BA7B-3835C78A4FB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2B1FD5F2-8170-4B34-9CBA-62EA6B1E20F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BCB02208-A719-4573-A4FC-09178348EBC4}"/>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223CCFB3-5F30-42A1-83AA-21CC0D180FCD}"/>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9729ABDC-7C27-4923-B19A-994D97B8990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25E4EB57-1274-4FFB-B6D0-33EA68B34BF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897A9366-F8AC-4A83-9B46-6BCBCFEBC922}"/>
            </a:ext>
          </a:extLst>
        </xdr:cNvPr>
        <xdr:cNvCxnSpPr/>
      </xdr:nvCxnSpPr>
      <xdr:spPr>
        <a:xfrm flipV="1">
          <a:off x="14699614" y="128895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6C634A08-6CAC-468A-8415-BB1CC2AC20CC}"/>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A092228B-7BC6-4502-9F5F-B4DD7105982B}"/>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23" name="【児童館】&#10;有形固定資産減価償却率最大値テキスト">
          <a:extLst>
            <a:ext uri="{FF2B5EF4-FFF2-40B4-BE49-F238E27FC236}">
              <a16:creationId xmlns:a16="http://schemas.microsoft.com/office/drawing/2014/main" id="{016638E6-554C-45D1-9557-0A7658127621}"/>
            </a:ext>
          </a:extLst>
        </xdr:cNvPr>
        <xdr:cNvSpPr txBox="1"/>
      </xdr:nvSpPr>
      <xdr:spPr>
        <a:xfrm>
          <a:off x="14738350" y="126775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24" name="直線コネクタ 623">
          <a:extLst>
            <a:ext uri="{FF2B5EF4-FFF2-40B4-BE49-F238E27FC236}">
              <a16:creationId xmlns:a16="http://schemas.microsoft.com/office/drawing/2014/main" id="{07A5317C-EC4D-47CD-B63D-DF8E940802DB}"/>
            </a:ext>
          </a:extLst>
        </xdr:cNvPr>
        <xdr:cNvCxnSpPr/>
      </xdr:nvCxnSpPr>
      <xdr:spPr>
        <a:xfrm>
          <a:off x="146113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25" name="【児童館】&#10;有形固定資産減価償却率平均値テキスト">
          <a:extLst>
            <a:ext uri="{FF2B5EF4-FFF2-40B4-BE49-F238E27FC236}">
              <a16:creationId xmlns:a16="http://schemas.microsoft.com/office/drawing/2014/main" id="{E595B626-5DF1-4B2D-B84A-7ED0618B32A7}"/>
            </a:ext>
          </a:extLst>
        </xdr:cNvPr>
        <xdr:cNvSpPr txBox="1"/>
      </xdr:nvSpPr>
      <xdr:spPr>
        <a:xfrm>
          <a:off x="14738350" y="1348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26" name="フローチャート: 判断 625">
          <a:extLst>
            <a:ext uri="{FF2B5EF4-FFF2-40B4-BE49-F238E27FC236}">
              <a16:creationId xmlns:a16="http://schemas.microsoft.com/office/drawing/2014/main" id="{E98BBE3C-D674-4C7F-803C-206DEE4AFC96}"/>
            </a:ext>
          </a:extLst>
        </xdr:cNvPr>
        <xdr:cNvSpPr/>
      </xdr:nvSpPr>
      <xdr:spPr>
        <a:xfrm>
          <a:off x="14649450" y="135088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27" name="フローチャート: 判断 626">
          <a:extLst>
            <a:ext uri="{FF2B5EF4-FFF2-40B4-BE49-F238E27FC236}">
              <a16:creationId xmlns:a16="http://schemas.microsoft.com/office/drawing/2014/main" id="{05033707-99EF-4542-80CC-F5AF9260AB03}"/>
            </a:ext>
          </a:extLst>
        </xdr:cNvPr>
        <xdr:cNvSpPr/>
      </xdr:nvSpPr>
      <xdr:spPr>
        <a:xfrm>
          <a:off x="1388745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28" name="フローチャート: 判断 627">
          <a:extLst>
            <a:ext uri="{FF2B5EF4-FFF2-40B4-BE49-F238E27FC236}">
              <a16:creationId xmlns:a16="http://schemas.microsoft.com/office/drawing/2014/main" id="{9F7BE169-9F25-478E-B6B5-7FF768B36918}"/>
            </a:ext>
          </a:extLst>
        </xdr:cNvPr>
        <xdr:cNvSpPr/>
      </xdr:nvSpPr>
      <xdr:spPr>
        <a:xfrm>
          <a:off x="13093700" y="13518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29" name="フローチャート: 判断 628">
          <a:extLst>
            <a:ext uri="{FF2B5EF4-FFF2-40B4-BE49-F238E27FC236}">
              <a16:creationId xmlns:a16="http://schemas.microsoft.com/office/drawing/2014/main" id="{C506ECC2-62BB-4406-9494-745D14D8607E}"/>
            </a:ext>
          </a:extLst>
        </xdr:cNvPr>
        <xdr:cNvSpPr/>
      </xdr:nvSpPr>
      <xdr:spPr>
        <a:xfrm>
          <a:off x="12299950" y="13499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0" name="フローチャート: 判断 629">
          <a:extLst>
            <a:ext uri="{FF2B5EF4-FFF2-40B4-BE49-F238E27FC236}">
              <a16:creationId xmlns:a16="http://schemas.microsoft.com/office/drawing/2014/main" id="{27759E04-9E11-4A1B-8272-B0C94603EDA4}"/>
            </a:ext>
          </a:extLst>
        </xdr:cNvPr>
        <xdr:cNvSpPr/>
      </xdr:nvSpPr>
      <xdr:spPr>
        <a:xfrm>
          <a:off x="11487150" y="13494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E2084E84-DF35-4892-BA4D-DD487C84119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8089A0B-1F0F-463B-B369-C146B291B1F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9B61222E-D1CD-47B1-B418-4B25AF2B13B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837F14CB-14C4-497F-A667-2A826FFD81D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C50992AE-DABD-4DCE-A1EA-F0FA2B5812B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636" name="楕円 635">
          <a:extLst>
            <a:ext uri="{FF2B5EF4-FFF2-40B4-BE49-F238E27FC236}">
              <a16:creationId xmlns:a16="http://schemas.microsoft.com/office/drawing/2014/main" id="{821DC031-7267-44E3-9A32-12DD2EF0D74E}"/>
            </a:ext>
          </a:extLst>
        </xdr:cNvPr>
        <xdr:cNvSpPr/>
      </xdr:nvSpPr>
      <xdr:spPr>
        <a:xfrm>
          <a:off x="14649450" y="133830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26506</xdr:rowOff>
    </xdr:from>
    <xdr:ext cx="405111" cy="259045"/>
    <xdr:sp macro="" textlink="">
      <xdr:nvSpPr>
        <xdr:cNvPr id="637" name="【児童館】&#10;有形固定資産減価償却率該当値テキスト">
          <a:extLst>
            <a:ext uri="{FF2B5EF4-FFF2-40B4-BE49-F238E27FC236}">
              <a16:creationId xmlns:a16="http://schemas.microsoft.com/office/drawing/2014/main" id="{A1CCD85D-A3FA-43A2-AA07-92A7F5D221DB}"/>
            </a:ext>
          </a:extLst>
        </xdr:cNvPr>
        <xdr:cNvSpPr txBox="1"/>
      </xdr:nvSpPr>
      <xdr:spPr>
        <a:xfrm>
          <a:off x="14738350" y="13240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638" name="楕円 637">
          <a:extLst>
            <a:ext uri="{FF2B5EF4-FFF2-40B4-BE49-F238E27FC236}">
              <a16:creationId xmlns:a16="http://schemas.microsoft.com/office/drawing/2014/main" id="{2AFBEFB0-9555-4DFF-87A1-F0AE472B64E6}"/>
            </a:ext>
          </a:extLst>
        </xdr:cNvPr>
        <xdr:cNvSpPr/>
      </xdr:nvSpPr>
      <xdr:spPr>
        <a:xfrm>
          <a:off x="13887450" y="13345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54429</xdr:rowOff>
    </xdr:to>
    <xdr:cxnSp macro="">
      <xdr:nvCxnSpPr>
        <xdr:cNvPr id="639" name="直線コネクタ 638">
          <a:extLst>
            <a:ext uri="{FF2B5EF4-FFF2-40B4-BE49-F238E27FC236}">
              <a16:creationId xmlns:a16="http://schemas.microsoft.com/office/drawing/2014/main" id="{00630678-7D10-46CB-95FA-B258E1A471CF}"/>
            </a:ext>
          </a:extLst>
        </xdr:cNvPr>
        <xdr:cNvCxnSpPr/>
      </xdr:nvCxnSpPr>
      <xdr:spPr>
        <a:xfrm>
          <a:off x="13938250" y="13389792"/>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640" name="楕円 639">
          <a:extLst>
            <a:ext uri="{FF2B5EF4-FFF2-40B4-BE49-F238E27FC236}">
              <a16:creationId xmlns:a16="http://schemas.microsoft.com/office/drawing/2014/main" id="{C23124E3-F5CE-46DA-987D-69B88E8A29D0}"/>
            </a:ext>
          </a:extLst>
        </xdr:cNvPr>
        <xdr:cNvSpPr/>
      </xdr:nvSpPr>
      <xdr:spPr>
        <a:xfrm>
          <a:off x="13093700" y="13294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81</xdr:row>
      <xdr:rowOff>10342</xdr:rowOff>
    </xdr:to>
    <xdr:cxnSp macro="">
      <xdr:nvCxnSpPr>
        <xdr:cNvPr id="641" name="直線コネクタ 640">
          <a:extLst>
            <a:ext uri="{FF2B5EF4-FFF2-40B4-BE49-F238E27FC236}">
              <a16:creationId xmlns:a16="http://schemas.microsoft.com/office/drawing/2014/main" id="{2B600F5B-7522-4922-928D-4BC0AA580ACA}"/>
            </a:ext>
          </a:extLst>
        </xdr:cNvPr>
        <xdr:cNvCxnSpPr/>
      </xdr:nvCxnSpPr>
      <xdr:spPr>
        <a:xfrm>
          <a:off x="13144500" y="13345523"/>
          <a:ext cx="79375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34652</xdr:rowOff>
    </xdr:from>
    <xdr:to>
      <xdr:col>72</xdr:col>
      <xdr:colOff>38100</xdr:colOff>
      <xdr:row>80</xdr:row>
      <xdr:rowOff>136252</xdr:rowOff>
    </xdr:to>
    <xdr:sp macro="" textlink="">
      <xdr:nvSpPr>
        <xdr:cNvPr id="642" name="楕円 641">
          <a:extLst>
            <a:ext uri="{FF2B5EF4-FFF2-40B4-BE49-F238E27FC236}">
              <a16:creationId xmlns:a16="http://schemas.microsoft.com/office/drawing/2014/main" id="{5F7176CA-EFB9-4AB4-94E3-EEEADD8F2D99}"/>
            </a:ext>
          </a:extLst>
        </xdr:cNvPr>
        <xdr:cNvSpPr/>
      </xdr:nvSpPr>
      <xdr:spPr>
        <a:xfrm>
          <a:off x="12299950" y="132490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85452</xdr:rowOff>
    </xdr:from>
    <xdr:to>
      <xdr:col>76</xdr:col>
      <xdr:colOff>114300</xdr:colOff>
      <xdr:row>80</xdr:row>
      <xdr:rowOff>131173</xdr:rowOff>
    </xdr:to>
    <xdr:cxnSp macro="">
      <xdr:nvCxnSpPr>
        <xdr:cNvPr id="643" name="直線コネクタ 642">
          <a:extLst>
            <a:ext uri="{FF2B5EF4-FFF2-40B4-BE49-F238E27FC236}">
              <a16:creationId xmlns:a16="http://schemas.microsoft.com/office/drawing/2014/main" id="{BDED497F-CE0E-45A0-941F-B9A4F291485B}"/>
            </a:ext>
          </a:extLst>
        </xdr:cNvPr>
        <xdr:cNvCxnSpPr/>
      </xdr:nvCxnSpPr>
      <xdr:spPr>
        <a:xfrm>
          <a:off x="12344400" y="13299802"/>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44" name="n_1aveValue【児童館】&#10;有形固定資産減価償却率">
          <a:extLst>
            <a:ext uri="{FF2B5EF4-FFF2-40B4-BE49-F238E27FC236}">
              <a16:creationId xmlns:a16="http://schemas.microsoft.com/office/drawing/2014/main" id="{1138E3C9-F758-4B6A-8B37-72A56BD69DE6}"/>
            </a:ext>
          </a:extLst>
        </xdr:cNvPr>
        <xdr:cNvSpPr txBox="1"/>
      </xdr:nvSpPr>
      <xdr:spPr>
        <a:xfrm>
          <a:off x="1374204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45" name="n_2aveValue【児童館】&#10;有形固定資産減価償却率">
          <a:extLst>
            <a:ext uri="{FF2B5EF4-FFF2-40B4-BE49-F238E27FC236}">
              <a16:creationId xmlns:a16="http://schemas.microsoft.com/office/drawing/2014/main" id="{0B0676C4-DE75-4A6A-917E-B8A2A590B2C7}"/>
            </a:ext>
          </a:extLst>
        </xdr:cNvPr>
        <xdr:cNvSpPr txBox="1"/>
      </xdr:nvSpPr>
      <xdr:spPr>
        <a:xfrm>
          <a:off x="12960994" y="1360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46" name="n_3aveValue【児童館】&#10;有形固定資産減価償却率">
          <a:extLst>
            <a:ext uri="{FF2B5EF4-FFF2-40B4-BE49-F238E27FC236}">
              <a16:creationId xmlns:a16="http://schemas.microsoft.com/office/drawing/2014/main" id="{9A0C5103-1A17-4C4E-8D93-3C7028A52704}"/>
            </a:ext>
          </a:extLst>
        </xdr:cNvPr>
        <xdr:cNvSpPr txBox="1"/>
      </xdr:nvSpPr>
      <xdr:spPr>
        <a:xfrm>
          <a:off x="12167244" y="1358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7" name="n_4aveValue【児童館】&#10;有形固定資産減価償却率">
          <a:extLst>
            <a:ext uri="{FF2B5EF4-FFF2-40B4-BE49-F238E27FC236}">
              <a16:creationId xmlns:a16="http://schemas.microsoft.com/office/drawing/2014/main" id="{EC381F14-EF4A-4D85-B3A7-0C8C93F703E7}"/>
            </a:ext>
          </a:extLst>
        </xdr:cNvPr>
        <xdr:cNvSpPr txBox="1"/>
      </xdr:nvSpPr>
      <xdr:spPr>
        <a:xfrm>
          <a:off x="11354444" y="1327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648" name="n_1mainValue【児童館】&#10;有形固定資産減価償却率">
          <a:extLst>
            <a:ext uri="{FF2B5EF4-FFF2-40B4-BE49-F238E27FC236}">
              <a16:creationId xmlns:a16="http://schemas.microsoft.com/office/drawing/2014/main" id="{9E2378C8-8332-4933-9A21-E6BCD636D6E6}"/>
            </a:ext>
          </a:extLst>
        </xdr:cNvPr>
        <xdr:cNvSpPr txBox="1"/>
      </xdr:nvSpPr>
      <xdr:spPr>
        <a:xfrm>
          <a:off x="13742044" y="1312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649" name="n_2mainValue【児童館】&#10;有形固定資産減価償却率">
          <a:extLst>
            <a:ext uri="{FF2B5EF4-FFF2-40B4-BE49-F238E27FC236}">
              <a16:creationId xmlns:a16="http://schemas.microsoft.com/office/drawing/2014/main" id="{10EA2F73-0814-405B-B28C-F1F5F0D3937B}"/>
            </a:ext>
          </a:extLst>
        </xdr:cNvPr>
        <xdr:cNvSpPr txBox="1"/>
      </xdr:nvSpPr>
      <xdr:spPr>
        <a:xfrm>
          <a:off x="12960994" y="1307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152779</xdr:rowOff>
    </xdr:from>
    <xdr:ext cx="405111" cy="259045"/>
    <xdr:sp macro="" textlink="">
      <xdr:nvSpPr>
        <xdr:cNvPr id="650" name="n_3mainValue【児童館】&#10;有形固定資産減価償却率">
          <a:extLst>
            <a:ext uri="{FF2B5EF4-FFF2-40B4-BE49-F238E27FC236}">
              <a16:creationId xmlns:a16="http://schemas.microsoft.com/office/drawing/2014/main" id="{BD155B78-CDC8-425E-A882-841953E46E47}"/>
            </a:ext>
          </a:extLst>
        </xdr:cNvPr>
        <xdr:cNvSpPr txBox="1"/>
      </xdr:nvSpPr>
      <xdr:spPr>
        <a:xfrm>
          <a:off x="12167244" y="1303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F90EE2D4-BE79-4AEE-9B8F-3F8AAF6CB5D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9670DEE0-8B2E-49D9-82B3-5EAC170E571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6A59FC53-9EC4-409E-BD2B-85C18447D84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4B5166C1-9882-4D5B-BBA8-54D76C5C8CE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8386530D-EC0E-4320-87A3-144F3792078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0CB785F9-368B-40F2-B0C2-C661DE663FB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7F3AD0B5-5E7C-4071-8962-3E24F497A6E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50BBC274-196D-4A2C-9C4D-EBEB319D4C7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7693101A-C5D3-4E71-A456-FAEEEB8F863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B05ED375-9230-492D-BD36-07FD1E0D8F1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id="{B6D30EE3-EE0C-49C7-8EB7-E58311F17E8B}"/>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id="{123641A9-09B7-471E-B605-8257F0F345EA}"/>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id="{554EBD3D-B8F1-43AF-B404-24B7FB69A947}"/>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id="{C1963720-5257-45B8-84C0-AF0F8B5D2641}"/>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id="{D90B3986-4123-42E1-A9D9-B606F3ABD4BD}"/>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id="{4E2C15AC-6D40-4C1E-A765-FAA09665192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id="{829F8536-7669-4D71-8215-F7161261ADA6}"/>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id="{809DAD2D-6CB1-4504-95E7-BE6A4DBE90DE}"/>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48EB8BFF-56B7-4F6A-8E15-F7B5D2A5D39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66B84E2C-C2C2-48DF-A241-910C7138B53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a:extLst>
            <a:ext uri="{FF2B5EF4-FFF2-40B4-BE49-F238E27FC236}">
              <a16:creationId xmlns:a16="http://schemas.microsoft.com/office/drawing/2014/main" id="{9D6EBAA8-4871-40B0-9CED-5A772CA4817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72" name="直線コネクタ 671">
          <a:extLst>
            <a:ext uri="{FF2B5EF4-FFF2-40B4-BE49-F238E27FC236}">
              <a16:creationId xmlns:a16="http://schemas.microsoft.com/office/drawing/2014/main" id="{65A820EE-8908-4255-9FD9-F92B794D6536}"/>
            </a:ext>
          </a:extLst>
        </xdr:cNvPr>
        <xdr:cNvCxnSpPr/>
      </xdr:nvCxnSpPr>
      <xdr:spPr>
        <a:xfrm flipV="1">
          <a:off x="19951064" y="13098780"/>
          <a:ext cx="0"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児童館】&#10;一人当たり面積最小値テキスト">
          <a:extLst>
            <a:ext uri="{FF2B5EF4-FFF2-40B4-BE49-F238E27FC236}">
              <a16:creationId xmlns:a16="http://schemas.microsoft.com/office/drawing/2014/main" id="{5C1820FA-AA24-4B8E-8918-20C37A3ABFF7}"/>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a:extLst>
            <a:ext uri="{FF2B5EF4-FFF2-40B4-BE49-F238E27FC236}">
              <a16:creationId xmlns:a16="http://schemas.microsoft.com/office/drawing/2014/main" id="{B6CA3E8D-E5F1-45A4-9FAB-2E2E532DC912}"/>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75" name="【児童館】&#10;一人当たり面積最大値テキスト">
          <a:extLst>
            <a:ext uri="{FF2B5EF4-FFF2-40B4-BE49-F238E27FC236}">
              <a16:creationId xmlns:a16="http://schemas.microsoft.com/office/drawing/2014/main" id="{28E96F43-0881-458F-A80E-930DEC2A275F}"/>
            </a:ext>
          </a:extLst>
        </xdr:cNvPr>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6" name="直線コネクタ 675">
          <a:extLst>
            <a:ext uri="{FF2B5EF4-FFF2-40B4-BE49-F238E27FC236}">
              <a16:creationId xmlns:a16="http://schemas.microsoft.com/office/drawing/2014/main" id="{24C7C703-3D2F-4B56-870A-ABC104AAB9B1}"/>
            </a:ext>
          </a:extLst>
        </xdr:cNvPr>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677" name="【児童館】&#10;一人当たり面積平均値テキスト">
          <a:extLst>
            <a:ext uri="{FF2B5EF4-FFF2-40B4-BE49-F238E27FC236}">
              <a16:creationId xmlns:a16="http://schemas.microsoft.com/office/drawing/2014/main" id="{644F31FA-2828-4D41-91AF-71854071E329}"/>
            </a:ext>
          </a:extLst>
        </xdr:cNvPr>
        <xdr:cNvSpPr txBox="1"/>
      </xdr:nvSpPr>
      <xdr:spPr>
        <a:xfrm>
          <a:off x="19989800" y="13882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78" name="フローチャート: 判断 677">
          <a:extLst>
            <a:ext uri="{FF2B5EF4-FFF2-40B4-BE49-F238E27FC236}">
              <a16:creationId xmlns:a16="http://schemas.microsoft.com/office/drawing/2014/main" id="{93622B0D-8024-47EF-B422-1DAA7A0FC6A9}"/>
            </a:ext>
          </a:extLst>
        </xdr:cNvPr>
        <xdr:cNvSpPr/>
      </xdr:nvSpPr>
      <xdr:spPr>
        <a:xfrm>
          <a:off x="19900900" y="14031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79" name="フローチャート: 判断 678">
          <a:extLst>
            <a:ext uri="{FF2B5EF4-FFF2-40B4-BE49-F238E27FC236}">
              <a16:creationId xmlns:a16="http://schemas.microsoft.com/office/drawing/2014/main" id="{2335C93B-44F7-4D25-9631-104C656DFA9B}"/>
            </a:ext>
          </a:extLst>
        </xdr:cNvPr>
        <xdr:cNvSpPr/>
      </xdr:nvSpPr>
      <xdr:spPr>
        <a:xfrm>
          <a:off x="19157950" y="140174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80" name="フローチャート: 判断 679">
          <a:extLst>
            <a:ext uri="{FF2B5EF4-FFF2-40B4-BE49-F238E27FC236}">
              <a16:creationId xmlns:a16="http://schemas.microsoft.com/office/drawing/2014/main" id="{A970BDD3-F9A0-4E4A-B943-4ABC518B0BFF}"/>
            </a:ext>
          </a:extLst>
        </xdr:cNvPr>
        <xdr:cNvSpPr/>
      </xdr:nvSpPr>
      <xdr:spPr>
        <a:xfrm>
          <a:off x="1834515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81" name="フローチャート: 判断 680">
          <a:extLst>
            <a:ext uri="{FF2B5EF4-FFF2-40B4-BE49-F238E27FC236}">
              <a16:creationId xmlns:a16="http://schemas.microsoft.com/office/drawing/2014/main" id="{88D8FA54-180D-4FF7-8D9E-8881A55D26BB}"/>
            </a:ext>
          </a:extLst>
        </xdr:cNvPr>
        <xdr:cNvSpPr/>
      </xdr:nvSpPr>
      <xdr:spPr>
        <a:xfrm>
          <a:off x="17551400" y="14017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82" name="フローチャート: 判断 681">
          <a:extLst>
            <a:ext uri="{FF2B5EF4-FFF2-40B4-BE49-F238E27FC236}">
              <a16:creationId xmlns:a16="http://schemas.microsoft.com/office/drawing/2014/main" id="{B140A82E-5048-4EB7-AA95-1005547ACDD3}"/>
            </a:ext>
          </a:extLst>
        </xdr:cNvPr>
        <xdr:cNvSpPr/>
      </xdr:nvSpPr>
      <xdr:spPr>
        <a:xfrm>
          <a:off x="16757650" y="140403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60B2137A-BD9F-43F9-8033-AC13FD22AB3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A8FE706-F4DB-4EAA-A2DA-638D9A8D67B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52CF4E4-83C1-4843-A40F-D9372C0C4EE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A3B38FA3-4060-4579-8F76-33F37A5F0E9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4B1FC50-CA32-4803-AFD5-123114A8C8F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88" name="楕円 687">
          <a:extLst>
            <a:ext uri="{FF2B5EF4-FFF2-40B4-BE49-F238E27FC236}">
              <a16:creationId xmlns:a16="http://schemas.microsoft.com/office/drawing/2014/main" id="{1C79937C-55D7-4A1D-A404-A5CAC6161431}"/>
            </a:ext>
          </a:extLst>
        </xdr:cNvPr>
        <xdr:cNvSpPr/>
      </xdr:nvSpPr>
      <xdr:spPr>
        <a:xfrm>
          <a:off x="1990090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89" name="【児童館】&#10;一人当たり面積該当値テキスト">
          <a:extLst>
            <a:ext uri="{FF2B5EF4-FFF2-40B4-BE49-F238E27FC236}">
              <a16:creationId xmlns:a16="http://schemas.microsoft.com/office/drawing/2014/main" id="{9BEA504C-06D4-45B3-8B30-CB46D2EE0176}"/>
            </a:ext>
          </a:extLst>
        </xdr:cNvPr>
        <xdr:cNvSpPr txBox="1"/>
      </xdr:nvSpPr>
      <xdr:spPr>
        <a:xfrm>
          <a:off x="19989800" y="1407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90" name="楕円 689">
          <a:extLst>
            <a:ext uri="{FF2B5EF4-FFF2-40B4-BE49-F238E27FC236}">
              <a16:creationId xmlns:a16="http://schemas.microsoft.com/office/drawing/2014/main" id="{A68ED0EC-71B6-4406-A910-517FC177DDD2}"/>
            </a:ext>
          </a:extLst>
        </xdr:cNvPr>
        <xdr:cNvSpPr/>
      </xdr:nvSpPr>
      <xdr:spPr>
        <a:xfrm>
          <a:off x="19157950" y="14162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91" name="直線コネクタ 690">
          <a:extLst>
            <a:ext uri="{FF2B5EF4-FFF2-40B4-BE49-F238E27FC236}">
              <a16:creationId xmlns:a16="http://schemas.microsoft.com/office/drawing/2014/main" id="{E0473A2D-39BE-45C5-874F-02878DBC8CF4}"/>
            </a:ext>
          </a:extLst>
        </xdr:cNvPr>
        <xdr:cNvCxnSpPr/>
      </xdr:nvCxnSpPr>
      <xdr:spPr>
        <a:xfrm>
          <a:off x="19202400" y="1420647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92" name="楕円 691">
          <a:extLst>
            <a:ext uri="{FF2B5EF4-FFF2-40B4-BE49-F238E27FC236}">
              <a16:creationId xmlns:a16="http://schemas.microsoft.com/office/drawing/2014/main" id="{FD2B3DE1-003F-4CE3-B372-57EED6F5DF55}"/>
            </a:ext>
          </a:extLst>
        </xdr:cNvPr>
        <xdr:cNvSpPr/>
      </xdr:nvSpPr>
      <xdr:spPr>
        <a:xfrm>
          <a:off x="1834515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93" name="直線コネクタ 692">
          <a:extLst>
            <a:ext uri="{FF2B5EF4-FFF2-40B4-BE49-F238E27FC236}">
              <a16:creationId xmlns:a16="http://schemas.microsoft.com/office/drawing/2014/main" id="{9B58A326-9B94-44BC-BA6A-524973FDF686}"/>
            </a:ext>
          </a:extLst>
        </xdr:cNvPr>
        <xdr:cNvCxnSpPr/>
      </xdr:nvCxnSpPr>
      <xdr:spPr>
        <a:xfrm>
          <a:off x="18395950" y="1420647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94" name="楕円 693">
          <a:extLst>
            <a:ext uri="{FF2B5EF4-FFF2-40B4-BE49-F238E27FC236}">
              <a16:creationId xmlns:a16="http://schemas.microsoft.com/office/drawing/2014/main" id="{DAAE3608-47B6-4F27-8633-0ED65B99C449}"/>
            </a:ext>
          </a:extLst>
        </xdr:cNvPr>
        <xdr:cNvSpPr/>
      </xdr:nvSpPr>
      <xdr:spPr>
        <a:xfrm>
          <a:off x="1755140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95" name="直線コネクタ 694">
          <a:extLst>
            <a:ext uri="{FF2B5EF4-FFF2-40B4-BE49-F238E27FC236}">
              <a16:creationId xmlns:a16="http://schemas.microsoft.com/office/drawing/2014/main" id="{63C53981-DF86-46C7-848B-4C837B2BC280}"/>
            </a:ext>
          </a:extLst>
        </xdr:cNvPr>
        <xdr:cNvCxnSpPr/>
      </xdr:nvCxnSpPr>
      <xdr:spPr>
        <a:xfrm>
          <a:off x="17602200" y="1420647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96" name="n_1aveValue【児童館】&#10;一人当たり面積">
          <a:extLst>
            <a:ext uri="{FF2B5EF4-FFF2-40B4-BE49-F238E27FC236}">
              <a16:creationId xmlns:a16="http://schemas.microsoft.com/office/drawing/2014/main" id="{36BF7EF7-FD85-4F5F-9A94-C96FDB15770E}"/>
            </a:ext>
          </a:extLst>
        </xdr:cNvPr>
        <xdr:cNvSpPr txBox="1"/>
      </xdr:nvSpPr>
      <xdr:spPr>
        <a:xfrm>
          <a:off x="189802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97" name="n_2aveValue【児童館】&#10;一人当たり面積">
          <a:extLst>
            <a:ext uri="{FF2B5EF4-FFF2-40B4-BE49-F238E27FC236}">
              <a16:creationId xmlns:a16="http://schemas.microsoft.com/office/drawing/2014/main" id="{DA8720F2-8922-4206-BAC3-19E940119901}"/>
            </a:ext>
          </a:extLst>
        </xdr:cNvPr>
        <xdr:cNvSpPr txBox="1"/>
      </xdr:nvSpPr>
      <xdr:spPr>
        <a:xfrm>
          <a:off x="1818012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698" name="n_3aveValue【児童館】&#10;一人当たり面積">
          <a:extLst>
            <a:ext uri="{FF2B5EF4-FFF2-40B4-BE49-F238E27FC236}">
              <a16:creationId xmlns:a16="http://schemas.microsoft.com/office/drawing/2014/main" id="{DEFFD7BC-1830-4963-A968-78F03D175482}"/>
            </a:ext>
          </a:extLst>
        </xdr:cNvPr>
        <xdr:cNvSpPr txBox="1"/>
      </xdr:nvSpPr>
      <xdr:spPr>
        <a:xfrm>
          <a:off x="1738637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99" name="n_4aveValue【児童館】&#10;一人当たり面積">
          <a:extLst>
            <a:ext uri="{FF2B5EF4-FFF2-40B4-BE49-F238E27FC236}">
              <a16:creationId xmlns:a16="http://schemas.microsoft.com/office/drawing/2014/main" id="{FEC15A93-C518-425C-9BAB-0B963C04BC6B}"/>
            </a:ext>
          </a:extLst>
        </xdr:cNvPr>
        <xdr:cNvSpPr txBox="1"/>
      </xdr:nvSpPr>
      <xdr:spPr>
        <a:xfrm>
          <a:off x="16592627" y="1382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00" name="n_1mainValue【児童館】&#10;一人当たり面積">
          <a:extLst>
            <a:ext uri="{FF2B5EF4-FFF2-40B4-BE49-F238E27FC236}">
              <a16:creationId xmlns:a16="http://schemas.microsoft.com/office/drawing/2014/main" id="{507EC832-5A6D-4429-B919-0AB5B7827202}"/>
            </a:ext>
          </a:extLst>
        </xdr:cNvPr>
        <xdr:cNvSpPr txBox="1"/>
      </xdr:nvSpPr>
      <xdr:spPr>
        <a:xfrm>
          <a:off x="1898022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01" name="n_2mainValue【児童館】&#10;一人当たり面積">
          <a:extLst>
            <a:ext uri="{FF2B5EF4-FFF2-40B4-BE49-F238E27FC236}">
              <a16:creationId xmlns:a16="http://schemas.microsoft.com/office/drawing/2014/main" id="{45759F24-369D-47A2-B519-2BA1F0833841}"/>
            </a:ext>
          </a:extLst>
        </xdr:cNvPr>
        <xdr:cNvSpPr txBox="1"/>
      </xdr:nvSpPr>
      <xdr:spPr>
        <a:xfrm>
          <a:off x="1818012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02" name="n_3mainValue【児童館】&#10;一人当たり面積">
          <a:extLst>
            <a:ext uri="{FF2B5EF4-FFF2-40B4-BE49-F238E27FC236}">
              <a16:creationId xmlns:a16="http://schemas.microsoft.com/office/drawing/2014/main" id="{2D23652A-481E-4DE7-8D4E-A076058602A4}"/>
            </a:ext>
          </a:extLst>
        </xdr:cNvPr>
        <xdr:cNvSpPr txBox="1"/>
      </xdr:nvSpPr>
      <xdr:spPr>
        <a:xfrm>
          <a:off x="1738637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1844B878-9657-458B-89A8-949B499B6A6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5C6A3F70-8ED8-4420-A2A5-1695C38DB44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4B8FBC9F-AA3D-415A-8337-26A41C474F4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3FDC25E7-03A3-4508-AECB-20FD7325A2C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67D2DB33-6F93-4319-A152-573D8EA64AF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73DD33EB-B5E6-4AC8-8D6E-30A0F9EF538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CD5E0DBF-D0F5-46CD-83F6-54143A9E686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D6C43F87-891E-40B0-A3BC-54B0AC25F5B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56FA5BBB-757B-4D44-9D32-05284AF639A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92C2A4F8-0B5E-46B1-B8DE-114AB1A3AAD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2C607F70-38E2-49D7-8DEF-A7B4FBA67F3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a:extLst>
            <a:ext uri="{FF2B5EF4-FFF2-40B4-BE49-F238E27FC236}">
              <a16:creationId xmlns:a16="http://schemas.microsoft.com/office/drawing/2014/main" id="{3C9EC440-F750-4088-9EDA-962154ED85B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9024B7C0-E204-457A-ABD1-96364CCCD44A}"/>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a:extLst>
            <a:ext uri="{FF2B5EF4-FFF2-40B4-BE49-F238E27FC236}">
              <a16:creationId xmlns:a16="http://schemas.microsoft.com/office/drawing/2014/main" id="{3395DEAF-88FD-48E8-8687-9166AE9A155F}"/>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a:extLst>
            <a:ext uri="{FF2B5EF4-FFF2-40B4-BE49-F238E27FC236}">
              <a16:creationId xmlns:a16="http://schemas.microsoft.com/office/drawing/2014/main" id="{8F281543-8DE2-4ADE-9249-9384258E06D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a:extLst>
            <a:ext uri="{FF2B5EF4-FFF2-40B4-BE49-F238E27FC236}">
              <a16:creationId xmlns:a16="http://schemas.microsoft.com/office/drawing/2014/main" id="{37962C47-6EDF-4681-9CC9-4437828E2108}"/>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a:extLst>
            <a:ext uri="{FF2B5EF4-FFF2-40B4-BE49-F238E27FC236}">
              <a16:creationId xmlns:a16="http://schemas.microsoft.com/office/drawing/2014/main" id="{65EE5BED-4975-40A9-B801-98F9F3E4FD72}"/>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a:extLst>
            <a:ext uri="{FF2B5EF4-FFF2-40B4-BE49-F238E27FC236}">
              <a16:creationId xmlns:a16="http://schemas.microsoft.com/office/drawing/2014/main" id="{9C565743-9D22-4787-AB88-F2C610C47DE9}"/>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a:extLst>
            <a:ext uri="{FF2B5EF4-FFF2-40B4-BE49-F238E27FC236}">
              <a16:creationId xmlns:a16="http://schemas.microsoft.com/office/drawing/2014/main" id="{D3152FFA-7A07-4A10-991E-B336F532259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a:extLst>
            <a:ext uri="{FF2B5EF4-FFF2-40B4-BE49-F238E27FC236}">
              <a16:creationId xmlns:a16="http://schemas.microsoft.com/office/drawing/2014/main" id="{671E1A64-9716-4558-B6A3-E65BC11BBA65}"/>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3" name="テキスト ボックス 722">
          <a:extLst>
            <a:ext uri="{FF2B5EF4-FFF2-40B4-BE49-F238E27FC236}">
              <a16:creationId xmlns:a16="http://schemas.microsoft.com/office/drawing/2014/main" id="{F394D885-B956-47EB-9C2F-CF3573B2A068}"/>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F4AB3204-9290-4396-8DAA-C02F5509F88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5" name="テキスト ボックス 724">
          <a:extLst>
            <a:ext uri="{FF2B5EF4-FFF2-40B4-BE49-F238E27FC236}">
              <a16:creationId xmlns:a16="http://schemas.microsoft.com/office/drawing/2014/main" id="{47C2FC3B-1B52-4795-A73E-B06D1EBAB306}"/>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id="{D99F8730-4EB2-40B2-AB61-DF027D36069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27" name="直線コネクタ 726">
          <a:extLst>
            <a:ext uri="{FF2B5EF4-FFF2-40B4-BE49-F238E27FC236}">
              <a16:creationId xmlns:a16="http://schemas.microsoft.com/office/drawing/2014/main" id="{B21B828D-E73D-42D7-BD57-90FCA51EECB8}"/>
            </a:ext>
          </a:extLst>
        </xdr:cNvPr>
        <xdr:cNvCxnSpPr/>
      </xdr:nvCxnSpPr>
      <xdr:spPr>
        <a:xfrm flipV="1">
          <a:off x="14699614" y="165677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28" name="【公民館】&#10;有形固定資産減価償却率最小値テキスト">
          <a:extLst>
            <a:ext uri="{FF2B5EF4-FFF2-40B4-BE49-F238E27FC236}">
              <a16:creationId xmlns:a16="http://schemas.microsoft.com/office/drawing/2014/main" id="{666319BB-A937-4864-8C9F-A57542CC8B39}"/>
            </a:ext>
          </a:extLst>
        </xdr:cNvPr>
        <xdr:cNvSpPr txBox="1"/>
      </xdr:nvSpPr>
      <xdr:spPr>
        <a:xfrm>
          <a:off x="1473835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29" name="直線コネクタ 728">
          <a:extLst>
            <a:ext uri="{FF2B5EF4-FFF2-40B4-BE49-F238E27FC236}">
              <a16:creationId xmlns:a16="http://schemas.microsoft.com/office/drawing/2014/main" id="{AD2EE126-6889-419B-8F31-8680D1A3A2BD}"/>
            </a:ext>
          </a:extLst>
        </xdr:cNvPr>
        <xdr:cNvCxnSpPr/>
      </xdr:nvCxnSpPr>
      <xdr:spPr>
        <a:xfrm>
          <a:off x="14611350" y="1807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30" name="【公民館】&#10;有形固定資産減価償却率最大値テキスト">
          <a:extLst>
            <a:ext uri="{FF2B5EF4-FFF2-40B4-BE49-F238E27FC236}">
              <a16:creationId xmlns:a16="http://schemas.microsoft.com/office/drawing/2014/main" id="{1A31DDD3-48FC-41E0-823D-7F235F537D85}"/>
            </a:ext>
          </a:extLst>
        </xdr:cNvPr>
        <xdr:cNvSpPr txBox="1"/>
      </xdr:nvSpPr>
      <xdr:spPr>
        <a:xfrm>
          <a:off x="14738350" y="1634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31" name="直線コネクタ 730">
          <a:extLst>
            <a:ext uri="{FF2B5EF4-FFF2-40B4-BE49-F238E27FC236}">
              <a16:creationId xmlns:a16="http://schemas.microsoft.com/office/drawing/2014/main" id="{0C6466FD-B15E-49AE-B2AB-B9E2CA1E042C}"/>
            </a:ext>
          </a:extLst>
        </xdr:cNvPr>
        <xdr:cNvCxnSpPr/>
      </xdr:nvCxnSpPr>
      <xdr:spPr>
        <a:xfrm>
          <a:off x="14611350" y="16567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32" name="【公民館】&#10;有形固定資産減価償却率平均値テキスト">
          <a:extLst>
            <a:ext uri="{FF2B5EF4-FFF2-40B4-BE49-F238E27FC236}">
              <a16:creationId xmlns:a16="http://schemas.microsoft.com/office/drawing/2014/main" id="{B7D23EDA-24F2-490A-AB3B-667C8394B04E}"/>
            </a:ext>
          </a:extLst>
        </xdr:cNvPr>
        <xdr:cNvSpPr txBox="1"/>
      </xdr:nvSpPr>
      <xdr:spPr>
        <a:xfrm>
          <a:off x="14738350" y="1725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33" name="フローチャート: 判断 732">
          <a:extLst>
            <a:ext uri="{FF2B5EF4-FFF2-40B4-BE49-F238E27FC236}">
              <a16:creationId xmlns:a16="http://schemas.microsoft.com/office/drawing/2014/main" id="{8080FA87-F4A1-4CE8-8180-2C4F4BF2982A}"/>
            </a:ext>
          </a:extLst>
        </xdr:cNvPr>
        <xdr:cNvSpPr/>
      </xdr:nvSpPr>
      <xdr:spPr>
        <a:xfrm>
          <a:off x="14649450" y="174066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34" name="フローチャート: 判断 733">
          <a:extLst>
            <a:ext uri="{FF2B5EF4-FFF2-40B4-BE49-F238E27FC236}">
              <a16:creationId xmlns:a16="http://schemas.microsoft.com/office/drawing/2014/main" id="{34AE36C8-9138-439A-8459-17F6ED9902A2}"/>
            </a:ext>
          </a:extLst>
        </xdr:cNvPr>
        <xdr:cNvSpPr/>
      </xdr:nvSpPr>
      <xdr:spPr>
        <a:xfrm>
          <a:off x="138874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35" name="フローチャート: 判断 734">
          <a:extLst>
            <a:ext uri="{FF2B5EF4-FFF2-40B4-BE49-F238E27FC236}">
              <a16:creationId xmlns:a16="http://schemas.microsoft.com/office/drawing/2014/main" id="{90AA417E-C71A-4A63-905F-9282EE8651A8}"/>
            </a:ext>
          </a:extLst>
        </xdr:cNvPr>
        <xdr:cNvSpPr/>
      </xdr:nvSpPr>
      <xdr:spPr>
        <a:xfrm>
          <a:off x="130937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36" name="フローチャート: 判断 735">
          <a:extLst>
            <a:ext uri="{FF2B5EF4-FFF2-40B4-BE49-F238E27FC236}">
              <a16:creationId xmlns:a16="http://schemas.microsoft.com/office/drawing/2014/main" id="{3A1DC06B-AD3B-44E5-98B3-DA70DE0585BE}"/>
            </a:ext>
          </a:extLst>
        </xdr:cNvPr>
        <xdr:cNvSpPr/>
      </xdr:nvSpPr>
      <xdr:spPr>
        <a:xfrm>
          <a:off x="12299950" y="17355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37" name="フローチャート: 判断 736">
          <a:extLst>
            <a:ext uri="{FF2B5EF4-FFF2-40B4-BE49-F238E27FC236}">
              <a16:creationId xmlns:a16="http://schemas.microsoft.com/office/drawing/2014/main" id="{F7FDF01C-ACE6-444C-A819-ED73CC296C51}"/>
            </a:ext>
          </a:extLst>
        </xdr:cNvPr>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A36271B-E8F0-45F1-B764-A230855C6BF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1A6633E-7423-4575-B1A5-B33B2564B56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0F7941A-FC9E-4DAA-A83F-AEF40BC4C50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67964AC-758C-46FA-97A5-CBD039F3756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40744F6-6A2D-43A3-9052-5AF418CCC6B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743" name="楕円 742">
          <a:extLst>
            <a:ext uri="{FF2B5EF4-FFF2-40B4-BE49-F238E27FC236}">
              <a16:creationId xmlns:a16="http://schemas.microsoft.com/office/drawing/2014/main" id="{B785E285-B987-4048-A157-B01E464387CB}"/>
            </a:ext>
          </a:extLst>
        </xdr:cNvPr>
        <xdr:cNvSpPr/>
      </xdr:nvSpPr>
      <xdr:spPr>
        <a:xfrm>
          <a:off x="14649450" y="176428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744" name="【公民館】&#10;有形固定資産減価償却率該当値テキスト">
          <a:extLst>
            <a:ext uri="{FF2B5EF4-FFF2-40B4-BE49-F238E27FC236}">
              <a16:creationId xmlns:a16="http://schemas.microsoft.com/office/drawing/2014/main" id="{D085B29B-80E1-41EE-BA57-C7C8CDF8001D}"/>
            </a:ext>
          </a:extLst>
        </xdr:cNvPr>
        <xdr:cNvSpPr txBox="1"/>
      </xdr:nvSpPr>
      <xdr:spPr>
        <a:xfrm>
          <a:off x="14738350"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xdr:rowOff>
    </xdr:from>
    <xdr:to>
      <xdr:col>81</xdr:col>
      <xdr:colOff>101600</xdr:colOff>
      <xdr:row>106</xdr:row>
      <xdr:rowOff>109855</xdr:rowOff>
    </xdr:to>
    <xdr:sp macro="" textlink="">
      <xdr:nvSpPr>
        <xdr:cNvPr id="745" name="楕円 744">
          <a:extLst>
            <a:ext uri="{FF2B5EF4-FFF2-40B4-BE49-F238E27FC236}">
              <a16:creationId xmlns:a16="http://schemas.microsoft.com/office/drawing/2014/main" id="{4DF6E0FB-416E-4DD6-9EB6-5AE420893B07}"/>
            </a:ext>
          </a:extLst>
        </xdr:cNvPr>
        <xdr:cNvSpPr/>
      </xdr:nvSpPr>
      <xdr:spPr>
        <a:xfrm>
          <a:off x="1388745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59055</xdr:rowOff>
    </xdr:from>
    <xdr:to>
      <xdr:col>85</xdr:col>
      <xdr:colOff>127000</xdr:colOff>
      <xdr:row>106</xdr:row>
      <xdr:rowOff>91439</xdr:rowOff>
    </xdr:to>
    <xdr:cxnSp macro="">
      <xdr:nvCxnSpPr>
        <xdr:cNvPr id="746" name="直線コネクタ 745">
          <a:extLst>
            <a:ext uri="{FF2B5EF4-FFF2-40B4-BE49-F238E27FC236}">
              <a16:creationId xmlns:a16="http://schemas.microsoft.com/office/drawing/2014/main" id="{7FD766A8-BBDA-42C8-8763-F0593EFB414B}"/>
            </a:ext>
          </a:extLst>
        </xdr:cNvPr>
        <xdr:cNvCxnSpPr/>
      </xdr:nvCxnSpPr>
      <xdr:spPr>
        <a:xfrm>
          <a:off x="13938250" y="17661255"/>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137795</xdr:rowOff>
    </xdr:from>
    <xdr:to>
      <xdr:col>76</xdr:col>
      <xdr:colOff>165100</xdr:colOff>
      <xdr:row>106</xdr:row>
      <xdr:rowOff>67945</xdr:rowOff>
    </xdr:to>
    <xdr:sp macro="" textlink="">
      <xdr:nvSpPr>
        <xdr:cNvPr id="747" name="楕円 746">
          <a:extLst>
            <a:ext uri="{FF2B5EF4-FFF2-40B4-BE49-F238E27FC236}">
              <a16:creationId xmlns:a16="http://schemas.microsoft.com/office/drawing/2014/main" id="{702C0ED8-A2B8-43A9-A9E8-7F915E0AD874}"/>
            </a:ext>
          </a:extLst>
        </xdr:cNvPr>
        <xdr:cNvSpPr/>
      </xdr:nvSpPr>
      <xdr:spPr>
        <a:xfrm>
          <a:off x="13093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106</xdr:row>
      <xdr:rowOff>59055</xdr:rowOff>
    </xdr:to>
    <xdr:cxnSp macro="">
      <xdr:nvCxnSpPr>
        <xdr:cNvPr id="748" name="直線コネクタ 747">
          <a:extLst>
            <a:ext uri="{FF2B5EF4-FFF2-40B4-BE49-F238E27FC236}">
              <a16:creationId xmlns:a16="http://schemas.microsoft.com/office/drawing/2014/main" id="{AD1A0834-298F-4BB7-940B-7DA6FCBBAB3B}"/>
            </a:ext>
          </a:extLst>
        </xdr:cNvPr>
        <xdr:cNvCxnSpPr/>
      </xdr:nvCxnSpPr>
      <xdr:spPr>
        <a:xfrm>
          <a:off x="13144500" y="1761934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49" name="楕円 748">
          <a:extLst>
            <a:ext uri="{FF2B5EF4-FFF2-40B4-BE49-F238E27FC236}">
              <a16:creationId xmlns:a16="http://schemas.microsoft.com/office/drawing/2014/main" id="{0FE66DEE-10E7-43B2-9F3E-DFD37177487B}"/>
            </a:ext>
          </a:extLst>
        </xdr:cNvPr>
        <xdr:cNvSpPr/>
      </xdr:nvSpPr>
      <xdr:spPr>
        <a:xfrm>
          <a:off x="12299950" y="17496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106</xdr:row>
      <xdr:rowOff>17145</xdr:rowOff>
    </xdr:to>
    <xdr:cxnSp macro="">
      <xdr:nvCxnSpPr>
        <xdr:cNvPr id="750" name="直線コネクタ 749">
          <a:extLst>
            <a:ext uri="{FF2B5EF4-FFF2-40B4-BE49-F238E27FC236}">
              <a16:creationId xmlns:a16="http://schemas.microsoft.com/office/drawing/2014/main" id="{459EA627-837B-4539-81C7-35029A014972}"/>
            </a:ext>
          </a:extLst>
        </xdr:cNvPr>
        <xdr:cNvCxnSpPr/>
      </xdr:nvCxnSpPr>
      <xdr:spPr>
        <a:xfrm>
          <a:off x="12344400" y="17546955"/>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51" name="n_1aveValue【公民館】&#10;有形固定資産減価償却率">
          <a:extLst>
            <a:ext uri="{FF2B5EF4-FFF2-40B4-BE49-F238E27FC236}">
              <a16:creationId xmlns:a16="http://schemas.microsoft.com/office/drawing/2014/main" id="{799BDCC7-6BA2-4DCF-AEA9-2D220D2CDABA}"/>
            </a:ext>
          </a:extLst>
        </xdr:cNvPr>
        <xdr:cNvSpPr txBox="1"/>
      </xdr:nvSpPr>
      <xdr:spPr>
        <a:xfrm>
          <a:off x="1374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52" name="n_2aveValue【公民館】&#10;有形固定資産減価償却率">
          <a:extLst>
            <a:ext uri="{FF2B5EF4-FFF2-40B4-BE49-F238E27FC236}">
              <a16:creationId xmlns:a16="http://schemas.microsoft.com/office/drawing/2014/main" id="{016DCB5A-8B6E-4715-ACAB-49242D4F26D4}"/>
            </a:ext>
          </a:extLst>
        </xdr:cNvPr>
        <xdr:cNvSpPr txBox="1"/>
      </xdr:nvSpPr>
      <xdr:spPr>
        <a:xfrm>
          <a:off x="1296099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53" name="n_3aveValue【公民館】&#10;有形固定資産減価償却率">
          <a:extLst>
            <a:ext uri="{FF2B5EF4-FFF2-40B4-BE49-F238E27FC236}">
              <a16:creationId xmlns:a16="http://schemas.microsoft.com/office/drawing/2014/main" id="{3A1EE681-15F7-4818-8E71-5AC05F987EE5}"/>
            </a:ext>
          </a:extLst>
        </xdr:cNvPr>
        <xdr:cNvSpPr txBox="1"/>
      </xdr:nvSpPr>
      <xdr:spPr>
        <a:xfrm>
          <a:off x="121672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54" name="n_4aveValue【公民館】&#10;有形固定資産減価償却率">
          <a:extLst>
            <a:ext uri="{FF2B5EF4-FFF2-40B4-BE49-F238E27FC236}">
              <a16:creationId xmlns:a16="http://schemas.microsoft.com/office/drawing/2014/main" id="{802F799F-04CD-4A33-B6A4-4497A91B0511}"/>
            </a:ext>
          </a:extLst>
        </xdr:cNvPr>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100982</xdr:rowOff>
    </xdr:from>
    <xdr:ext cx="405111" cy="259045"/>
    <xdr:sp macro="" textlink="">
      <xdr:nvSpPr>
        <xdr:cNvPr id="755" name="n_1mainValue【公民館】&#10;有形固定資産減価償却率">
          <a:extLst>
            <a:ext uri="{FF2B5EF4-FFF2-40B4-BE49-F238E27FC236}">
              <a16:creationId xmlns:a16="http://schemas.microsoft.com/office/drawing/2014/main" id="{9849DAEE-1A3C-4635-806E-21276E7D6B49}"/>
            </a:ext>
          </a:extLst>
        </xdr:cNvPr>
        <xdr:cNvSpPr txBox="1"/>
      </xdr:nvSpPr>
      <xdr:spPr>
        <a:xfrm>
          <a:off x="1374204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59072</xdr:rowOff>
    </xdr:from>
    <xdr:ext cx="405111" cy="259045"/>
    <xdr:sp macro="" textlink="">
      <xdr:nvSpPr>
        <xdr:cNvPr id="756" name="n_2mainValue【公民館】&#10;有形固定資産減価償却率">
          <a:extLst>
            <a:ext uri="{FF2B5EF4-FFF2-40B4-BE49-F238E27FC236}">
              <a16:creationId xmlns:a16="http://schemas.microsoft.com/office/drawing/2014/main" id="{77217318-1168-4D57-8596-142BB6DDD8DD}"/>
            </a:ext>
          </a:extLst>
        </xdr:cNvPr>
        <xdr:cNvSpPr txBox="1"/>
      </xdr:nvSpPr>
      <xdr:spPr>
        <a:xfrm>
          <a:off x="12960994"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57" name="n_3mainValue【公民館】&#10;有形固定資産減価償却率">
          <a:extLst>
            <a:ext uri="{FF2B5EF4-FFF2-40B4-BE49-F238E27FC236}">
              <a16:creationId xmlns:a16="http://schemas.microsoft.com/office/drawing/2014/main" id="{0A6A1FFD-41B3-464D-9D59-F8F1EF8B75B4}"/>
            </a:ext>
          </a:extLst>
        </xdr:cNvPr>
        <xdr:cNvSpPr txBox="1"/>
      </xdr:nvSpPr>
      <xdr:spPr>
        <a:xfrm>
          <a:off x="121672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2230A73A-D2C6-4C4E-BC8F-756E045D14A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86D83AFF-6FC0-46A1-8BDF-FC950C15938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B4B67654-7863-4E94-BED1-F781E6CB0BA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EBEDF17C-1D5B-4B0F-9810-4087447C83A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78407EA4-889E-4953-B31A-CD5D0ABB187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BB35F405-888B-4CCF-8080-DE6C4EAFBFC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C10CC258-BACE-4904-A5CE-C0FAC1C8902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5A41A8AB-343E-4565-8EA8-CBD798E811AA}"/>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84B4D366-D424-4FB9-BEC2-1A31501A6D7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1FABA7EB-18B4-4AB5-AF77-C8ECE58DB3F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a:extLst>
            <a:ext uri="{FF2B5EF4-FFF2-40B4-BE49-F238E27FC236}">
              <a16:creationId xmlns:a16="http://schemas.microsoft.com/office/drawing/2014/main" id="{D6BD1B97-3F99-4AAE-903E-62DD499BD4B2}"/>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a:extLst>
            <a:ext uri="{FF2B5EF4-FFF2-40B4-BE49-F238E27FC236}">
              <a16:creationId xmlns:a16="http://schemas.microsoft.com/office/drawing/2014/main" id="{7A61ED03-C345-4105-8CF7-59CE04712AF5}"/>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a:extLst>
            <a:ext uri="{FF2B5EF4-FFF2-40B4-BE49-F238E27FC236}">
              <a16:creationId xmlns:a16="http://schemas.microsoft.com/office/drawing/2014/main" id="{992ACDC5-F2BA-4E5A-A298-D986259AF5ED}"/>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a:extLst>
            <a:ext uri="{FF2B5EF4-FFF2-40B4-BE49-F238E27FC236}">
              <a16:creationId xmlns:a16="http://schemas.microsoft.com/office/drawing/2014/main" id="{649E161D-9A4B-4682-A47B-39E1EC0D9808}"/>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a:extLst>
            <a:ext uri="{FF2B5EF4-FFF2-40B4-BE49-F238E27FC236}">
              <a16:creationId xmlns:a16="http://schemas.microsoft.com/office/drawing/2014/main" id="{00DF6979-964C-4F44-9B6D-B85B3583A6DB}"/>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a:extLst>
            <a:ext uri="{FF2B5EF4-FFF2-40B4-BE49-F238E27FC236}">
              <a16:creationId xmlns:a16="http://schemas.microsoft.com/office/drawing/2014/main" id="{1CFC519B-9E92-4991-A711-02C138AFDB1D}"/>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a:extLst>
            <a:ext uri="{FF2B5EF4-FFF2-40B4-BE49-F238E27FC236}">
              <a16:creationId xmlns:a16="http://schemas.microsoft.com/office/drawing/2014/main" id="{D3DB626A-443A-4EDA-86C0-64C7C78C6AFA}"/>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a:extLst>
            <a:ext uri="{FF2B5EF4-FFF2-40B4-BE49-F238E27FC236}">
              <a16:creationId xmlns:a16="http://schemas.microsoft.com/office/drawing/2014/main" id="{70505142-FB21-4F46-BD54-BF878CCCD88C}"/>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FB8A00F0-4019-499E-80E7-7735D7B940B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3757F7A3-215B-4A93-BD62-F10B7F093DF8}"/>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2EB87675-836B-46A5-8357-1FA7A44AE4D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79" name="直線コネクタ 778">
          <a:extLst>
            <a:ext uri="{FF2B5EF4-FFF2-40B4-BE49-F238E27FC236}">
              <a16:creationId xmlns:a16="http://schemas.microsoft.com/office/drawing/2014/main" id="{7F3D8EDE-C200-4719-B29A-EEC56EB9DA26}"/>
            </a:ext>
          </a:extLst>
        </xdr:cNvPr>
        <xdr:cNvCxnSpPr/>
      </xdr:nvCxnSpPr>
      <xdr:spPr>
        <a:xfrm flipV="1">
          <a:off x="19951064" y="166519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80" name="【公民館】&#10;一人当たり面積最小値テキスト">
          <a:extLst>
            <a:ext uri="{FF2B5EF4-FFF2-40B4-BE49-F238E27FC236}">
              <a16:creationId xmlns:a16="http://schemas.microsoft.com/office/drawing/2014/main" id="{BF3C6B73-1F48-4EB7-8DB7-BD0A658878BB}"/>
            </a:ext>
          </a:extLst>
        </xdr:cNvPr>
        <xdr:cNvSpPr txBox="1"/>
      </xdr:nvSpPr>
      <xdr:spPr>
        <a:xfrm>
          <a:off x="19989800" y="179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81" name="直線コネクタ 780">
          <a:extLst>
            <a:ext uri="{FF2B5EF4-FFF2-40B4-BE49-F238E27FC236}">
              <a16:creationId xmlns:a16="http://schemas.microsoft.com/office/drawing/2014/main" id="{FFE7E7C4-11FA-4D9C-A806-00BEC4637F5C}"/>
            </a:ext>
          </a:extLst>
        </xdr:cNvPr>
        <xdr:cNvCxnSpPr/>
      </xdr:nvCxnSpPr>
      <xdr:spPr>
        <a:xfrm>
          <a:off x="19881850" y="17991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82" name="【公民館】&#10;一人当たり面積最大値テキスト">
          <a:extLst>
            <a:ext uri="{FF2B5EF4-FFF2-40B4-BE49-F238E27FC236}">
              <a16:creationId xmlns:a16="http://schemas.microsoft.com/office/drawing/2014/main" id="{8EC9E6EF-67F7-452B-849B-A85B09423E5D}"/>
            </a:ext>
          </a:extLst>
        </xdr:cNvPr>
        <xdr:cNvSpPr txBox="1"/>
      </xdr:nvSpPr>
      <xdr:spPr>
        <a:xfrm>
          <a:off x="19989800" y="1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83" name="直線コネクタ 782">
          <a:extLst>
            <a:ext uri="{FF2B5EF4-FFF2-40B4-BE49-F238E27FC236}">
              <a16:creationId xmlns:a16="http://schemas.microsoft.com/office/drawing/2014/main" id="{2E0DBB74-5068-4333-9C1A-A1BC53241552}"/>
            </a:ext>
          </a:extLst>
        </xdr:cNvPr>
        <xdr:cNvCxnSpPr/>
      </xdr:nvCxnSpPr>
      <xdr:spPr>
        <a:xfrm>
          <a:off x="19881850" y="16651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84" name="【公民館】&#10;一人当たり面積平均値テキスト">
          <a:extLst>
            <a:ext uri="{FF2B5EF4-FFF2-40B4-BE49-F238E27FC236}">
              <a16:creationId xmlns:a16="http://schemas.microsoft.com/office/drawing/2014/main" id="{9503A678-45D8-47EF-969B-965F0BB80A7E}"/>
            </a:ext>
          </a:extLst>
        </xdr:cNvPr>
        <xdr:cNvSpPr txBox="1"/>
      </xdr:nvSpPr>
      <xdr:spPr>
        <a:xfrm>
          <a:off x="19989800" y="1741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85" name="フローチャート: 判断 784">
          <a:extLst>
            <a:ext uri="{FF2B5EF4-FFF2-40B4-BE49-F238E27FC236}">
              <a16:creationId xmlns:a16="http://schemas.microsoft.com/office/drawing/2014/main" id="{89401A63-0AFE-4788-AEB6-94B5440AE5E0}"/>
            </a:ext>
          </a:extLst>
        </xdr:cNvPr>
        <xdr:cNvSpPr/>
      </xdr:nvSpPr>
      <xdr:spPr>
        <a:xfrm>
          <a:off x="199009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86" name="フローチャート: 判断 785">
          <a:extLst>
            <a:ext uri="{FF2B5EF4-FFF2-40B4-BE49-F238E27FC236}">
              <a16:creationId xmlns:a16="http://schemas.microsoft.com/office/drawing/2014/main" id="{1912C36A-AF0D-4882-B567-7832C4060F4B}"/>
            </a:ext>
          </a:extLst>
        </xdr:cNvPr>
        <xdr:cNvSpPr/>
      </xdr:nvSpPr>
      <xdr:spPr>
        <a:xfrm>
          <a:off x="19157950" y="17533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87" name="フローチャート: 判断 786">
          <a:extLst>
            <a:ext uri="{FF2B5EF4-FFF2-40B4-BE49-F238E27FC236}">
              <a16:creationId xmlns:a16="http://schemas.microsoft.com/office/drawing/2014/main" id="{01A039A7-B8FC-4679-B67A-9D86B0B999E0}"/>
            </a:ext>
          </a:extLst>
        </xdr:cNvPr>
        <xdr:cNvSpPr/>
      </xdr:nvSpPr>
      <xdr:spPr>
        <a:xfrm>
          <a:off x="18345150" y="1753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88" name="フローチャート: 判断 787">
          <a:extLst>
            <a:ext uri="{FF2B5EF4-FFF2-40B4-BE49-F238E27FC236}">
              <a16:creationId xmlns:a16="http://schemas.microsoft.com/office/drawing/2014/main" id="{C033F65B-05A0-4E15-9E0C-AFF539E1AB8A}"/>
            </a:ext>
          </a:extLst>
        </xdr:cNvPr>
        <xdr:cNvSpPr/>
      </xdr:nvSpPr>
      <xdr:spPr>
        <a:xfrm>
          <a:off x="175514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89" name="フローチャート: 判断 788">
          <a:extLst>
            <a:ext uri="{FF2B5EF4-FFF2-40B4-BE49-F238E27FC236}">
              <a16:creationId xmlns:a16="http://schemas.microsoft.com/office/drawing/2014/main" id="{12090957-E960-4B9F-B238-FEA770E91C3B}"/>
            </a:ext>
          </a:extLst>
        </xdr:cNvPr>
        <xdr:cNvSpPr/>
      </xdr:nvSpPr>
      <xdr:spPr>
        <a:xfrm>
          <a:off x="16757650" y="175498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EFE20C96-FAD2-4F94-9F6E-5833C1A9C48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D413F27E-843C-40F4-84FC-A4EF67018C5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4752C222-B838-4B5D-819B-BFC13C4FF98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C733068-0D1F-4777-80F9-049FFD594EB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B47E9213-0D82-452E-BAE2-47343E0CE6C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795" name="楕円 794">
          <a:extLst>
            <a:ext uri="{FF2B5EF4-FFF2-40B4-BE49-F238E27FC236}">
              <a16:creationId xmlns:a16="http://schemas.microsoft.com/office/drawing/2014/main" id="{EDCD7A38-E2CE-488A-86AA-261EB1BFB2DE}"/>
            </a:ext>
          </a:extLst>
        </xdr:cNvPr>
        <xdr:cNvSpPr/>
      </xdr:nvSpPr>
      <xdr:spPr>
        <a:xfrm>
          <a:off x="199009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24401</xdr:rowOff>
    </xdr:from>
    <xdr:ext cx="469744" cy="259045"/>
    <xdr:sp macro="" textlink="">
      <xdr:nvSpPr>
        <xdr:cNvPr id="796" name="【公民館】&#10;一人当たり面積該当値テキスト">
          <a:extLst>
            <a:ext uri="{FF2B5EF4-FFF2-40B4-BE49-F238E27FC236}">
              <a16:creationId xmlns:a16="http://schemas.microsoft.com/office/drawing/2014/main" id="{8BA5EA4B-7894-4B50-BE87-0E976108E70A}"/>
            </a:ext>
          </a:extLst>
        </xdr:cNvPr>
        <xdr:cNvSpPr txBox="1"/>
      </xdr:nvSpPr>
      <xdr:spPr>
        <a:xfrm>
          <a:off x="19989800" y="1762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797" name="楕円 796">
          <a:extLst>
            <a:ext uri="{FF2B5EF4-FFF2-40B4-BE49-F238E27FC236}">
              <a16:creationId xmlns:a16="http://schemas.microsoft.com/office/drawing/2014/main" id="{64DCDC76-8952-4AF2-9855-1E83282A17F5}"/>
            </a:ext>
          </a:extLst>
        </xdr:cNvPr>
        <xdr:cNvSpPr/>
      </xdr:nvSpPr>
      <xdr:spPr>
        <a:xfrm>
          <a:off x="19157950" y="17655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103632</xdr:rowOff>
    </xdr:to>
    <xdr:cxnSp macro="">
      <xdr:nvCxnSpPr>
        <xdr:cNvPr id="798" name="直線コネクタ 797">
          <a:extLst>
            <a:ext uri="{FF2B5EF4-FFF2-40B4-BE49-F238E27FC236}">
              <a16:creationId xmlns:a16="http://schemas.microsoft.com/office/drawing/2014/main" id="{4A6DB330-951B-467A-B07F-5946DA74CE42}"/>
            </a:ext>
          </a:extLst>
        </xdr:cNvPr>
        <xdr:cNvCxnSpPr/>
      </xdr:nvCxnSpPr>
      <xdr:spPr>
        <a:xfrm flipV="1">
          <a:off x="19202400" y="17698974"/>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799" name="楕円 798">
          <a:extLst>
            <a:ext uri="{FF2B5EF4-FFF2-40B4-BE49-F238E27FC236}">
              <a16:creationId xmlns:a16="http://schemas.microsoft.com/office/drawing/2014/main" id="{F168791D-FE35-4E96-8EBD-FA6FB98E9700}"/>
            </a:ext>
          </a:extLst>
        </xdr:cNvPr>
        <xdr:cNvSpPr/>
      </xdr:nvSpPr>
      <xdr:spPr>
        <a:xfrm>
          <a:off x="1834515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108204</xdr:rowOff>
    </xdr:to>
    <xdr:cxnSp macro="">
      <xdr:nvCxnSpPr>
        <xdr:cNvPr id="800" name="直線コネクタ 799">
          <a:extLst>
            <a:ext uri="{FF2B5EF4-FFF2-40B4-BE49-F238E27FC236}">
              <a16:creationId xmlns:a16="http://schemas.microsoft.com/office/drawing/2014/main" id="{76A2A1D6-4A32-4BF0-81F3-5EC9DF6A4DE2}"/>
            </a:ext>
          </a:extLst>
        </xdr:cNvPr>
        <xdr:cNvCxnSpPr/>
      </xdr:nvCxnSpPr>
      <xdr:spPr>
        <a:xfrm flipV="1">
          <a:off x="18395950" y="1770583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01" name="楕円 800">
          <a:extLst>
            <a:ext uri="{FF2B5EF4-FFF2-40B4-BE49-F238E27FC236}">
              <a16:creationId xmlns:a16="http://schemas.microsoft.com/office/drawing/2014/main" id="{2734F30A-9C10-4102-9CD9-C8517D0A19E6}"/>
            </a:ext>
          </a:extLst>
        </xdr:cNvPr>
        <xdr:cNvSpPr/>
      </xdr:nvSpPr>
      <xdr:spPr>
        <a:xfrm>
          <a:off x="175514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110489</xdr:rowOff>
    </xdr:to>
    <xdr:cxnSp macro="">
      <xdr:nvCxnSpPr>
        <xdr:cNvPr id="802" name="直線コネクタ 801">
          <a:extLst>
            <a:ext uri="{FF2B5EF4-FFF2-40B4-BE49-F238E27FC236}">
              <a16:creationId xmlns:a16="http://schemas.microsoft.com/office/drawing/2014/main" id="{466BA014-9275-4877-BEB8-2036B9190317}"/>
            </a:ext>
          </a:extLst>
        </xdr:cNvPr>
        <xdr:cNvCxnSpPr/>
      </xdr:nvCxnSpPr>
      <xdr:spPr>
        <a:xfrm flipV="1">
          <a:off x="17602200" y="17710404"/>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03" name="n_1aveValue【公民館】&#10;一人当たり面積">
          <a:extLst>
            <a:ext uri="{FF2B5EF4-FFF2-40B4-BE49-F238E27FC236}">
              <a16:creationId xmlns:a16="http://schemas.microsoft.com/office/drawing/2014/main" id="{86192EBF-807C-4E17-9AC7-980702C7740F}"/>
            </a:ext>
          </a:extLst>
        </xdr:cNvPr>
        <xdr:cNvSpPr txBox="1"/>
      </xdr:nvSpPr>
      <xdr:spPr>
        <a:xfrm>
          <a:off x="18980227" y="173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04" name="n_2aveValue【公民館】&#10;一人当たり面積">
          <a:extLst>
            <a:ext uri="{FF2B5EF4-FFF2-40B4-BE49-F238E27FC236}">
              <a16:creationId xmlns:a16="http://schemas.microsoft.com/office/drawing/2014/main" id="{F667FF2E-419F-4E17-BE6B-BB051DFA79B2}"/>
            </a:ext>
          </a:extLst>
        </xdr:cNvPr>
        <xdr:cNvSpPr txBox="1"/>
      </xdr:nvSpPr>
      <xdr:spPr>
        <a:xfrm>
          <a:off x="181801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05" name="n_3aveValue【公民館】&#10;一人当たり面積">
          <a:extLst>
            <a:ext uri="{FF2B5EF4-FFF2-40B4-BE49-F238E27FC236}">
              <a16:creationId xmlns:a16="http://schemas.microsoft.com/office/drawing/2014/main" id="{6BBC54F2-0A57-4D4C-81A0-82D6C1BEC786}"/>
            </a:ext>
          </a:extLst>
        </xdr:cNvPr>
        <xdr:cNvSpPr txBox="1"/>
      </xdr:nvSpPr>
      <xdr:spPr>
        <a:xfrm>
          <a:off x="1738637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06" name="n_4aveValue【公民館】&#10;一人当たり面積">
          <a:extLst>
            <a:ext uri="{FF2B5EF4-FFF2-40B4-BE49-F238E27FC236}">
              <a16:creationId xmlns:a16="http://schemas.microsoft.com/office/drawing/2014/main" id="{207C9B80-8F09-4284-B9DE-0E17A788238B}"/>
            </a:ext>
          </a:extLst>
        </xdr:cNvPr>
        <xdr:cNvSpPr txBox="1"/>
      </xdr:nvSpPr>
      <xdr:spPr>
        <a:xfrm>
          <a:off x="165926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807" name="n_1mainValue【公民館】&#10;一人当たり面積">
          <a:extLst>
            <a:ext uri="{FF2B5EF4-FFF2-40B4-BE49-F238E27FC236}">
              <a16:creationId xmlns:a16="http://schemas.microsoft.com/office/drawing/2014/main" id="{C954BF36-9DB5-4568-A01C-D34454C6C41C}"/>
            </a:ext>
          </a:extLst>
        </xdr:cNvPr>
        <xdr:cNvSpPr txBox="1"/>
      </xdr:nvSpPr>
      <xdr:spPr>
        <a:xfrm>
          <a:off x="189802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808" name="n_2mainValue【公民館】&#10;一人当たり面積">
          <a:extLst>
            <a:ext uri="{FF2B5EF4-FFF2-40B4-BE49-F238E27FC236}">
              <a16:creationId xmlns:a16="http://schemas.microsoft.com/office/drawing/2014/main" id="{A16CD83C-65F0-436B-9E89-8D4776759C99}"/>
            </a:ext>
          </a:extLst>
        </xdr:cNvPr>
        <xdr:cNvSpPr txBox="1"/>
      </xdr:nvSpPr>
      <xdr:spPr>
        <a:xfrm>
          <a:off x="1818012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809" name="n_3mainValue【公民館】&#10;一人当たり面積">
          <a:extLst>
            <a:ext uri="{FF2B5EF4-FFF2-40B4-BE49-F238E27FC236}">
              <a16:creationId xmlns:a16="http://schemas.microsoft.com/office/drawing/2014/main" id="{3D02C0B4-4C26-4ADA-9E0A-83B2C7056407}"/>
            </a:ext>
          </a:extLst>
        </xdr:cNvPr>
        <xdr:cNvSpPr txBox="1"/>
      </xdr:nvSpPr>
      <xdr:spPr>
        <a:xfrm>
          <a:off x="1738637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4EA26681-A76D-4893-8AFE-437279DA3BB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5E1B0ECF-A823-4167-A1FD-5DEEC04B925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283C3DEA-F589-4D9E-AAAA-F28C6B719CA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橋りょう・トンネル、学校施設、公営住宅、公民館である。橋りょうについては、一人当たり有形固定資産額も類似団体平均を上回っているが、橋梁長寿命化修繕計画に基づき、修繕が必要な橋りょうの定期点検を実施しインフラ資産としての安全性を維持していく。公民館及び学校施設については、昭和５０年代に建築されたものが多くあることから減価償却率が高くなっている。公民館は、公民館機能の他にも地域づくりの拠点としての位置づけもあるため、地域づくりの在り方も含めた中で、他の施設との複合化等も見据えた今後の方向性について検討し、学校施設は、少子化に伴う学校再編を検討し、両施設とも、長期的な活用も考慮した維持計画を検討していく。公営住宅については、昭和４０年代以前に建設されたものが多くあり、既に耐用年数を経過しているものや耐用年数のほとんどを経過しつつあるため減価償却率が高くなっている。長寿命化計画を策定し適切な維持管理に努め住環境の整備を図っていく。</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、将来的な人口の推移や民営の賃貸住宅の普及状況を考慮しながら、公営住宅の適正配置について今後も検討していく。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EED950-2197-49F0-93E4-A6FDA57DB40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F2ED0C-BDF6-49FD-BDD0-80972C81C24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391D02-1E5C-4CF0-A8B4-95060058089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059948-07F3-440A-9F8B-A9613B6C7AE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8E268D-47C3-49AC-BA1E-50CAA75D278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6F3B06-2763-4683-AE1A-601084B03B1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5C797B-8E86-4A2A-9BCB-BEFBBA1F5E7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041F70-7413-40EB-B7C6-E0BBBA6E939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044004-891D-4E6D-9156-4A6F6C9B77F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DFC902-A5F3-4198-BCA1-B1E165E64DCA}"/>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457BD9-2CDC-49D2-BF05-EE65BB89921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9CC7B5-C64D-4614-8279-3691961EDF9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9267E8-5C58-4F18-9F8F-17D954170EE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1E9CFE-3A10-4964-B0F6-494080DFD0B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1584D6-712A-40DB-B438-9735FCB3728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B3D9DC-D0B8-4AAC-8D70-7BF6E098904A}"/>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EFF660-AE47-4478-9AD8-A7F4F3875C5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CD0E74-755C-4868-83BB-92FEBB6368D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846A3F-7A76-4BCD-A850-B6FFABD9D76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6BF079-B8A3-418A-8A63-CCA17C081DB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A76A46-F8BD-4293-97F8-997730B90D1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78E377-A723-4C18-AA36-5DC8961EBCB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7E84CC-3A73-40B6-827D-A04BDBE1013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27EC3C-C9DE-4795-86CA-14467FC529B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D751DC-9F92-4A60-9454-03A9A16B094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F275C0-7BD7-4A25-933D-E00870C456C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E452DC-DC4B-43EF-816F-2D07AC31CD7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83A704-2D81-4AF7-BE20-7B95B25C7DA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507776-A650-4D05-84B2-46C67F5E232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51EEE5-FA28-4BDC-B625-7DBD1576E15F}"/>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E7BF55-599F-49C5-95B8-AB0C1E2ED4D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DC269A-E233-4109-A41A-15B7CB552B9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8692D8-9B63-4EC1-9EC2-213E52627B9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F51582-75A3-4731-BB04-F1CEFA3E7E6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C45B73-7C92-4718-AB2B-F1CE6288A4B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91D0D3-4E1B-41EA-A24A-855DCB3D43D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948F5D-3245-4990-A77F-C41A444D0EB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3A4FC8-45A4-4114-BDF0-1BEC1EA57D9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ACB0DC-CA14-421E-A82E-F5279F903DF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C3868E-3171-4BC8-B9C1-A8A426CE0EC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2DB474-C571-4AFC-BB9C-DEF59E1B367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8500AC-9EA8-4903-9772-428CF133D4C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08F6EE2-A870-4EE3-A5FD-3C90CD067F55}"/>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5785E9-AB46-4719-A80B-53AF8A252FAB}"/>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51CE55E-7879-43EA-A288-3210ABE78EFD}"/>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31287E-25EF-45E5-AC5D-7CD5CA2F1F6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ABF95C-8B45-499C-BFD1-5B73AFF586A5}"/>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E57C47-DE86-4CEC-BFF5-DEA74E93C22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E06BD68-C75C-4E12-9DAC-D148D2791D02}"/>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F9A415-31B8-464D-85E4-B990BC47630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2E8B3B3-4F1A-4372-A462-479CE8FBC6FF}"/>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14ABBA-D1ED-436D-8E99-61505F0B9C2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ABCF70E-38FC-477C-9937-520EE6688D36}"/>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4F37E91-E970-451F-99D9-D24D4621CC65}"/>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8D4C45-8309-4B0B-8173-A53D3F758C2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4287DA7-2739-4CE3-86DC-AE9026BEC98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63B64B2-CF3A-46CB-B252-7E737F906E84}"/>
            </a:ext>
          </a:extLst>
        </xdr:cNvPr>
        <xdr:cNvCxnSpPr/>
      </xdr:nvCxnSpPr>
      <xdr:spPr>
        <a:xfrm flipV="1">
          <a:off x="4177665" y="551615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C916DF7-3721-4570-B756-02EB4D7A74F7}"/>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33C9679-64E0-495A-B8ED-5DDA2447EAC9}"/>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41B87850-AF45-4143-9CE3-D57F4A919743}"/>
            </a:ext>
          </a:extLst>
        </xdr:cNvPr>
        <xdr:cNvSpPr txBox="1"/>
      </xdr:nvSpPr>
      <xdr:spPr>
        <a:xfrm>
          <a:off x="4216400" y="5297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FD83FE8C-2DC4-421F-9F93-E000C17E44CF}"/>
            </a:ext>
          </a:extLst>
        </xdr:cNvPr>
        <xdr:cNvCxnSpPr/>
      </xdr:nvCxnSpPr>
      <xdr:spPr>
        <a:xfrm>
          <a:off x="4108450" y="5516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BC3E8198-3A61-4E78-B9A6-F39E029F16A8}"/>
            </a:ext>
          </a:extLst>
        </xdr:cNvPr>
        <xdr:cNvSpPr txBox="1"/>
      </xdr:nvSpPr>
      <xdr:spPr>
        <a:xfrm>
          <a:off x="4216400" y="6060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D32BA5B5-8409-4509-A697-83F2B5624BA0}"/>
            </a:ext>
          </a:extLst>
        </xdr:cNvPr>
        <xdr:cNvSpPr/>
      </xdr:nvSpPr>
      <xdr:spPr>
        <a:xfrm>
          <a:off x="4127500" y="6202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73DA3EB5-FB3D-4BC9-8169-28B9F9BB0674}"/>
            </a:ext>
          </a:extLst>
        </xdr:cNvPr>
        <xdr:cNvSpPr/>
      </xdr:nvSpPr>
      <xdr:spPr>
        <a:xfrm>
          <a:off x="3384550" y="61910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D38485EB-80EC-471A-9FB9-5AF79DB14586}"/>
            </a:ext>
          </a:extLst>
        </xdr:cNvPr>
        <xdr:cNvSpPr/>
      </xdr:nvSpPr>
      <xdr:spPr>
        <a:xfrm>
          <a:off x="2571750" y="61878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3FADFEEF-D481-410D-A7F4-7EF0873BE1AF}"/>
            </a:ext>
          </a:extLst>
        </xdr:cNvPr>
        <xdr:cNvSpPr/>
      </xdr:nvSpPr>
      <xdr:spPr>
        <a:xfrm>
          <a:off x="1778000" y="6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70E241A-D7E0-497A-96AA-9F12852AD481}"/>
            </a:ext>
          </a:extLst>
        </xdr:cNvPr>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2DCE0E-7758-40AB-B45A-0CEC17D4146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4F667D-EFF3-4331-BFCE-D54B9D8CA02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DD286B-879D-49AF-8963-1C5E1FFD8C1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9357F8-1D5B-4478-82D7-2FA6B089B4C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1FA8E28-2988-4841-91A7-E5792FBB085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4" name="楕円 73">
          <a:extLst>
            <a:ext uri="{FF2B5EF4-FFF2-40B4-BE49-F238E27FC236}">
              <a16:creationId xmlns:a16="http://schemas.microsoft.com/office/drawing/2014/main" id="{62B90A41-C5FC-41B2-B0C7-F60B52F96C47}"/>
            </a:ext>
          </a:extLst>
        </xdr:cNvPr>
        <xdr:cNvSpPr/>
      </xdr:nvSpPr>
      <xdr:spPr>
        <a:xfrm>
          <a:off x="4127500" y="66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5" name="【図書館】&#10;有形固定資産減価償却率該当値テキスト">
          <a:extLst>
            <a:ext uri="{FF2B5EF4-FFF2-40B4-BE49-F238E27FC236}">
              <a16:creationId xmlns:a16="http://schemas.microsoft.com/office/drawing/2014/main" id="{A8634EFA-C842-4E8D-8062-9D76CC46D839}"/>
            </a:ext>
          </a:extLst>
        </xdr:cNvPr>
        <xdr:cNvSpPr txBox="1"/>
      </xdr:nvSpPr>
      <xdr:spPr>
        <a:xfrm>
          <a:off x="4216400" y="6607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a:extLst>
            <a:ext uri="{FF2B5EF4-FFF2-40B4-BE49-F238E27FC236}">
              <a16:creationId xmlns:a16="http://schemas.microsoft.com/office/drawing/2014/main" id="{C863CA2A-E087-47FD-BD09-0EB3C7B1F387}"/>
            </a:ext>
          </a:extLst>
        </xdr:cNvPr>
        <xdr:cNvSpPr/>
      </xdr:nvSpPr>
      <xdr:spPr>
        <a:xfrm>
          <a:off x="3384550" y="66029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40</xdr:row>
      <xdr:rowOff>69669</xdr:rowOff>
    </xdr:to>
    <xdr:cxnSp macro="">
      <xdr:nvCxnSpPr>
        <xdr:cNvPr id="77" name="直線コネクタ 76">
          <a:extLst>
            <a:ext uri="{FF2B5EF4-FFF2-40B4-BE49-F238E27FC236}">
              <a16:creationId xmlns:a16="http://schemas.microsoft.com/office/drawing/2014/main" id="{A3B976BC-C2B1-4912-9856-6E7EE718392A}"/>
            </a:ext>
          </a:extLst>
        </xdr:cNvPr>
        <xdr:cNvCxnSpPr/>
      </xdr:nvCxnSpPr>
      <xdr:spPr>
        <a:xfrm>
          <a:off x="3429000" y="6647362"/>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8" name="楕円 77">
          <a:extLst>
            <a:ext uri="{FF2B5EF4-FFF2-40B4-BE49-F238E27FC236}">
              <a16:creationId xmlns:a16="http://schemas.microsoft.com/office/drawing/2014/main" id="{9678AE18-C9E0-461F-850D-2F20D741DF06}"/>
            </a:ext>
          </a:extLst>
        </xdr:cNvPr>
        <xdr:cNvSpPr/>
      </xdr:nvSpPr>
      <xdr:spPr>
        <a:xfrm>
          <a:off x="2571750" y="6568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37012</xdr:rowOff>
    </xdr:to>
    <xdr:cxnSp macro="">
      <xdr:nvCxnSpPr>
        <xdr:cNvPr id="79" name="直線コネクタ 78">
          <a:extLst>
            <a:ext uri="{FF2B5EF4-FFF2-40B4-BE49-F238E27FC236}">
              <a16:creationId xmlns:a16="http://schemas.microsoft.com/office/drawing/2014/main" id="{2F8623D2-4A12-4A96-A705-AEAFA60E4B42}"/>
            </a:ext>
          </a:extLst>
        </xdr:cNvPr>
        <xdr:cNvCxnSpPr/>
      </xdr:nvCxnSpPr>
      <xdr:spPr>
        <a:xfrm>
          <a:off x="2622550" y="6613072"/>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90715</xdr:rowOff>
    </xdr:from>
    <xdr:to>
      <xdr:col>10</xdr:col>
      <xdr:colOff>165100</xdr:colOff>
      <xdr:row>40</xdr:row>
      <xdr:rowOff>20865</xdr:rowOff>
    </xdr:to>
    <xdr:sp macro="" textlink="">
      <xdr:nvSpPr>
        <xdr:cNvPr id="80" name="楕円 79">
          <a:extLst>
            <a:ext uri="{FF2B5EF4-FFF2-40B4-BE49-F238E27FC236}">
              <a16:creationId xmlns:a16="http://schemas.microsoft.com/office/drawing/2014/main" id="{975E47F1-26B4-4E56-B835-BB847EFD25BC}"/>
            </a:ext>
          </a:extLst>
        </xdr:cNvPr>
        <xdr:cNvSpPr/>
      </xdr:nvSpPr>
      <xdr:spPr>
        <a:xfrm>
          <a:off x="1778000" y="6535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141515</xdr:rowOff>
    </xdr:from>
    <xdr:to>
      <xdr:col>15</xdr:col>
      <xdr:colOff>50800</xdr:colOff>
      <xdr:row>40</xdr:row>
      <xdr:rowOff>2722</xdr:rowOff>
    </xdr:to>
    <xdr:cxnSp macro="">
      <xdr:nvCxnSpPr>
        <xdr:cNvPr id="81" name="直線コネクタ 80">
          <a:extLst>
            <a:ext uri="{FF2B5EF4-FFF2-40B4-BE49-F238E27FC236}">
              <a16:creationId xmlns:a16="http://schemas.microsoft.com/office/drawing/2014/main" id="{129EF8B5-CCAE-483A-8FF4-1EDC3D4335B8}"/>
            </a:ext>
          </a:extLst>
        </xdr:cNvPr>
        <xdr:cNvCxnSpPr/>
      </xdr:nvCxnSpPr>
      <xdr:spPr>
        <a:xfrm>
          <a:off x="1828800" y="6586765"/>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2" name="n_1aveValue【図書館】&#10;有形固定資産減価償却率">
          <a:extLst>
            <a:ext uri="{FF2B5EF4-FFF2-40B4-BE49-F238E27FC236}">
              <a16:creationId xmlns:a16="http://schemas.microsoft.com/office/drawing/2014/main" id="{E0023D9D-E824-4629-A317-8B75CB7A63D3}"/>
            </a:ext>
          </a:extLst>
        </xdr:cNvPr>
        <xdr:cNvSpPr txBox="1"/>
      </xdr:nvSpPr>
      <xdr:spPr>
        <a:xfrm>
          <a:off x="32391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3" name="n_2aveValue【図書館】&#10;有形固定資産減価償却率">
          <a:extLst>
            <a:ext uri="{FF2B5EF4-FFF2-40B4-BE49-F238E27FC236}">
              <a16:creationId xmlns:a16="http://schemas.microsoft.com/office/drawing/2014/main" id="{D7090469-6FCC-4A85-B85A-EA2C010AA516}"/>
            </a:ext>
          </a:extLst>
        </xdr:cNvPr>
        <xdr:cNvSpPr txBox="1"/>
      </xdr:nvSpPr>
      <xdr:spPr>
        <a:xfrm>
          <a:off x="2439044"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4" name="n_3aveValue【図書館】&#10;有形固定資産減価償却率">
          <a:extLst>
            <a:ext uri="{FF2B5EF4-FFF2-40B4-BE49-F238E27FC236}">
              <a16:creationId xmlns:a16="http://schemas.microsoft.com/office/drawing/2014/main" id="{407C2168-832B-40AA-8C35-0B868D386091}"/>
            </a:ext>
          </a:extLst>
        </xdr:cNvPr>
        <xdr:cNvSpPr txBox="1"/>
      </xdr:nvSpPr>
      <xdr:spPr>
        <a:xfrm>
          <a:off x="1645294" y="593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7E9C6663-3203-402F-BF0E-1CB439DA901B}"/>
            </a:ext>
          </a:extLst>
        </xdr:cNvPr>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6" name="n_1mainValue【図書館】&#10;有形固定資産減価償却率">
          <a:extLst>
            <a:ext uri="{FF2B5EF4-FFF2-40B4-BE49-F238E27FC236}">
              <a16:creationId xmlns:a16="http://schemas.microsoft.com/office/drawing/2014/main" id="{F1AD2047-4CDD-42DB-9C32-A51947699F52}"/>
            </a:ext>
          </a:extLst>
        </xdr:cNvPr>
        <xdr:cNvSpPr txBox="1"/>
      </xdr:nvSpPr>
      <xdr:spPr>
        <a:xfrm>
          <a:off x="3239144" y="668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7" name="n_2mainValue【図書館】&#10;有形固定資産減価償却率">
          <a:extLst>
            <a:ext uri="{FF2B5EF4-FFF2-40B4-BE49-F238E27FC236}">
              <a16:creationId xmlns:a16="http://schemas.microsoft.com/office/drawing/2014/main" id="{1231B296-8D2F-4722-ACAF-33EF1F23D1D2}"/>
            </a:ext>
          </a:extLst>
        </xdr:cNvPr>
        <xdr:cNvSpPr txBox="1"/>
      </xdr:nvSpPr>
      <xdr:spPr>
        <a:xfrm>
          <a:off x="2439044" y="66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11992</xdr:rowOff>
    </xdr:from>
    <xdr:ext cx="405111" cy="259045"/>
    <xdr:sp macro="" textlink="">
      <xdr:nvSpPr>
        <xdr:cNvPr id="88" name="n_3mainValue【図書館】&#10;有形固定資産減価償却率">
          <a:extLst>
            <a:ext uri="{FF2B5EF4-FFF2-40B4-BE49-F238E27FC236}">
              <a16:creationId xmlns:a16="http://schemas.microsoft.com/office/drawing/2014/main" id="{44EE07BA-50DB-40C6-9E23-A5752E70917A}"/>
            </a:ext>
          </a:extLst>
        </xdr:cNvPr>
        <xdr:cNvSpPr txBox="1"/>
      </xdr:nvSpPr>
      <xdr:spPr>
        <a:xfrm>
          <a:off x="1645294"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094D28F-812E-49AF-A35B-A23F7B02078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AC57160-96A6-4157-8C99-18B3EE4555C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17F8253-BE5F-49A2-ACFF-2358A51ADA6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6E50656-C933-468A-BDFB-4FB0F31FA59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576BAA5-5E1A-4CFC-8161-27FFBF39B85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11A9F1A-6AD4-423B-8F9D-714C1C3D3619}"/>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E5EEC16-CFBD-42C3-8766-F4BA6A3EE25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B6F7A3B-EC6F-4C39-87EF-E9F6A497284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BE02D27-8063-4D9F-990B-143D867F73EE}"/>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662A3E3-84FB-4118-976A-03B7B9246CB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C96B738-2878-4A97-ADB1-FD87B8951A25}"/>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C6FB2DC-A8BC-459B-AD3A-F295417F3B19}"/>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9F0194B3-FB9D-47FF-8A07-194F221BFBD2}"/>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B7EA0DA8-BF3F-45A0-B106-009F49DED70F}"/>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45BFF750-86CF-40EF-90E0-0AD540F5C669}"/>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37ADF9F3-88DE-4906-B978-D781075BC763}"/>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DB76FCDD-5140-47B8-A6F6-3B7E2427C440}"/>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1CD517CF-873B-4996-9447-64BFC8730135}"/>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CAFA8A9-C67B-44F6-9B46-B9A2D26790C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8C445781-0965-47B1-86F2-6BF859913A7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A0C68523-DD2C-4999-A739-BDED2589D0A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0" name="直線コネクタ 109">
          <a:extLst>
            <a:ext uri="{FF2B5EF4-FFF2-40B4-BE49-F238E27FC236}">
              <a16:creationId xmlns:a16="http://schemas.microsoft.com/office/drawing/2014/main" id="{7E8CC56A-D0BC-40FD-B30F-A18F5C9B7F4C}"/>
            </a:ext>
          </a:extLst>
        </xdr:cNvPr>
        <xdr:cNvCxnSpPr/>
      </xdr:nvCxnSpPr>
      <xdr:spPr>
        <a:xfrm flipV="1">
          <a:off x="9429115" y="5469128"/>
          <a:ext cx="0" cy="135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1" name="【図書館】&#10;一人当たり面積最小値テキスト">
          <a:extLst>
            <a:ext uri="{FF2B5EF4-FFF2-40B4-BE49-F238E27FC236}">
              <a16:creationId xmlns:a16="http://schemas.microsoft.com/office/drawing/2014/main" id="{5D148C8A-DF3E-4388-BD1E-55CB5E9D465B}"/>
            </a:ext>
          </a:extLst>
        </xdr:cNvPr>
        <xdr:cNvSpPr txBox="1"/>
      </xdr:nvSpPr>
      <xdr:spPr>
        <a:xfrm>
          <a:off x="9467850" y="68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2" name="直線コネクタ 111">
          <a:extLst>
            <a:ext uri="{FF2B5EF4-FFF2-40B4-BE49-F238E27FC236}">
              <a16:creationId xmlns:a16="http://schemas.microsoft.com/office/drawing/2014/main" id="{BE4BB24F-F792-49F4-8F47-D0FEEC20E6CF}"/>
            </a:ext>
          </a:extLst>
        </xdr:cNvPr>
        <xdr:cNvCxnSpPr/>
      </xdr:nvCxnSpPr>
      <xdr:spPr>
        <a:xfrm>
          <a:off x="9359900" y="6826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3" name="【図書館】&#10;一人当たり面積最大値テキスト">
          <a:extLst>
            <a:ext uri="{FF2B5EF4-FFF2-40B4-BE49-F238E27FC236}">
              <a16:creationId xmlns:a16="http://schemas.microsoft.com/office/drawing/2014/main" id="{062BC230-80AF-4BC9-8D62-D9AD235A36E3}"/>
            </a:ext>
          </a:extLst>
        </xdr:cNvPr>
        <xdr:cNvSpPr txBox="1"/>
      </xdr:nvSpPr>
      <xdr:spPr>
        <a:xfrm>
          <a:off x="9467850" y="52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4" name="直線コネクタ 113">
          <a:extLst>
            <a:ext uri="{FF2B5EF4-FFF2-40B4-BE49-F238E27FC236}">
              <a16:creationId xmlns:a16="http://schemas.microsoft.com/office/drawing/2014/main" id="{11D0837E-F255-4E9F-A3C7-917FB439CB84}"/>
            </a:ext>
          </a:extLst>
        </xdr:cNvPr>
        <xdr:cNvCxnSpPr/>
      </xdr:nvCxnSpPr>
      <xdr:spPr>
        <a:xfrm>
          <a:off x="9359900" y="5469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5" name="【図書館】&#10;一人当たり面積平均値テキスト">
          <a:extLst>
            <a:ext uri="{FF2B5EF4-FFF2-40B4-BE49-F238E27FC236}">
              <a16:creationId xmlns:a16="http://schemas.microsoft.com/office/drawing/2014/main" id="{ADC3BB14-A997-449F-B40B-3147742BA7E4}"/>
            </a:ext>
          </a:extLst>
        </xdr:cNvPr>
        <xdr:cNvSpPr txBox="1"/>
      </xdr:nvSpPr>
      <xdr:spPr>
        <a:xfrm>
          <a:off x="946785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フローチャート: 判断 115">
          <a:extLst>
            <a:ext uri="{FF2B5EF4-FFF2-40B4-BE49-F238E27FC236}">
              <a16:creationId xmlns:a16="http://schemas.microsoft.com/office/drawing/2014/main" id="{41FB8C2B-812A-4BAF-9995-915F1679F6CC}"/>
            </a:ext>
          </a:extLst>
        </xdr:cNvPr>
        <xdr:cNvSpPr/>
      </xdr:nvSpPr>
      <xdr:spPr>
        <a:xfrm>
          <a:off x="939800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7" name="フローチャート: 判断 116">
          <a:extLst>
            <a:ext uri="{FF2B5EF4-FFF2-40B4-BE49-F238E27FC236}">
              <a16:creationId xmlns:a16="http://schemas.microsoft.com/office/drawing/2014/main" id="{7E6211C6-F099-41C6-98D3-55459F35C937}"/>
            </a:ext>
          </a:extLst>
        </xdr:cNvPr>
        <xdr:cNvSpPr/>
      </xdr:nvSpPr>
      <xdr:spPr>
        <a:xfrm>
          <a:off x="86360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8" name="フローチャート: 判断 117">
          <a:extLst>
            <a:ext uri="{FF2B5EF4-FFF2-40B4-BE49-F238E27FC236}">
              <a16:creationId xmlns:a16="http://schemas.microsoft.com/office/drawing/2014/main" id="{E785E2C1-D64B-4E5D-AC6A-EDE7DC9FEF1D}"/>
            </a:ext>
          </a:extLst>
        </xdr:cNvPr>
        <xdr:cNvSpPr/>
      </xdr:nvSpPr>
      <xdr:spPr>
        <a:xfrm>
          <a:off x="7842250" y="63466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9" name="フローチャート: 判断 118">
          <a:extLst>
            <a:ext uri="{FF2B5EF4-FFF2-40B4-BE49-F238E27FC236}">
              <a16:creationId xmlns:a16="http://schemas.microsoft.com/office/drawing/2014/main" id="{E1EBA513-993D-4130-AD98-A214F26DD164}"/>
            </a:ext>
          </a:extLst>
        </xdr:cNvPr>
        <xdr:cNvSpPr/>
      </xdr:nvSpPr>
      <xdr:spPr>
        <a:xfrm>
          <a:off x="7029450" y="6364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0" name="フローチャート: 判断 119">
          <a:extLst>
            <a:ext uri="{FF2B5EF4-FFF2-40B4-BE49-F238E27FC236}">
              <a16:creationId xmlns:a16="http://schemas.microsoft.com/office/drawing/2014/main" id="{3D7B774D-FFD1-4931-AA77-C0FCB1A21B1B}"/>
            </a:ext>
          </a:extLst>
        </xdr:cNvPr>
        <xdr:cNvSpPr/>
      </xdr:nvSpPr>
      <xdr:spPr>
        <a:xfrm>
          <a:off x="6235700" y="63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84DD44F-F44B-4029-9A21-028456618C3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A71B45A-B6BD-4BDC-9CB8-82D226363D4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14316E2-0300-478A-8051-35D5966A267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828057-BB34-4FD0-87F2-9A05F87177CB}"/>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AD6C549-8F50-480F-AB6F-ECBF501166F7}"/>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6" name="楕円 125">
          <a:extLst>
            <a:ext uri="{FF2B5EF4-FFF2-40B4-BE49-F238E27FC236}">
              <a16:creationId xmlns:a16="http://schemas.microsoft.com/office/drawing/2014/main" id="{F07420B4-5EB7-4FE7-8277-B2B8B18EC2F5}"/>
            </a:ext>
          </a:extLst>
        </xdr:cNvPr>
        <xdr:cNvSpPr/>
      </xdr:nvSpPr>
      <xdr:spPr>
        <a:xfrm>
          <a:off x="9398000" y="65598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27" name="【図書館】&#10;一人当たり面積該当値テキスト">
          <a:extLst>
            <a:ext uri="{FF2B5EF4-FFF2-40B4-BE49-F238E27FC236}">
              <a16:creationId xmlns:a16="http://schemas.microsoft.com/office/drawing/2014/main" id="{3CF42835-BF50-47F2-A5B0-9233E8871089}"/>
            </a:ext>
          </a:extLst>
        </xdr:cNvPr>
        <xdr:cNvSpPr txBox="1"/>
      </xdr:nvSpPr>
      <xdr:spPr>
        <a:xfrm>
          <a:off x="9467850"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28" name="楕円 127">
          <a:extLst>
            <a:ext uri="{FF2B5EF4-FFF2-40B4-BE49-F238E27FC236}">
              <a16:creationId xmlns:a16="http://schemas.microsoft.com/office/drawing/2014/main" id="{22579A82-925C-4DF3-8B5B-4D5B3C16B49E}"/>
            </a:ext>
          </a:extLst>
        </xdr:cNvPr>
        <xdr:cNvSpPr/>
      </xdr:nvSpPr>
      <xdr:spPr>
        <a:xfrm>
          <a:off x="8636000" y="6559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165354</xdr:rowOff>
    </xdr:to>
    <xdr:cxnSp macro="">
      <xdr:nvCxnSpPr>
        <xdr:cNvPr id="129" name="直線コネクタ 128">
          <a:extLst>
            <a:ext uri="{FF2B5EF4-FFF2-40B4-BE49-F238E27FC236}">
              <a16:creationId xmlns:a16="http://schemas.microsoft.com/office/drawing/2014/main" id="{47C51694-413A-42AB-9EA2-A986308C6529}"/>
            </a:ext>
          </a:extLst>
        </xdr:cNvPr>
        <xdr:cNvCxnSpPr/>
      </xdr:nvCxnSpPr>
      <xdr:spPr>
        <a:xfrm>
          <a:off x="8686800" y="661060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30" name="楕円 129">
          <a:extLst>
            <a:ext uri="{FF2B5EF4-FFF2-40B4-BE49-F238E27FC236}">
              <a16:creationId xmlns:a16="http://schemas.microsoft.com/office/drawing/2014/main" id="{D2F3ADA1-2796-4DF5-84BD-F59751526FB3}"/>
            </a:ext>
          </a:extLst>
        </xdr:cNvPr>
        <xdr:cNvSpPr/>
      </xdr:nvSpPr>
      <xdr:spPr>
        <a:xfrm>
          <a:off x="7842250" y="65598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39</xdr:row>
      <xdr:rowOff>165354</xdr:rowOff>
    </xdr:to>
    <xdr:cxnSp macro="">
      <xdr:nvCxnSpPr>
        <xdr:cNvPr id="131" name="直線コネクタ 130">
          <a:extLst>
            <a:ext uri="{FF2B5EF4-FFF2-40B4-BE49-F238E27FC236}">
              <a16:creationId xmlns:a16="http://schemas.microsoft.com/office/drawing/2014/main" id="{2F7A63EA-0CE9-4E29-8209-34DAE9DA8D54}"/>
            </a:ext>
          </a:extLst>
        </xdr:cNvPr>
        <xdr:cNvCxnSpPr/>
      </xdr:nvCxnSpPr>
      <xdr:spPr>
        <a:xfrm>
          <a:off x="7886700" y="66106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2" name="楕円 131">
          <a:extLst>
            <a:ext uri="{FF2B5EF4-FFF2-40B4-BE49-F238E27FC236}">
              <a16:creationId xmlns:a16="http://schemas.microsoft.com/office/drawing/2014/main" id="{85049C0B-AAD7-48B0-8C82-D52CF8C5F9A4}"/>
            </a:ext>
          </a:extLst>
        </xdr:cNvPr>
        <xdr:cNvSpPr/>
      </xdr:nvSpPr>
      <xdr:spPr>
        <a:xfrm>
          <a:off x="7029450" y="6568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165354</xdr:rowOff>
    </xdr:from>
    <xdr:to>
      <xdr:col>45</xdr:col>
      <xdr:colOff>177800</xdr:colOff>
      <xdr:row>40</xdr:row>
      <xdr:rowOff>3048</xdr:rowOff>
    </xdr:to>
    <xdr:cxnSp macro="">
      <xdr:nvCxnSpPr>
        <xdr:cNvPr id="133" name="直線コネクタ 132">
          <a:extLst>
            <a:ext uri="{FF2B5EF4-FFF2-40B4-BE49-F238E27FC236}">
              <a16:creationId xmlns:a16="http://schemas.microsoft.com/office/drawing/2014/main" id="{4C9257B0-5472-4D50-84EB-75BC9F82B3AF}"/>
            </a:ext>
          </a:extLst>
        </xdr:cNvPr>
        <xdr:cNvCxnSpPr/>
      </xdr:nvCxnSpPr>
      <xdr:spPr>
        <a:xfrm flipV="1">
          <a:off x="7080250" y="6610604"/>
          <a:ext cx="80645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4" name="n_1aveValue【図書館】&#10;一人当たり面積">
          <a:extLst>
            <a:ext uri="{FF2B5EF4-FFF2-40B4-BE49-F238E27FC236}">
              <a16:creationId xmlns:a16="http://schemas.microsoft.com/office/drawing/2014/main" id="{3038D90E-D760-498C-B573-C6030E85614D}"/>
            </a:ext>
          </a:extLst>
        </xdr:cNvPr>
        <xdr:cNvSpPr txBox="1"/>
      </xdr:nvSpPr>
      <xdr:spPr>
        <a:xfrm>
          <a:off x="845827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5" name="n_2aveValue【図書館】&#10;一人当たり面積">
          <a:extLst>
            <a:ext uri="{FF2B5EF4-FFF2-40B4-BE49-F238E27FC236}">
              <a16:creationId xmlns:a16="http://schemas.microsoft.com/office/drawing/2014/main" id="{4D8DE1D6-E9C2-468F-8285-C06748352D9B}"/>
            </a:ext>
          </a:extLst>
        </xdr:cNvPr>
        <xdr:cNvSpPr txBox="1"/>
      </xdr:nvSpPr>
      <xdr:spPr>
        <a:xfrm>
          <a:off x="76772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6" name="n_3aveValue【図書館】&#10;一人当たり面積">
          <a:extLst>
            <a:ext uri="{FF2B5EF4-FFF2-40B4-BE49-F238E27FC236}">
              <a16:creationId xmlns:a16="http://schemas.microsoft.com/office/drawing/2014/main" id="{FE0F3CE5-A953-4B26-89AD-1DEB95C2DA3D}"/>
            </a:ext>
          </a:extLst>
        </xdr:cNvPr>
        <xdr:cNvSpPr txBox="1"/>
      </xdr:nvSpPr>
      <xdr:spPr>
        <a:xfrm>
          <a:off x="6864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37" name="n_4aveValue【図書館】&#10;一人当たり面積">
          <a:extLst>
            <a:ext uri="{FF2B5EF4-FFF2-40B4-BE49-F238E27FC236}">
              <a16:creationId xmlns:a16="http://schemas.microsoft.com/office/drawing/2014/main" id="{3BF5EA5F-CDA0-4679-9282-0314C0656A8E}"/>
            </a:ext>
          </a:extLst>
        </xdr:cNvPr>
        <xdr:cNvSpPr txBox="1"/>
      </xdr:nvSpPr>
      <xdr:spPr>
        <a:xfrm>
          <a:off x="6070677" y="61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35831</xdr:rowOff>
    </xdr:from>
    <xdr:ext cx="469744" cy="259045"/>
    <xdr:sp macro="" textlink="">
      <xdr:nvSpPr>
        <xdr:cNvPr id="138" name="n_1mainValue【図書館】&#10;一人当たり面積">
          <a:extLst>
            <a:ext uri="{FF2B5EF4-FFF2-40B4-BE49-F238E27FC236}">
              <a16:creationId xmlns:a16="http://schemas.microsoft.com/office/drawing/2014/main" id="{53B68A49-1F12-4E30-8ABB-695848EB010F}"/>
            </a:ext>
          </a:extLst>
        </xdr:cNvPr>
        <xdr:cNvSpPr txBox="1"/>
      </xdr:nvSpPr>
      <xdr:spPr>
        <a:xfrm>
          <a:off x="8458277" y="66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35831</xdr:rowOff>
    </xdr:from>
    <xdr:ext cx="469744" cy="259045"/>
    <xdr:sp macro="" textlink="">
      <xdr:nvSpPr>
        <xdr:cNvPr id="139" name="n_2mainValue【図書館】&#10;一人当たり面積">
          <a:extLst>
            <a:ext uri="{FF2B5EF4-FFF2-40B4-BE49-F238E27FC236}">
              <a16:creationId xmlns:a16="http://schemas.microsoft.com/office/drawing/2014/main" id="{3DD2DC40-B3A1-405F-9C7C-E3F358C9061A}"/>
            </a:ext>
          </a:extLst>
        </xdr:cNvPr>
        <xdr:cNvSpPr txBox="1"/>
      </xdr:nvSpPr>
      <xdr:spPr>
        <a:xfrm>
          <a:off x="7677227" y="66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0" name="n_3mainValue【図書館】&#10;一人当たり面積">
          <a:extLst>
            <a:ext uri="{FF2B5EF4-FFF2-40B4-BE49-F238E27FC236}">
              <a16:creationId xmlns:a16="http://schemas.microsoft.com/office/drawing/2014/main" id="{D80F967C-6D71-4BC9-AB7C-F8D0B8306C65}"/>
            </a:ext>
          </a:extLst>
        </xdr:cNvPr>
        <xdr:cNvSpPr txBox="1"/>
      </xdr:nvSpPr>
      <xdr:spPr>
        <a:xfrm>
          <a:off x="6864427" y="66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E206B80E-FBF7-492C-8749-F886F484577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86D18433-D442-4983-8360-B1C6408A4BD4}"/>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FC7D43EE-B7D9-4C8B-96D6-53C9AD07425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C3ACD96-91DF-497A-A4E7-58F3144A6CD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5692D77B-FDE4-4E4F-A283-3E68F810819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CCF1DE33-7437-45B2-9E1A-26DC92EC642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2F7B3088-CC54-426A-A75F-558681527FD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6E9648A2-D7D1-4386-9B47-2B3F49DB931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DB1BB33E-C242-45B4-A228-85D4607383C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DEBF68F-4EF5-46DD-9E95-6F72CEE770B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A676A03-43B2-4962-8C57-78A5282779C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B760EBA8-27C2-4C19-8E55-E0A59EE8F713}"/>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2DD00BEC-4849-425C-9B96-9B867EC4BAEA}"/>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F5C6CBBC-FA8F-4DCF-A332-03002F1EC9FF}"/>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412B5F10-08CA-491E-AC3A-884F0EB2A47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2FE3F299-4048-41F4-A58A-5B2448F6E723}"/>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A1D21E2C-AF4E-4438-B526-C207DCE6EAC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EF8E7B92-7879-47C3-BF60-4E7C616FA75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0773E12-8DD2-4E2B-9529-1B29E3500638}"/>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E257856C-D97E-4D03-A85E-035B7DF2D272}"/>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B2A16B79-A398-40FA-9440-B10C4FC7FBFC}"/>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4D9B2F54-6747-4BE9-9D96-D8AA157DB59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7C66D731-A5B3-4FA6-AD79-F762F3D06396}"/>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A5B3EBB1-466B-436A-982F-83EFD1D3FB1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65" name="直線コネクタ 164">
          <a:extLst>
            <a:ext uri="{FF2B5EF4-FFF2-40B4-BE49-F238E27FC236}">
              <a16:creationId xmlns:a16="http://schemas.microsoft.com/office/drawing/2014/main" id="{2FBEF801-73BF-4F2D-A235-9FAA106C1AB8}"/>
            </a:ext>
          </a:extLst>
        </xdr:cNvPr>
        <xdr:cNvCxnSpPr/>
      </xdr:nvCxnSpPr>
      <xdr:spPr>
        <a:xfrm flipV="1">
          <a:off x="4177665" y="9251950"/>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82263EB8-927B-4CF8-8607-EA5BA92E7C45}"/>
            </a:ext>
          </a:extLst>
        </xdr:cNvPr>
        <xdr:cNvSpPr txBox="1"/>
      </xdr:nvSpPr>
      <xdr:spPr>
        <a:xfrm>
          <a:off x="42164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7" name="直線コネクタ 166">
          <a:extLst>
            <a:ext uri="{FF2B5EF4-FFF2-40B4-BE49-F238E27FC236}">
              <a16:creationId xmlns:a16="http://schemas.microsoft.com/office/drawing/2014/main" id="{CF86E967-F5E6-400B-9F22-98D57AE3ACA4}"/>
            </a:ext>
          </a:extLst>
        </xdr:cNvPr>
        <xdr:cNvCxnSpPr/>
      </xdr:nvCxnSpPr>
      <xdr:spPr>
        <a:xfrm>
          <a:off x="41084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4F92A344-CD05-4F54-B6D7-EC28E4CD4970}"/>
            </a:ext>
          </a:extLst>
        </xdr:cNvPr>
        <xdr:cNvSpPr txBox="1"/>
      </xdr:nvSpPr>
      <xdr:spPr>
        <a:xfrm>
          <a:off x="421640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69" name="直線コネクタ 168">
          <a:extLst>
            <a:ext uri="{FF2B5EF4-FFF2-40B4-BE49-F238E27FC236}">
              <a16:creationId xmlns:a16="http://schemas.microsoft.com/office/drawing/2014/main" id="{07541698-0CB6-4348-8929-D697A4AFB6B1}"/>
            </a:ext>
          </a:extLst>
        </xdr:cNvPr>
        <xdr:cNvCxnSpPr/>
      </xdr:nvCxnSpPr>
      <xdr:spPr>
        <a:xfrm>
          <a:off x="41084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4C4D7C6D-B045-44F5-9947-CB1B17A8F505}"/>
            </a:ext>
          </a:extLst>
        </xdr:cNvPr>
        <xdr:cNvSpPr txBox="1"/>
      </xdr:nvSpPr>
      <xdr:spPr>
        <a:xfrm>
          <a:off x="42164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フローチャート: 判断 170">
          <a:extLst>
            <a:ext uri="{FF2B5EF4-FFF2-40B4-BE49-F238E27FC236}">
              <a16:creationId xmlns:a16="http://schemas.microsoft.com/office/drawing/2014/main" id="{6ED29330-047D-43B2-B0A5-10BBE762D81A}"/>
            </a:ext>
          </a:extLst>
        </xdr:cNvPr>
        <xdr:cNvSpPr/>
      </xdr:nvSpPr>
      <xdr:spPr>
        <a:xfrm>
          <a:off x="4127500" y="9985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2" name="フローチャート: 判断 171">
          <a:extLst>
            <a:ext uri="{FF2B5EF4-FFF2-40B4-BE49-F238E27FC236}">
              <a16:creationId xmlns:a16="http://schemas.microsoft.com/office/drawing/2014/main" id="{1D518372-8C78-4377-9116-711BD3A99750}"/>
            </a:ext>
          </a:extLst>
        </xdr:cNvPr>
        <xdr:cNvSpPr/>
      </xdr:nvSpPr>
      <xdr:spPr>
        <a:xfrm>
          <a:off x="3384550" y="9994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3" name="フローチャート: 判断 172">
          <a:extLst>
            <a:ext uri="{FF2B5EF4-FFF2-40B4-BE49-F238E27FC236}">
              <a16:creationId xmlns:a16="http://schemas.microsoft.com/office/drawing/2014/main" id="{15DC3A21-C60C-453B-AC51-FBAABC72AA2A}"/>
            </a:ext>
          </a:extLst>
        </xdr:cNvPr>
        <xdr:cNvSpPr/>
      </xdr:nvSpPr>
      <xdr:spPr>
        <a:xfrm>
          <a:off x="257175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4" name="フローチャート: 判断 173">
          <a:extLst>
            <a:ext uri="{FF2B5EF4-FFF2-40B4-BE49-F238E27FC236}">
              <a16:creationId xmlns:a16="http://schemas.microsoft.com/office/drawing/2014/main" id="{EA68E958-6AD8-40E7-BC6A-6FD1679FFEE8}"/>
            </a:ext>
          </a:extLst>
        </xdr:cNvPr>
        <xdr:cNvSpPr/>
      </xdr:nvSpPr>
      <xdr:spPr>
        <a:xfrm>
          <a:off x="1778000" y="9873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75" name="フローチャート: 判断 174">
          <a:extLst>
            <a:ext uri="{FF2B5EF4-FFF2-40B4-BE49-F238E27FC236}">
              <a16:creationId xmlns:a16="http://schemas.microsoft.com/office/drawing/2014/main" id="{6D280548-39A0-481F-9AD0-AA8619FA11DE}"/>
            </a:ext>
          </a:extLst>
        </xdr:cNvPr>
        <xdr:cNvSpPr/>
      </xdr:nvSpPr>
      <xdr:spPr>
        <a:xfrm>
          <a:off x="984250" y="9854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686FF91-A0FF-4919-A701-C8324010C23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ACB586B-A1E1-4B69-BA96-FEA4A5247A0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45A63B5-B51F-48F0-BC59-6BA1BDF6D99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5E82BAF-0F7F-4410-B26F-A5DFA532569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DEC3AE8-27AA-4166-B9BF-9C52FC1BAD14}"/>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1" name="楕円 180">
          <a:extLst>
            <a:ext uri="{FF2B5EF4-FFF2-40B4-BE49-F238E27FC236}">
              <a16:creationId xmlns:a16="http://schemas.microsoft.com/office/drawing/2014/main" id="{21A2F7A8-66CB-4C9A-A41B-E7F28FAC1B8E}"/>
            </a:ext>
          </a:extLst>
        </xdr:cNvPr>
        <xdr:cNvSpPr/>
      </xdr:nvSpPr>
      <xdr:spPr>
        <a:xfrm>
          <a:off x="4127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61612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BEE09668-563C-464D-8C75-7510BB42D5C6}"/>
            </a:ext>
          </a:extLst>
        </xdr:cNvPr>
        <xdr:cNvSpPr txBox="1"/>
      </xdr:nvSpPr>
      <xdr:spPr>
        <a:xfrm>
          <a:off x="4216400" y="980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83" name="楕円 182">
          <a:extLst>
            <a:ext uri="{FF2B5EF4-FFF2-40B4-BE49-F238E27FC236}">
              <a16:creationId xmlns:a16="http://schemas.microsoft.com/office/drawing/2014/main" id="{1DC79E86-D2A1-44C0-A53B-BB3B18A007CF}"/>
            </a:ext>
          </a:extLst>
        </xdr:cNvPr>
        <xdr:cNvSpPr/>
      </xdr:nvSpPr>
      <xdr:spPr>
        <a:xfrm>
          <a:off x="3384550" y="9911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89535</xdr:rowOff>
    </xdr:to>
    <xdr:cxnSp macro="">
      <xdr:nvCxnSpPr>
        <xdr:cNvPr id="184" name="直線コネクタ 183">
          <a:extLst>
            <a:ext uri="{FF2B5EF4-FFF2-40B4-BE49-F238E27FC236}">
              <a16:creationId xmlns:a16="http://schemas.microsoft.com/office/drawing/2014/main" id="{67343071-D0BB-4B8B-A02C-558967E1AAAC}"/>
            </a:ext>
          </a:extLst>
        </xdr:cNvPr>
        <xdr:cNvCxnSpPr/>
      </xdr:nvCxnSpPr>
      <xdr:spPr>
        <a:xfrm>
          <a:off x="3429000" y="9956165"/>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85" name="楕円 184">
          <a:extLst>
            <a:ext uri="{FF2B5EF4-FFF2-40B4-BE49-F238E27FC236}">
              <a16:creationId xmlns:a16="http://schemas.microsoft.com/office/drawing/2014/main" id="{61EBC34C-CB75-4008-BE12-99E1B43EFE31}"/>
            </a:ext>
          </a:extLst>
        </xdr:cNvPr>
        <xdr:cNvSpPr/>
      </xdr:nvSpPr>
      <xdr:spPr>
        <a:xfrm>
          <a:off x="257175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99060</xdr:rowOff>
    </xdr:to>
    <xdr:cxnSp macro="">
      <xdr:nvCxnSpPr>
        <xdr:cNvPr id="186" name="直線コネクタ 185">
          <a:extLst>
            <a:ext uri="{FF2B5EF4-FFF2-40B4-BE49-F238E27FC236}">
              <a16:creationId xmlns:a16="http://schemas.microsoft.com/office/drawing/2014/main" id="{98E906A2-5E17-404A-A12A-47F8098EFEA3}"/>
            </a:ext>
          </a:extLst>
        </xdr:cNvPr>
        <xdr:cNvCxnSpPr/>
      </xdr:nvCxnSpPr>
      <xdr:spPr>
        <a:xfrm flipV="1">
          <a:off x="2622550" y="9956165"/>
          <a:ext cx="8064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87" name="楕円 186">
          <a:extLst>
            <a:ext uri="{FF2B5EF4-FFF2-40B4-BE49-F238E27FC236}">
              <a16:creationId xmlns:a16="http://schemas.microsoft.com/office/drawing/2014/main" id="{604A39A5-D3E6-4EAB-89F5-DC8DB1307575}"/>
            </a:ext>
          </a:extLst>
        </xdr:cNvPr>
        <xdr:cNvSpPr/>
      </xdr:nvSpPr>
      <xdr:spPr>
        <a:xfrm>
          <a:off x="17780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61</xdr:row>
      <xdr:rowOff>74295</xdr:rowOff>
    </xdr:to>
    <xdr:cxnSp macro="">
      <xdr:nvCxnSpPr>
        <xdr:cNvPr id="188" name="直線コネクタ 187">
          <a:extLst>
            <a:ext uri="{FF2B5EF4-FFF2-40B4-BE49-F238E27FC236}">
              <a16:creationId xmlns:a16="http://schemas.microsoft.com/office/drawing/2014/main" id="{F6BBEB31-A4F4-4154-97C3-0F6017841497}"/>
            </a:ext>
          </a:extLst>
        </xdr:cNvPr>
        <xdr:cNvCxnSpPr/>
      </xdr:nvCxnSpPr>
      <xdr:spPr>
        <a:xfrm flipV="1">
          <a:off x="1828800" y="10011410"/>
          <a:ext cx="79375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89" name="n_1aveValue【体育館・プール】&#10;有形固定資産減価償却率">
          <a:extLst>
            <a:ext uri="{FF2B5EF4-FFF2-40B4-BE49-F238E27FC236}">
              <a16:creationId xmlns:a16="http://schemas.microsoft.com/office/drawing/2014/main" id="{CAA60A42-E747-4F8B-8B36-CF272EAA9C84}"/>
            </a:ext>
          </a:extLst>
        </xdr:cNvPr>
        <xdr:cNvSpPr txBox="1"/>
      </xdr:nvSpPr>
      <xdr:spPr>
        <a:xfrm>
          <a:off x="32391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0" name="n_2aveValue【体育館・プール】&#10;有形固定資産減価償却率">
          <a:extLst>
            <a:ext uri="{FF2B5EF4-FFF2-40B4-BE49-F238E27FC236}">
              <a16:creationId xmlns:a16="http://schemas.microsoft.com/office/drawing/2014/main" id="{B9ABE335-DCE6-4241-96C9-A7A2F666073E}"/>
            </a:ext>
          </a:extLst>
        </xdr:cNvPr>
        <xdr:cNvSpPr txBox="1"/>
      </xdr:nvSpPr>
      <xdr:spPr>
        <a:xfrm>
          <a:off x="2439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1" name="n_3aveValue【体育館・プール】&#10;有形固定資産減価償却率">
          <a:extLst>
            <a:ext uri="{FF2B5EF4-FFF2-40B4-BE49-F238E27FC236}">
              <a16:creationId xmlns:a16="http://schemas.microsoft.com/office/drawing/2014/main" id="{02AC9685-3EDC-4C7D-A4A0-DAD871012E85}"/>
            </a:ext>
          </a:extLst>
        </xdr:cNvPr>
        <xdr:cNvSpPr txBox="1"/>
      </xdr:nvSpPr>
      <xdr:spPr>
        <a:xfrm>
          <a:off x="164529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92" name="n_4aveValue【体育館・プール】&#10;有形固定資産減価償却率">
          <a:extLst>
            <a:ext uri="{FF2B5EF4-FFF2-40B4-BE49-F238E27FC236}">
              <a16:creationId xmlns:a16="http://schemas.microsoft.com/office/drawing/2014/main" id="{51211DE3-F560-4B36-92EB-6696FC9822D0}"/>
            </a:ext>
          </a:extLst>
        </xdr:cNvPr>
        <xdr:cNvSpPr txBox="1"/>
      </xdr:nvSpPr>
      <xdr:spPr>
        <a:xfrm>
          <a:off x="8515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111142</xdr:rowOff>
    </xdr:from>
    <xdr:ext cx="405111" cy="259045"/>
    <xdr:sp macro="" textlink="">
      <xdr:nvSpPr>
        <xdr:cNvPr id="193" name="n_1mainValue【体育館・プール】&#10;有形固定資産減価償却率">
          <a:extLst>
            <a:ext uri="{FF2B5EF4-FFF2-40B4-BE49-F238E27FC236}">
              <a16:creationId xmlns:a16="http://schemas.microsoft.com/office/drawing/2014/main" id="{422EE621-26EF-461F-9DED-D8DD040A9CD3}"/>
            </a:ext>
          </a:extLst>
        </xdr:cNvPr>
        <xdr:cNvSpPr txBox="1"/>
      </xdr:nvSpPr>
      <xdr:spPr>
        <a:xfrm>
          <a:off x="32391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94" name="n_2mainValue【体育館・プール】&#10;有形固定資産減価償却率">
          <a:extLst>
            <a:ext uri="{FF2B5EF4-FFF2-40B4-BE49-F238E27FC236}">
              <a16:creationId xmlns:a16="http://schemas.microsoft.com/office/drawing/2014/main" id="{179EEEA0-8AE0-4398-8DF9-FC72BB1ED86C}"/>
            </a:ext>
          </a:extLst>
        </xdr:cNvPr>
        <xdr:cNvSpPr txBox="1"/>
      </xdr:nvSpPr>
      <xdr:spPr>
        <a:xfrm>
          <a:off x="2439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195" name="n_3mainValue【体育館・プール】&#10;有形固定資産減価償却率">
          <a:extLst>
            <a:ext uri="{FF2B5EF4-FFF2-40B4-BE49-F238E27FC236}">
              <a16:creationId xmlns:a16="http://schemas.microsoft.com/office/drawing/2014/main" id="{04998347-24D3-4DE1-8164-73975B289208}"/>
            </a:ext>
          </a:extLst>
        </xdr:cNvPr>
        <xdr:cNvSpPr txBox="1"/>
      </xdr:nvSpPr>
      <xdr:spPr>
        <a:xfrm>
          <a:off x="164529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3826D144-55EA-47DC-B6EE-D579A9B2E36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F4F7ACE-9A38-4FC6-810D-912E786C386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14DE5FA3-BBAA-4AA7-BE2F-C58FA6DDAE5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10A715A-B0D3-41FD-9514-7A2AA72B046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7C270F0-5CC7-4EC6-BF04-67E8446D396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D1DBDC85-A4AC-421E-BDA6-0F2391DF608D}"/>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13D4F6-C4B6-4639-BEC3-5EA75409CF2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7412604E-36CF-45B8-B142-BCB04407E7B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C93197CB-374A-4054-AAA2-2D8846E9A39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E22D0A7F-0186-4C5F-AD47-ACD62CA22CB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B21FEAC1-F4BE-4F06-96B7-4C4F61CAB2B2}"/>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7AF269E1-29E3-48D8-99EB-627DC9DB656E}"/>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DE7D553-7342-4D20-8F00-DB44681A88FB}"/>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34586C09-CC91-4259-A2FF-5F01AB9ECBCE}"/>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CD72CFE-8F4A-4E92-AFF7-A3A203049A8C}"/>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899CDC63-6B6C-46C8-8CD3-BE4E42E60C79}"/>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4935552C-C52F-4938-9D87-819ADDB2D3C5}"/>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F4725928-3A5B-4149-98A2-8229ACF1E50E}"/>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3890AE76-6A25-418B-8C37-28DD549AAC2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9678AEC3-72DD-4B32-8100-863F1B33C005}"/>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533C676-C5A4-4B1F-BBF5-5601FB25C12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D1AC1010-CD56-4A0D-B87D-A3A52145BA55}"/>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1B938C1E-57F3-4918-8280-875E56EDF30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19" name="直線コネクタ 218">
          <a:extLst>
            <a:ext uri="{FF2B5EF4-FFF2-40B4-BE49-F238E27FC236}">
              <a16:creationId xmlns:a16="http://schemas.microsoft.com/office/drawing/2014/main" id="{EA64CB47-7E07-4C73-875F-4CC8718CB933}"/>
            </a:ext>
          </a:extLst>
        </xdr:cNvPr>
        <xdr:cNvCxnSpPr/>
      </xdr:nvCxnSpPr>
      <xdr:spPr>
        <a:xfrm flipV="1">
          <a:off x="9429115" y="922629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0" name="【体育館・プール】&#10;一人当たり面積最小値テキスト">
          <a:extLst>
            <a:ext uri="{FF2B5EF4-FFF2-40B4-BE49-F238E27FC236}">
              <a16:creationId xmlns:a16="http://schemas.microsoft.com/office/drawing/2014/main" id="{03875072-BB6F-4FDA-A419-36210CC55489}"/>
            </a:ext>
          </a:extLst>
        </xdr:cNvPr>
        <xdr:cNvSpPr txBox="1"/>
      </xdr:nvSpPr>
      <xdr:spPr>
        <a:xfrm>
          <a:off x="9467850" y="1063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21" name="直線コネクタ 220">
          <a:extLst>
            <a:ext uri="{FF2B5EF4-FFF2-40B4-BE49-F238E27FC236}">
              <a16:creationId xmlns:a16="http://schemas.microsoft.com/office/drawing/2014/main" id="{0DDCC2AB-1A99-46C1-B9A8-2B9CC0C90866}"/>
            </a:ext>
          </a:extLst>
        </xdr:cNvPr>
        <xdr:cNvCxnSpPr/>
      </xdr:nvCxnSpPr>
      <xdr:spPr>
        <a:xfrm>
          <a:off x="9359900" y="10634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22" name="【体育館・プール】&#10;一人当たり面積最大値テキスト">
          <a:extLst>
            <a:ext uri="{FF2B5EF4-FFF2-40B4-BE49-F238E27FC236}">
              <a16:creationId xmlns:a16="http://schemas.microsoft.com/office/drawing/2014/main" id="{20102A54-982A-4C4F-B58D-EB747A3CCBDE}"/>
            </a:ext>
          </a:extLst>
        </xdr:cNvPr>
        <xdr:cNvSpPr txBox="1"/>
      </xdr:nvSpPr>
      <xdr:spPr>
        <a:xfrm>
          <a:off x="9467850" y="90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23" name="直線コネクタ 222">
          <a:extLst>
            <a:ext uri="{FF2B5EF4-FFF2-40B4-BE49-F238E27FC236}">
              <a16:creationId xmlns:a16="http://schemas.microsoft.com/office/drawing/2014/main" id="{0F9587F7-14C8-4E17-8302-FC5E78143A6B}"/>
            </a:ext>
          </a:extLst>
        </xdr:cNvPr>
        <xdr:cNvCxnSpPr/>
      </xdr:nvCxnSpPr>
      <xdr:spPr>
        <a:xfrm>
          <a:off x="935990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24" name="【体育館・プール】&#10;一人当たり面積平均値テキスト">
          <a:extLst>
            <a:ext uri="{FF2B5EF4-FFF2-40B4-BE49-F238E27FC236}">
              <a16:creationId xmlns:a16="http://schemas.microsoft.com/office/drawing/2014/main" id="{6B392233-468E-4140-9532-6DC8908EB676}"/>
            </a:ext>
          </a:extLst>
        </xdr:cNvPr>
        <xdr:cNvSpPr txBox="1"/>
      </xdr:nvSpPr>
      <xdr:spPr>
        <a:xfrm>
          <a:off x="9467850" y="1022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25" name="フローチャート: 判断 224">
          <a:extLst>
            <a:ext uri="{FF2B5EF4-FFF2-40B4-BE49-F238E27FC236}">
              <a16:creationId xmlns:a16="http://schemas.microsoft.com/office/drawing/2014/main" id="{835CA070-E85F-4F63-BA40-443E867572C2}"/>
            </a:ext>
          </a:extLst>
        </xdr:cNvPr>
        <xdr:cNvSpPr/>
      </xdr:nvSpPr>
      <xdr:spPr>
        <a:xfrm>
          <a:off x="9398000" y="103647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26" name="フローチャート: 判断 225">
          <a:extLst>
            <a:ext uri="{FF2B5EF4-FFF2-40B4-BE49-F238E27FC236}">
              <a16:creationId xmlns:a16="http://schemas.microsoft.com/office/drawing/2014/main" id="{7589374F-C561-4319-8744-B9D20BC65FCD}"/>
            </a:ext>
          </a:extLst>
        </xdr:cNvPr>
        <xdr:cNvSpPr/>
      </xdr:nvSpPr>
      <xdr:spPr>
        <a:xfrm>
          <a:off x="8636000" y="10389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27" name="フローチャート: 判断 226">
          <a:extLst>
            <a:ext uri="{FF2B5EF4-FFF2-40B4-BE49-F238E27FC236}">
              <a16:creationId xmlns:a16="http://schemas.microsoft.com/office/drawing/2014/main" id="{A70B9481-F5DF-4458-9380-3B0D7E6021ED}"/>
            </a:ext>
          </a:extLst>
        </xdr:cNvPr>
        <xdr:cNvSpPr/>
      </xdr:nvSpPr>
      <xdr:spPr>
        <a:xfrm>
          <a:off x="7842250" y="10396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28" name="フローチャート: 判断 227">
          <a:extLst>
            <a:ext uri="{FF2B5EF4-FFF2-40B4-BE49-F238E27FC236}">
              <a16:creationId xmlns:a16="http://schemas.microsoft.com/office/drawing/2014/main" id="{3CCE6DCA-29D1-48DB-A7FB-3D75611B7AC6}"/>
            </a:ext>
          </a:extLst>
        </xdr:cNvPr>
        <xdr:cNvSpPr/>
      </xdr:nvSpPr>
      <xdr:spPr>
        <a:xfrm>
          <a:off x="7029450" y="10395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29" name="フローチャート: 判断 228">
          <a:extLst>
            <a:ext uri="{FF2B5EF4-FFF2-40B4-BE49-F238E27FC236}">
              <a16:creationId xmlns:a16="http://schemas.microsoft.com/office/drawing/2014/main" id="{89EAADF0-26C0-411E-9ACC-0ABDCA17CCEA}"/>
            </a:ext>
          </a:extLst>
        </xdr:cNvPr>
        <xdr:cNvSpPr/>
      </xdr:nvSpPr>
      <xdr:spPr>
        <a:xfrm>
          <a:off x="6235700" y="10381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8A26535-ACCF-4B04-9104-48692BE116D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83107F6-934C-48A3-8AA8-FAD709D850F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437D703-B9A9-48CA-8CF9-D97E5B162A41}"/>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DDDA4E6-B2D0-4BAC-9CE0-57673E151CB7}"/>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FD54702-A2BF-432A-8A9E-24E3AE22692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35" name="楕円 234">
          <a:extLst>
            <a:ext uri="{FF2B5EF4-FFF2-40B4-BE49-F238E27FC236}">
              <a16:creationId xmlns:a16="http://schemas.microsoft.com/office/drawing/2014/main" id="{B1137448-D269-4598-A959-4EEDDC1192FE}"/>
            </a:ext>
          </a:extLst>
        </xdr:cNvPr>
        <xdr:cNvSpPr/>
      </xdr:nvSpPr>
      <xdr:spPr>
        <a:xfrm>
          <a:off x="9398000" y="105511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36" name="【体育館・プール】&#10;一人当たり面積該当値テキスト">
          <a:extLst>
            <a:ext uri="{FF2B5EF4-FFF2-40B4-BE49-F238E27FC236}">
              <a16:creationId xmlns:a16="http://schemas.microsoft.com/office/drawing/2014/main" id="{082C9540-B95A-40DA-B295-1551803D1447}"/>
            </a:ext>
          </a:extLst>
        </xdr:cNvPr>
        <xdr:cNvSpPr txBox="1"/>
      </xdr:nvSpPr>
      <xdr:spPr>
        <a:xfrm>
          <a:off x="946785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144272</xdr:rowOff>
    </xdr:from>
    <xdr:to>
      <xdr:col>50</xdr:col>
      <xdr:colOff>165100</xdr:colOff>
      <xdr:row>64</xdr:row>
      <xdr:rowOff>74422</xdr:rowOff>
    </xdr:to>
    <xdr:sp macro="" textlink="">
      <xdr:nvSpPr>
        <xdr:cNvPr id="237" name="楕円 236">
          <a:extLst>
            <a:ext uri="{FF2B5EF4-FFF2-40B4-BE49-F238E27FC236}">
              <a16:creationId xmlns:a16="http://schemas.microsoft.com/office/drawing/2014/main" id="{514A0DEB-269E-4DA8-B53C-0BF953925609}"/>
            </a:ext>
          </a:extLst>
        </xdr:cNvPr>
        <xdr:cNvSpPr/>
      </xdr:nvSpPr>
      <xdr:spPr>
        <a:xfrm>
          <a:off x="8636000" y="10551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23622</xdr:rowOff>
    </xdr:to>
    <xdr:cxnSp macro="">
      <xdr:nvCxnSpPr>
        <xdr:cNvPr id="238" name="直線コネクタ 237">
          <a:extLst>
            <a:ext uri="{FF2B5EF4-FFF2-40B4-BE49-F238E27FC236}">
              <a16:creationId xmlns:a16="http://schemas.microsoft.com/office/drawing/2014/main" id="{8B9FC741-AE40-4A8A-ACC9-11F9C5D56ACA}"/>
            </a:ext>
          </a:extLst>
        </xdr:cNvPr>
        <xdr:cNvCxnSpPr/>
      </xdr:nvCxnSpPr>
      <xdr:spPr>
        <a:xfrm flipV="1">
          <a:off x="8686800" y="10595610"/>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145034</xdr:rowOff>
    </xdr:from>
    <xdr:to>
      <xdr:col>46</xdr:col>
      <xdr:colOff>38100</xdr:colOff>
      <xdr:row>64</xdr:row>
      <xdr:rowOff>75184</xdr:rowOff>
    </xdr:to>
    <xdr:sp macro="" textlink="">
      <xdr:nvSpPr>
        <xdr:cNvPr id="239" name="楕円 238">
          <a:extLst>
            <a:ext uri="{FF2B5EF4-FFF2-40B4-BE49-F238E27FC236}">
              <a16:creationId xmlns:a16="http://schemas.microsoft.com/office/drawing/2014/main" id="{8833F529-0CC7-448A-AEE9-910CA929CD0D}"/>
            </a:ext>
          </a:extLst>
        </xdr:cNvPr>
        <xdr:cNvSpPr/>
      </xdr:nvSpPr>
      <xdr:spPr>
        <a:xfrm>
          <a:off x="7842250" y="105526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23622</xdr:rowOff>
    </xdr:from>
    <xdr:to>
      <xdr:col>50</xdr:col>
      <xdr:colOff>114300</xdr:colOff>
      <xdr:row>64</xdr:row>
      <xdr:rowOff>24384</xdr:rowOff>
    </xdr:to>
    <xdr:cxnSp macro="">
      <xdr:nvCxnSpPr>
        <xdr:cNvPr id="240" name="直線コネクタ 239">
          <a:extLst>
            <a:ext uri="{FF2B5EF4-FFF2-40B4-BE49-F238E27FC236}">
              <a16:creationId xmlns:a16="http://schemas.microsoft.com/office/drawing/2014/main" id="{55E36288-0F93-419F-A865-17033A92779B}"/>
            </a:ext>
          </a:extLst>
        </xdr:cNvPr>
        <xdr:cNvCxnSpPr/>
      </xdr:nvCxnSpPr>
      <xdr:spPr>
        <a:xfrm flipV="1">
          <a:off x="7886700" y="10596372"/>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42164</xdr:rowOff>
    </xdr:from>
    <xdr:to>
      <xdr:col>41</xdr:col>
      <xdr:colOff>101600</xdr:colOff>
      <xdr:row>63</xdr:row>
      <xdr:rowOff>143764</xdr:rowOff>
    </xdr:to>
    <xdr:sp macro="" textlink="">
      <xdr:nvSpPr>
        <xdr:cNvPr id="241" name="楕円 240">
          <a:extLst>
            <a:ext uri="{FF2B5EF4-FFF2-40B4-BE49-F238E27FC236}">
              <a16:creationId xmlns:a16="http://schemas.microsoft.com/office/drawing/2014/main" id="{E853E8A5-EA58-4D8E-AD0F-FBD65986EAF4}"/>
            </a:ext>
          </a:extLst>
        </xdr:cNvPr>
        <xdr:cNvSpPr/>
      </xdr:nvSpPr>
      <xdr:spPr>
        <a:xfrm>
          <a:off x="702945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92964</xdr:rowOff>
    </xdr:from>
    <xdr:to>
      <xdr:col>45</xdr:col>
      <xdr:colOff>177800</xdr:colOff>
      <xdr:row>64</xdr:row>
      <xdr:rowOff>24384</xdr:rowOff>
    </xdr:to>
    <xdr:cxnSp macro="">
      <xdr:nvCxnSpPr>
        <xdr:cNvPr id="242" name="直線コネクタ 241">
          <a:extLst>
            <a:ext uri="{FF2B5EF4-FFF2-40B4-BE49-F238E27FC236}">
              <a16:creationId xmlns:a16="http://schemas.microsoft.com/office/drawing/2014/main" id="{EF350C39-AB01-4AAF-A2FC-CAF3B23D9F98}"/>
            </a:ext>
          </a:extLst>
        </xdr:cNvPr>
        <xdr:cNvCxnSpPr/>
      </xdr:nvCxnSpPr>
      <xdr:spPr>
        <a:xfrm>
          <a:off x="7080250" y="10500614"/>
          <a:ext cx="8064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43" name="n_1aveValue【体育館・プール】&#10;一人当たり面積">
          <a:extLst>
            <a:ext uri="{FF2B5EF4-FFF2-40B4-BE49-F238E27FC236}">
              <a16:creationId xmlns:a16="http://schemas.microsoft.com/office/drawing/2014/main" id="{0E6BA050-2ADE-4A25-A374-CB86D38FE245}"/>
            </a:ext>
          </a:extLst>
        </xdr:cNvPr>
        <xdr:cNvSpPr txBox="1"/>
      </xdr:nvSpPr>
      <xdr:spPr>
        <a:xfrm>
          <a:off x="845827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44" name="n_2aveValue【体育館・プール】&#10;一人当たり面積">
          <a:extLst>
            <a:ext uri="{FF2B5EF4-FFF2-40B4-BE49-F238E27FC236}">
              <a16:creationId xmlns:a16="http://schemas.microsoft.com/office/drawing/2014/main" id="{4FFF3E52-9AB0-42D8-86D5-B24F3BCE0048}"/>
            </a:ext>
          </a:extLst>
        </xdr:cNvPr>
        <xdr:cNvSpPr txBox="1"/>
      </xdr:nvSpPr>
      <xdr:spPr>
        <a:xfrm>
          <a:off x="76772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45" name="n_3aveValue【体育館・プール】&#10;一人当たり面積">
          <a:extLst>
            <a:ext uri="{FF2B5EF4-FFF2-40B4-BE49-F238E27FC236}">
              <a16:creationId xmlns:a16="http://schemas.microsoft.com/office/drawing/2014/main" id="{60E1A34C-1E0E-4DCC-AB27-966C81211CB7}"/>
            </a:ext>
          </a:extLst>
        </xdr:cNvPr>
        <xdr:cNvSpPr txBox="1"/>
      </xdr:nvSpPr>
      <xdr:spPr>
        <a:xfrm>
          <a:off x="6864427"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46" name="n_4aveValue【体育館・プール】&#10;一人当たり面積">
          <a:extLst>
            <a:ext uri="{FF2B5EF4-FFF2-40B4-BE49-F238E27FC236}">
              <a16:creationId xmlns:a16="http://schemas.microsoft.com/office/drawing/2014/main" id="{0B096FCF-28CE-4918-AF8F-24BE90BC3A46}"/>
            </a:ext>
          </a:extLst>
        </xdr:cNvPr>
        <xdr:cNvSpPr txBox="1"/>
      </xdr:nvSpPr>
      <xdr:spPr>
        <a:xfrm>
          <a:off x="607067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65549</xdr:rowOff>
    </xdr:from>
    <xdr:ext cx="469744" cy="259045"/>
    <xdr:sp macro="" textlink="">
      <xdr:nvSpPr>
        <xdr:cNvPr id="247" name="n_1mainValue【体育館・プール】&#10;一人当たり面積">
          <a:extLst>
            <a:ext uri="{FF2B5EF4-FFF2-40B4-BE49-F238E27FC236}">
              <a16:creationId xmlns:a16="http://schemas.microsoft.com/office/drawing/2014/main" id="{91DC36EA-CFB1-4DF9-85DB-7A7078D2DE41}"/>
            </a:ext>
          </a:extLst>
        </xdr:cNvPr>
        <xdr:cNvSpPr txBox="1"/>
      </xdr:nvSpPr>
      <xdr:spPr>
        <a:xfrm>
          <a:off x="8458277" y="1063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66311</xdr:rowOff>
    </xdr:from>
    <xdr:ext cx="469744" cy="259045"/>
    <xdr:sp macro="" textlink="">
      <xdr:nvSpPr>
        <xdr:cNvPr id="248" name="n_2mainValue【体育館・プール】&#10;一人当たり面積">
          <a:extLst>
            <a:ext uri="{FF2B5EF4-FFF2-40B4-BE49-F238E27FC236}">
              <a16:creationId xmlns:a16="http://schemas.microsoft.com/office/drawing/2014/main" id="{8B1A9ADB-7C10-4B1E-8491-345095CB6D93}"/>
            </a:ext>
          </a:extLst>
        </xdr:cNvPr>
        <xdr:cNvSpPr txBox="1"/>
      </xdr:nvSpPr>
      <xdr:spPr>
        <a:xfrm>
          <a:off x="76772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134891</xdr:rowOff>
    </xdr:from>
    <xdr:ext cx="469744" cy="259045"/>
    <xdr:sp macro="" textlink="">
      <xdr:nvSpPr>
        <xdr:cNvPr id="249" name="n_3mainValue【体育館・プール】&#10;一人当たり面積">
          <a:extLst>
            <a:ext uri="{FF2B5EF4-FFF2-40B4-BE49-F238E27FC236}">
              <a16:creationId xmlns:a16="http://schemas.microsoft.com/office/drawing/2014/main" id="{38224746-0957-45D2-84CC-CF46C4CAE971}"/>
            </a:ext>
          </a:extLst>
        </xdr:cNvPr>
        <xdr:cNvSpPr txBox="1"/>
      </xdr:nvSpPr>
      <xdr:spPr>
        <a:xfrm>
          <a:off x="6864427"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8AFD9BCE-C422-4927-B7B2-B265EE34142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F08A89DF-31CD-48D8-9AE7-F909CACFBE5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6044446-0EF7-488F-A919-710B96C4C5C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B4D7445B-467C-4650-9F21-CA47A0F4928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C54619D-E94E-4447-9381-AF9C06AC17B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9466F69-5894-4625-8B5E-9B740543897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9C35470-9A6A-4EC2-B8CF-823161DF69B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892BA8D6-95C5-4F6D-B98E-01C71A6A9162}"/>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81C7B7B-F468-4454-8743-01F8319C3F4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6DF03866-ED27-44A8-902D-18316FF01F1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D18ADCB0-6EF8-4516-A70C-F867EB59BCA6}"/>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671C1EA0-9286-43D1-A192-9E515B91F11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614ED8A2-2226-49DF-8941-E002C9C884DF}"/>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469140C9-C2B0-4A89-927D-DDE501F44AF6}"/>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E2406C3B-5E16-4C40-A02F-C37F891B6D4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529E072C-5B7A-4CC0-BA82-93528A3259CA}"/>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179147A6-4315-4722-AF94-7D887442A5D8}"/>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78607E4-7B91-468C-ACBB-6110CCC5AA01}"/>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5CDAC458-D87B-4499-B31E-C492D447212C}"/>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56EB3FCA-EB78-4028-906B-8C621CB5025C}"/>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507A3048-FB53-4FC1-88AC-6E0449D73DEC}"/>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5A4A55E2-7D23-4F5D-9BC0-F4A32ADD84A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D5370003-BA3B-4992-A42B-6B296871421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A706415C-1679-4B3E-A9FF-AF07F4E244F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B79004B7-F678-4E46-AF6F-CF5E3B2DE543}"/>
            </a:ext>
          </a:extLst>
        </xdr:cNvPr>
        <xdr:cNvCxnSpPr/>
      </xdr:nvCxnSpPr>
      <xdr:spPr>
        <a:xfrm flipV="1">
          <a:off x="4177665" y="12785725"/>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84D9637F-E990-4FA9-A080-67D3C7759FBE}"/>
            </a:ext>
          </a:extLst>
        </xdr:cNvPr>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49C97CB1-7307-441A-BF6E-EB5E102054B2}"/>
            </a:ext>
          </a:extLst>
        </xdr:cNvPr>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89CE5948-3DCC-4E0B-8154-44F744895C0D}"/>
            </a:ext>
          </a:extLst>
        </xdr:cNvPr>
        <xdr:cNvSpPr txBox="1"/>
      </xdr:nvSpPr>
      <xdr:spPr>
        <a:xfrm>
          <a:off x="4216400" y="1256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78" name="直線コネクタ 277">
          <a:extLst>
            <a:ext uri="{FF2B5EF4-FFF2-40B4-BE49-F238E27FC236}">
              <a16:creationId xmlns:a16="http://schemas.microsoft.com/office/drawing/2014/main" id="{0454847A-53A3-46EA-8672-9AB07E24B7CF}"/>
            </a:ext>
          </a:extLst>
        </xdr:cNvPr>
        <xdr:cNvCxnSpPr/>
      </xdr:nvCxnSpPr>
      <xdr:spPr>
        <a:xfrm>
          <a:off x="4108450" y="12785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6A0DA776-6ADC-4195-B4FF-C2CBAB2A060E}"/>
            </a:ext>
          </a:extLst>
        </xdr:cNvPr>
        <xdr:cNvSpPr txBox="1"/>
      </xdr:nvSpPr>
      <xdr:spPr>
        <a:xfrm>
          <a:off x="421640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0" name="フローチャート: 判断 279">
          <a:extLst>
            <a:ext uri="{FF2B5EF4-FFF2-40B4-BE49-F238E27FC236}">
              <a16:creationId xmlns:a16="http://schemas.microsoft.com/office/drawing/2014/main" id="{3106A3D4-5E70-43F9-88F8-677D9AE76568}"/>
            </a:ext>
          </a:extLst>
        </xdr:cNvPr>
        <xdr:cNvSpPr/>
      </xdr:nvSpPr>
      <xdr:spPr>
        <a:xfrm>
          <a:off x="41275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81" name="フローチャート: 判断 280">
          <a:extLst>
            <a:ext uri="{FF2B5EF4-FFF2-40B4-BE49-F238E27FC236}">
              <a16:creationId xmlns:a16="http://schemas.microsoft.com/office/drawing/2014/main" id="{796E67FC-9FD2-47A9-AB54-178567E4DCE1}"/>
            </a:ext>
          </a:extLst>
        </xdr:cNvPr>
        <xdr:cNvSpPr/>
      </xdr:nvSpPr>
      <xdr:spPr>
        <a:xfrm>
          <a:off x="3384550" y="13473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2" name="フローチャート: 判断 281">
          <a:extLst>
            <a:ext uri="{FF2B5EF4-FFF2-40B4-BE49-F238E27FC236}">
              <a16:creationId xmlns:a16="http://schemas.microsoft.com/office/drawing/2014/main" id="{35685890-00EA-44A3-BF92-42DA6D569A7D}"/>
            </a:ext>
          </a:extLst>
        </xdr:cNvPr>
        <xdr:cNvSpPr/>
      </xdr:nvSpPr>
      <xdr:spPr>
        <a:xfrm>
          <a:off x="257175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83" name="フローチャート: 判断 282">
          <a:extLst>
            <a:ext uri="{FF2B5EF4-FFF2-40B4-BE49-F238E27FC236}">
              <a16:creationId xmlns:a16="http://schemas.microsoft.com/office/drawing/2014/main" id="{B659375F-70EC-40A9-AD90-C634FB3E858C}"/>
            </a:ext>
          </a:extLst>
        </xdr:cNvPr>
        <xdr:cNvSpPr/>
      </xdr:nvSpPr>
      <xdr:spPr>
        <a:xfrm>
          <a:off x="17780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84" name="フローチャート: 判断 283">
          <a:extLst>
            <a:ext uri="{FF2B5EF4-FFF2-40B4-BE49-F238E27FC236}">
              <a16:creationId xmlns:a16="http://schemas.microsoft.com/office/drawing/2014/main" id="{0BD46671-E385-4B7E-A6F0-0397820F22B4}"/>
            </a:ext>
          </a:extLst>
        </xdr:cNvPr>
        <xdr:cNvSpPr/>
      </xdr:nvSpPr>
      <xdr:spPr>
        <a:xfrm>
          <a:off x="984250" y="13380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DDEAEBA-1C79-45C5-A899-F3559CB8F71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FDDBF57-CA68-4BC6-99F7-C9B5E501ACE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C4C7B2C-6439-428A-80AC-95E83B7CA31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6FE3E59-4663-4D57-A76F-CB6143BE8CE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01437AA-CD19-415D-9ED7-B79485E7104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90" name="楕円 289">
          <a:extLst>
            <a:ext uri="{FF2B5EF4-FFF2-40B4-BE49-F238E27FC236}">
              <a16:creationId xmlns:a16="http://schemas.microsoft.com/office/drawing/2014/main" id="{369FE71C-E362-4EFD-B544-622ED1160D3E}"/>
            </a:ext>
          </a:extLst>
        </xdr:cNvPr>
        <xdr:cNvSpPr/>
      </xdr:nvSpPr>
      <xdr:spPr>
        <a:xfrm>
          <a:off x="4127500" y="13319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5368108B-7F24-495D-BDD1-2277EBB860B6}"/>
            </a:ext>
          </a:extLst>
        </xdr:cNvPr>
        <xdr:cNvSpPr txBox="1"/>
      </xdr:nvSpPr>
      <xdr:spPr>
        <a:xfrm>
          <a:off x="4216400"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92" name="楕円 291">
          <a:extLst>
            <a:ext uri="{FF2B5EF4-FFF2-40B4-BE49-F238E27FC236}">
              <a16:creationId xmlns:a16="http://schemas.microsoft.com/office/drawing/2014/main" id="{24B9EE3D-39EE-47A5-A3E7-1B497C925AD8}"/>
            </a:ext>
          </a:extLst>
        </xdr:cNvPr>
        <xdr:cNvSpPr/>
      </xdr:nvSpPr>
      <xdr:spPr>
        <a:xfrm>
          <a:off x="3384550" y="13272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108586</xdr:rowOff>
    </xdr:from>
    <xdr:to>
      <xdr:col>24</xdr:col>
      <xdr:colOff>63500</xdr:colOff>
      <xdr:row>80</xdr:row>
      <xdr:rowOff>156211</xdr:rowOff>
    </xdr:to>
    <xdr:cxnSp macro="">
      <xdr:nvCxnSpPr>
        <xdr:cNvPr id="293" name="直線コネクタ 292">
          <a:extLst>
            <a:ext uri="{FF2B5EF4-FFF2-40B4-BE49-F238E27FC236}">
              <a16:creationId xmlns:a16="http://schemas.microsoft.com/office/drawing/2014/main" id="{5530FE35-0F5D-4F71-AA8E-ED447E22D5C6}"/>
            </a:ext>
          </a:extLst>
        </xdr:cNvPr>
        <xdr:cNvCxnSpPr/>
      </xdr:nvCxnSpPr>
      <xdr:spPr>
        <a:xfrm>
          <a:off x="3429000" y="13322936"/>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294" name="楕円 293">
          <a:extLst>
            <a:ext uri="{FF2B5EF4-FFF2-40B4-BE49-F238E27FC236}">
              <a16:creationId xmlns:a16="http://schemas.microsoft.com/office/drawing/2014/main" id="{342FD598-9345-474E-9253-6D45A72C71FD}"/>
            </a:ext>
          </a:extLst>
        </xdr:cNvPr>
        <xdr:cNvSpPr/>
      </xdr:nvSpPr>
      <xdr:spPr>
        <a:xfrm>
          <a:off x="257175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108586</xdr:rowOff>
    </xdr:to>
    <xdr:cxnSp macro="">
      <xdr:nvCxnSpPr>
        <xdr:cNvPr id="295" name="直線コネクタ 294">
          <a:extLst>
            <a:ext uri="{FF2B5EF4-FFF2-40B4-BE49-F238E27FC236}">
              <a16:creationId xmlns:a16="http://schemas.microsoft.com/office/drawing/2014/main" id="{51324450-843B-404C-9977-DBCC5D783104}"/>
            </a:ext>
          </a:extLst>
        </xdr:cNvPr>
        <xdr:cNvCxnSpPr/>
      </xdr:nvCxnSpPr>
      <xdr:spPr>
        <a:xfrm>
          <a:off x="2622550" y="13277214"/>
          <a:ext cx="8064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96" name="楕円 295">
          <a:extLst>
            <a:ext uri="{FF2B5EF4-FFF2-40B4-BE49-F238E27FC236}">
              <a16:creationId xmlns:a16="http://schemas.microsoft.com/office/drawing/2014/main" id="{22BC2190-D3B2-4844-B03B-19266799E372}"/>
            </a:ext>
          </a:extLst>
        </xdr:cNvPr>
        <xdr:cNvSpPr/>
      </xdr:nvSpPr>
      <xdr:spPr>
        <a:xfrm>
          <a:off x="177800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15239</xdr:rowOff>
    </xdr:from>
    <xdr:to>
      <xdr:col>15</xdr:col>
      <xdr:colOff>50800</xdr:colOff>
      <xdr:row>80</xdr:row>
      <xdr:rowOff>62864</xdr:rowOff>
    </xdr:to>
    <xdr:cxnSp macro="">
      <xdr:nvCxnSpPr>
        <xdr:cNvPr id="297" name="直線コネクタ 296">
          <a:extLst>
            <a:ext uri="{FF2B5EF4-FFF2-40B4-BE49-F238E27FC236}">
              <a16:creationId xmlns:a16="http://schemas.microsoft.com/office/drawing/2014/main" id="{0A35BF96-1CBF-4FF1-81BF-8291CEB25A63}"/>
            </a:ext>
          </a:extLst>
        </xdr:cNvPr>
        <xdr:cNvCxnSpPr/>
      </xdr:nvCxnSpPr>
      <xdr:spPr>
        <a:xfrm>
          <a:off x="1828800" y="13229589"/>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298" name="n_1aveValue【福祉施設】&#10;有形固定資産減価償却率">
          <a:extLst>
            <a:ext uri="{FF2B5EF4-FFF2-40B4-BE49-F238E27FC236}">
              <a16:creationId xmlns:a16="http://schemas.microsoft.com/office/drawing/2014/main" id="{408C7EDA-FD6C-45CB-AA78-64C4389943E2}"/>
            </a:ext>
          </a:extLst>
        </xdr:cNvPr>
        <xdr:cNvSpPr txBox="1"/>
      </xdr:nvSpPr>
      <xdr:spPr>
        <a:xfrm>
          <a:off x="32391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99" name="n_2aveValue【福祉施設】&#10;有形固定資産減価償却率">
          <a:extLst>
            <a:ext uri="{FF2B5EF4-FFF2-40B4-BE49-F238E27FC236}">
              <a16:creationId xmlns:a16="http://schemas.microsoft.com/office/drawing/2014/main" id="{03437811-269C-4630-8678-E916AE77AB46}"/>
            </a:ext>
          </a:extLst>
        </xdr:cNvPr>
        <xdr:cNvSpPr txBox="1"/>
      </xdr:nvSpPr>
      <xdr:spPr>
        <a:xfrm>
          <a:off x="2439044" y="1354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00" name="n_3aveValue【福祉施設】&#10;有形固定資産減価償却率">
          <a:extLst>
            <a:ext uri="{FF2B5EF4-FFF2-40B4-BE49-F238E27FC236}">
              <a16:creationId xmlns:a16="http://schemas.microsoft.com/office/drawing/2014/main" id="{62EE405E-F096-4483-AC7F-F3C5FC1825EC}"/>
            </a:ext>
          </a:extLst>
        </xdr:cNvPr>
        <xdr:cNvSpPr txBox="1"/>
      </xdr:nvSpPr>
      <xdr:spPr>
        <a:xfrm>
          <a:off x="164529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01" name="n_4aveValue【福祉施設】&#10;有形固定資産減価償却率">
          <a:extLst>
            <a:ext uri="{FF2B5EF4-FFF2-40B4-BE49-F238E27FC236}">
              <a16:creationId xmlns:a16="http://schemas.microsoft.com/office/drawing/2014/main" id="{5FF72A9B-FF3A-476B-809B-B28B1AFC0E93}"/>
            </a:ext>
          </a:extLst>
        </xdr:cNvPr>
        <xdr:cNvSpPr txBox="1"/>
      </xdr:nvSpPr>
      <xdr:spPr>
        <a:xfrm>
          <a:off x="8515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302" name="n_1mainValue【福祉施設】&#10;有形固定資産減価償却率">
          <a:extLst>
            <a:ext uri="{FF2B5EF4-FFF2-40B4-BE49-F238E27FC236}">
              <a16:creationId xmlns:a16="http://schemas.microsoft.com/office/drawing/2014/main" id="{34AB499B-3190-4D69-8EA9-326630111C6C}"/>
            </a:ext>
          </a:extLst>
        </xdr:cNvPr>
        <xdr:cNvSpPr txBox="1"/>
      </xdr:nvSpPr>
      <xdr:spPr>
        <a:xfrm>
          <a:off x="32391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03" name="n_2mainValue【福祉施設】&#10;有形固定資産減価償却率">
          <a:extLst>
            <a:ext uri="{FF2B5EF4-FFF2-40B4-BE49-F238E27FC236}">
              <a16:creationId xmlns:a16="http://schemas.microsoft.com/office/drawing/2014/main" id="{7305D604-EE2F-4D29-9FE7-ADE46028751C}"/>
            </a:ext>
          </a:extLst>
        </xdr:cNvPr>
        <xdr:cNvSpPr txBox="1"/>
      </xdr:nvSpPr>
      <xdr:spPr>
        <a:xfrm>
          <a:off x="2439044" y="130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304" name="n_3mainValue【福祉施設】&#10;有形固定資産減価償却率">
          <a:extLst>
            <a:ext uri="{FF2B5EF4-FFF2-40B4-BE49-F238E27FC236}">
              <a16:creationId xmlns:a16="http://schemas.microsoft.com/office/drawing/2014/main" id="{C5A1F89D-3266-4AA2-8A71-132356F2CA21}"/>
            </a:ext>
          </a:extLst>
        </xdr:cNvPr>
        <xdr:cNvSpPr txBox="1"/>
      </xdr:nvSpPr>
      <xdr:spPr>
        <a:xfrm>
          <a:off x="164529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2658CA52-D6D0-4485-B2B2-8A805AEB38B3}"/>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FCC0B1D6-8679-4DBC-A03F-B920A40A918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DE718B67-A76E-4D77-A877-70894CA128F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20CBF869-C1F2-492C-BA86-931D134EE07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993492D1-CE8A-4F35-92B6-CE9B408717C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861A5E8A-6E15-4122-BDD1-8C7709F8CFF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1140FCF4-889A-425C-8199-8D015C402F4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621A4FAF-AA43-4C24-A135-34577502C9D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E713924C-B7A9-49BD-9AB4-7D03D63810B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B9A9AF35-1A61-4195-A79F-CC414067D62F}"/>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DD130CDB-0A54-422B-A693-9535AF9B6FFD}"/>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96FA50C8-DC8E-4AD6-8EA2-629F27022A44}"/>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AFBBD959-0174-4691-9536-CC9CB7B5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ED2EC9DE-A552-4CF1-92B2-4737EB9084FE}"/>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B0A531CA-EB14-403D-B590-CB3BB0C6BF9E}"/>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6D3BF0F2-7CEE-4745-B2A5-07135516259D}"/>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860BA5B5-3BBE-4871-A9E7-2CDC257A8D45}"/>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F01189BA-7F79-4BB3-9DD4-40030D26BFB1}"/>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66AAE4F-A796-4CCD-8494-BC74CB3438D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A71EEEA5-6DD4-4436-8775-1E56783CC4C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B482A5A6-90F5-4397-8078-D0DBA3F8871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26" name="直線コネクタ 325">
          <a:extLst>
            <a:ext uri="{FF2B5EF4-FFF2-40B4-BE49-F238E27FC236}">
              <a16:creationId xmlns:a16="http://schemas.microsoft.com/office/drawing/2014/main" id="{0867BE58-7483-481F-8A20-2F92B22EB0A7}"/>
            </a:ext>
          </a:extLst>
        </xdr:cNvPr>
        <xdr:cNvCxnSpPr/>
      </xdr:nvCxnSpPr>
      <xdr:spPr>
        <a:xfrm flipV="1">
          <a:off x="9429115" y="13213587"/>
          <a:ext cx="0" cy="102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7" name="【福祉施設】&#10;一人当たり面積最小値テキスト">
          <a:extLst>
            <a:ext uri="{FF2B5EF4-FFF2-40B4-BE49-F238E27FC236}">
              <a16:creationId xmlns:a16="http://schemas.microsoft.com/office/drawing/2014/main" id="{A6A2AED3-1558-4171-B42E-A27A1DEDC152}"/>
            </a:ext>
          </a:extLst>
        </xdr:cNvPr>
        <xdr:cNvSpPr txBox="1"/>
      </xdr:nvSpPr>
      <xdr:spPr>
        <a:xfrm>
          <a:off x="9467850" y="142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8" name="直線コネクタ 327">
          <a:extLst>
            <a:ext uri="{FF2B5EF4-FFF2-40B4-BE49-F238E27FC236}">
              <a16:creationId xmlns:a16="http://schemas.microsoft.com/office/drawing/2014/main" id="{19E8C71A-9C11-4F56-9D2C-43A14DDF035A}"/>
            </a:ext>
          </a:extLst>
        </xdr:cNvPr>
        <xdr:cNvCxnSpPr/>
      </xdr:nvCxnSpPr>
      <xdr:spPr>
        <a:xfrm>
          <a:off x="9359900" y="14241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29" name="【福祉施設】&#10;一人当たり面積最大値テキスト">
          <a:extLst>
            <a:ext uri="{FF2B5EF4-FFF2-40B4-BE49-F238E27FC236}">
              <a16:creationId xmlns:a16="http://schemas.microsoft.com/office/drawing/2014/main" id="{A5064EC3-39FA-4E70-A0DC-FDE630ECBFBA}"/>
            </a:ext>
          </a:extLst>
        </xdr:cNvPr>
        <xdr:cNvSpPr txBox="1"/>
      </xdr:nvSpPr>
      <xdr:spPr>
        <a:xfrm>
          <a:off x="9467850" y="1300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30" name="直線コネクタ 329">
          <a:extLst>
            <a:ext uri="{FF2B5EF4-FFF2-40B4-BE49-F238E27FC236}">
              <a16:creationId xmlns:a16="http://schemas.microsoft.com/office/drawing/2014/main" id="{CE8BCF76-9CF4-4EDC-B5E4-679F3FAF2E85}"/>
            </a:ext>
          </a:extLst>
        </xdr:cNvPr>
        <xdr:cNvCxnSpPr/>
      </xdr:nvCxnSpPr>
      <xdr:spPr>
        <a:xfrm>
          <a:off x="9359900" y="13213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31" name="【福祉施設】&#10;一人当たり面積平均値テキスト">
          <a:extLst>
            <a:ext uri="{FF2B5EF4-FFF2-40B4-BE49-F238E27FC236}">
              <a16:creationId xmlns:a16="http://schemas.microsoft.com/office/drawing/2014/main" id="{0E5B3B74-E7CA-45E6-BB66-4C0A9750E7F0}"/>
            </a:ext>
          </a:extLst>
        </xdr:cNvPr>
        <xdr:cNvSpPr txBox="1"/>
      </xdr:nvSpPr>
      <xdr:spPr>
        <a:xfrm>
          <a:off x="9467850" y="1397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32" name="フローチャート: 判断 331">
          <a:extLst>
            <a:ext uri="{FF2B5EF4-FFF2-40B4-BE49-F238E27FC236}">
              <a16:creationId xmlns:a16="http://schemas.microsoft.com/office/drawing/2014/main" id="{67A304B1-9CEB-4D50-B0AF-0E286868D6BC}"/>
            </a:ext>
          </a:extLst>
        </xdr:cNvPr>
        <xdr:cNvSpPr/>
      </xdr:nvSpPr>
      <xdr:spPr>
        <a:xfrm>
          <a:off x="9398000" y="14112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33" name="フローチャート: 判断 332">
          <a:extLst>
            <a:ext uri="{FF2B5EF4-FFF2-40B4-BE49-F238E27FC236}">
              <a16:creationId xmlns:a16="http://schemas.microsoft.com/office/drawing/2014/main" id="{BBA0C34B-2698-4CF8-B8B8-A5266DA74723}"/>
            </a:ext>
          </a:extLst>
        </xdr:cNvPr>
        <xdr:cNvSpPr/>
      </xdr:nvSpPr>
      <xdr:spPr>
        <a:xfrm>
          <a:off x="8636000" y="1413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34" name="フローチャート: 判断 333">
          <a:extLst>
            <a:ext uri="{FF2B5EF4-FFF2-40B4-BE49-F238E27FC236}">
              <a16:creationId xmlns:a16="http://schemas.microsoft.com/office/drawing/2014/main" id="{CAD7B4C7-064E-4C9C-BCB2-BD83B45DFC88}"/>
            </a:ext>
          </a:extLst>
        </xdr:cNvPr>
        <xdr:cNvSpPr/>
      </xdr:nvSpPr>
      <xdr:spPr>
        <a:xfrm>
          <a:off x="7842250" y="14138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35" name="フローチャート: 判断 334">
          <a:extLst>
            <a:ext uri="{FF2B5EF4-FFF2-40B4-BE49-F238E27FC236}">
              <a16:creationId xmlns:a16="http://schemas.microsoft.com/office/drawing/2014/main" id="{569D1BD9-0FB2-4FB4-BFEA-CE8196FDA206}"/>
            </a:ext>
          </a:extLst>
        </xdr:cNvPr>
        <xdr:cNvSpPr/>
      </xdr:nvSpPr>
      <xdr:spPr>
        <a:xfrm>
          <a:off x="7029450" y="14136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36" name="フローチャート: 判断 335">
          <a:extLst>
            <a:ext uri="{FF2B5EF4-FFF2-40B4-BE49-F238E27FC236}">
              <a16:creationId xmlns:a16="http://schemas.microsoft.com/office/drawing/2014/main" id="{6CEA28ED-5AD9-466A-9C9E-6BD6701AA8B7}"/>
            </a:ext>
          </a:extLst>
        </xdr:cNvPr>
        <xdr:cNvSpPr/>
      </xdr:nvSpPr>
      <xdr:spPr>
        <a:xfrm>
          <a:off x="6235700" y="141236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1467D8E-9329-421E-B0E9-1E1FE21ADFB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6BE0627-90C4-4261-B268-DB80D1FC758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51E476B7-E0AB-450F-A255-EC7A73EB197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B2F8F64-7407-442D-84BA-16E2DCC54A43}"/>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0FD27C9-51B3-4B7B-9CA2-1F82A1BA8E0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124918</xdr:rowOff>
    </xdr:from>
    <xdr:to>
      <xdr:col>55</xdr:col>
      <xdr:colOff>50800</xdr:colOff>
      <xdr:row>86</xdr:row>
      <xdr:rowOff>55068</xdr:rowOff>
    </xdr:to>
    <xdr:sp macro="" textlink="">
      <xdr:nvSpPr>
        <xdr:cNvPr id="342" name="楕円 341">
          <a:extLst>
            <a:ext uri="{FF2B5EF4-FFF2-40B4-BE49-F238E27FC236}">
              <a16:creationId xmlns:a16="http://schemas.microsoft.com/office/drawing/2014/main" id="{7F26925B-7E33-424A-B4AE-A9A3117CAA98}"/>
            </a:ext>
          </a:extLst>
        </xdr:cNvPr>
        <xdr:cNvSpPr/>
      </xdr:nvSpPr>
      <xdr:spPr>
        <a:xfrm>
          <a:off x="9398000" y="14164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43" name="【福祉施設】&#10;一人当たり面積該当値テキスト">
          <a:extLst>
            <a:ext uri="{FF2B5EF4-FFF2-40B4-BE49-F238E27FC236}">
              <a16:creationId xmlns:a16="http://schemas.microsoft.com/office/drawing/2014/main" id="{597126F9-FA04-4925-9590-FDE0C055BBA6}"/>
            </a:ext>
          </a:extLst>
        </xdr:cNvPr>
        <xdr:cNvSpPr txBox="1"/>
      </xdr:nvSpPr>
      <xdr:spPr>
        <a:xfrm>
          <a:off x="9467850" y="140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125374</xdr:rowOff>
    </xdr:from>
    <xdr:to>
      <xdr:col>50</xdr:col>
      <xdr:colOff>165100</xdr:colOff>
      <xdr:row>86</xdr:row>
      <xdr:rowOff>55524</xdr:rowOff>
    </xdr:to>
    <xdr:sp macro="" textlink="">
      <xdr:nvSpPr>
        <xdr:cNvPr id="344" name="楕円 343">
          <a:extLst>
            <a:ext uri="{FF2B5EF4-FFF2-40B4-BE49-F238E27FC236}">
              <a16:creationId xmlns:a16="http://schemas.microsoft.com/office/drawing/2014/main" id="{F5297834-9662-4A23-9136-A564CA932892}"/>
            </a:ext>
          </a:extLst>
        </xdr:cNvPr>
        <xdr:cNvSpPr/>
      </xdr:nvSpPr>
      <xdr:spPr>
        <a:xfrm>
          <a:off x="8636000" y="14165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4268</xdr:rowOff>
    </xdr:from>
    <xdr:to>
      <xdr:col>55</xdr:col>
      <xdr:colOff>0</xdr:colOff>
      <xdr:row>86</xdr:row>
      <xdr:rowOff>4724</xdr:rowOff>
    </xdr:to>
    <xdr:cxnSp macro="">
      <xdr:nvCxnSpPr>
        <xdr:cNvPr id="345" name="直線コネクタ 344">
          <a:extLst>
            <a:ext uri="{FF2B5EF4-FFF2-40B4-BE49-F238E27FC236}">
              <a16:creationId xmlns:a16="http://schemas.microsoft.com/office/drawing/2014/main" id="{E9ED6A26-852D-4686-B7CF-497C18490170}"/>
            </a:ext>
          </a:extLst>
        </xdr:cNvPr>
        <xdr:cNvCxnSpPr/>
      </xdr:nvCxnSpPr>
      <xdr:spPr>
        <a:xfrm flipV="1">
          <a:off x="8686800" y="14209218"/>
          <a:ext cx="7429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125374</xdr:rowOff>
    </xdr:from>
    <xdr:to>
      <xdr:col>46</xdr:col>
      <xdr:colOff>38100</xdr:colOff>
      <xdr:row>86</xdr:row>
      <xdr:rowOff>55524</xdr:rowOff>
    </xdr:to>
    <xdr:sp macro="" textlink="">
      <xdr:nvSpPr>
        <xdr:cNvPr id="346" name="楕円 345">
          <a:extLst>
            <a:ext uri="{FF2B5EF4-FFF2-40B4-BE49-F238E27FC236}">
              <a16:creationId xmlns:a16="http://schemas.microsoft.com/office/drawing/2014/main" id="{11ADAB53-7BBD-4858-887C-CBB303CAE37D}"/>
            </a:ext>
          </a:extLst>
        </xdr:cNvPr>
        <xdr:cNvSpPr/>
      </xdr:nvSpPr>
      <xdr:spPr>
        <a:xfrm>
          <a:off x="7842250" y="141652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xdr:rowOff>
    </xdr:from>
    <xdr:to>
      <xdr:col>50</xdr:col>
      <xdr:colOff>114300</xdr:colOff>
      <xdr:row>86</xdr:row>
      <xdr:rowOff>4724</xdr:rowOff>
    </xdr:to>
    <xdr:cxnSp macro="">
      <xdr:nvCxnSpPr>
        <xdr:cNvPr id="347" name="直線コネクタ 346">
          <a:extLst>
            <a:ext uri="{FF2B5EF4-FFF2-40B4-BE49-F238E27FC236}">
              <a16:creationId xmlns:a16="http://schemas.microsoft.com/office/drawing/2014/main" id="{CB00A417-72ED-4C09-AB81-914F10E505F6}"/>
            </a:ext>
          </a:extLst>
        </xdr:cNvPr>
        <xdr:cNvCxnSpPr/>
      </xdr:nvCxnSpPr>
      <xdr:spPr>
        <a:xfrm>
          <a:off x="7886700" y="1420967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348" name="楕円 347">
          <a:extLst>
            <a:ext uri="{FF2B5EF4-FFF2-40B4-BE49-F238E27FC236}">
              <a16:creationId xmlns:a16="http://schemas.microsoft.com/office/drawing/2014/main" id="{9099A52C-E21F-4AF6-AB8A-933A1B3A98C8}"/>
            </a:ext>
          </a:extLst>
        </xdr:cNvPr>
        <xdr:cNvSpPr/>
      </xdr:nvSpPr>
      <xdr:spPr>
        <a:xfrm>
          <a:off x="7029450" y="14165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xdr:rowOff>
    </xdr:from>
    <xdr:to>
      <xdr:col>45</xdr:col>
      <xdr:colOff>177800</xdr:colOff>
      <xdr:row>86</xdr:row>
      <xdr:rowOff>5181</xdr:rowOff>
    </xdr:to>
    <xdr:cxnSp macro="">
      <xdr:nvCxnSpPr>
        <xdr:cNvPr id="349" name="直線コネクタ 348">
          <a:extLst>
            <a:ext uri="{FF2B5EF4-FFF2-40B4-BE49-F238E27FC236}">
              <a16:creationId xmlns:a16="http://schemas.microsoft.com/office/drawing/2014/main" id="{5C59E655-669F-4003-A7DB-CEDA9022EF5B}"/>
            </a:ext>
          </a:extLst>
        </xdr:cNvPr>
        <xdr:cNvCxnSpPr/>
      </xdr:nvCxnSpPr>
      <xdr:spPr>
        <a:xfrm flipV="1">
          <a:off x="7080250" y="14209674"/>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50" name="n_1aveValue【福祉施設】&#10;一人当たり面積">
          <a:extLst>
            <a:ext uri="{FF2B5EF4-FFF2-40B4-BE49-F238E27FC236}">
              <a16:creationId xmlns:a16="http://schemas.microsoft.com/office/drawing/2014/main" id="{552399AE-9062-4262-9EE8-9783B13D7623}"/>
            </a:ext>
          </a:extLst>
        </xdr:cNvPr>
        <xdr:cNvSpPr txBox="1"/>
      </xdr:nvSpPr>
      <xdr:spPr>
        <a:xfrm>
          <a:off x="8458277" y="139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51" name="n_2aveValue【福祉施設】&#10;一人当たり面積">
          <a:extLst>
            <a:ext uri="{FF2B5EF4-FFF2-40B4-BE49-F238E27FC236}">
              <a16:creationId xmlns:a16="http://schemas.microsoft.com/office/drawing/2014/main" id="{FE0D5A60-40DB-4B17-AF66-FB674DF5DE9F}"/>
            </a:ext>
          </a:extLst>
        </xdr:cNvPr>
        <xdr:cNvSpPr txBox="1"/>
      </xdr:nvSpPr>
      <xdr:spPr>
        <a:xfrm>
          <a:off x="7677227" y="139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52" name="n_3aveValue【福祉施設】&#10;一人当たり面積">
          <a:extLst>
            <a:ext uri="{FF2B5EF4-FFF2-40B4-BE49-F238E27FC236}">
              <a16:creationId xmlns:a16="http://schemas.microsoft.com/office/drawing/2014/main" id="{3D43B1EA-A44E-473D-81B4-ECD18882CD3F}"/>
            </a:ext>
          </a:extLst>
        </xdr:cNvPr>
        <xdr:cNvSpPr txBox="1"/>
      </xdr:nvSpPr>
      <xdr:spPr>
        <a:xfrm>
          <a:off x="6864427" y="139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53" name="n_4aveValue【福祉施設】&#10;一人当たり面積">
          <a:extLst>
            <a:ext uri="{FF2B5EF4-FFF2-40B4-BE49-F238E27FC236}">
              <a16:creationId xmlns:a16="http://schemas.microsoft.com/office/drawing/2014/main" id="{ED13AE33-437C-40AB-8891-596C66FC07B4}"/>
            </a:ext>
          </a:extLst>
        </xdr:cNvPr>
        <xdr:cNvSpPr txBox="1"/>
      </xdr:nvSpPr>
      <xdr:spPr>
        <a:xfrm>
          <a:off x="6070677" y="1390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46651</xdr:rowOff>
    </xdr:from>
    <xdr:ext cx="469744" cy="259045"/>
    <xdr:sp macro="" textlink="">
      <xdr:nvSpPr>
        <xdr:cNvPr id="354" name="n_1mainValue【福祉施設】&#10;一人当たり面積">
          <a:extLst>
            <a:ext uri="{FF2B5EF4-FFF2-40B4-BE49-F238E27FC236}">
              <a16:creationId xmlns:a16="http://schemas.microsoft.com/office/drawing/2014/main" id="{00D42F77-2DB4-48C7-811F-A840AF627834}"/>
            </a:ext>
          </a:extLst>
        </xdr:cNvPr>
        <xdr:cNvSpPr txBox="1"/>
      </xdr:nvSpPr>
      <xdr:spPr>
        <a:xfrm>
          <a:off x="8458277" y="142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46651</xdr:rowOff>
    </xdr:from>
    <xdr:ext cx="469744" cy="259045"/>
    <xdr:sp macro="" textlink="">
      <xdr:nvSpPr>
        <xdr:cNvPr id="355" name="n_2mainValue【福祉施設】&#10;一人当たり面積">
          <a:extLst>
            <a:ext uri="{FF2B5EF4-FFF2-40B4-BE49-F238E27FC236}">
              <a16:creationId xmlns:a16="http://schemas.microsoft.com/office/drawing/2014/main" id="{7C392446-0439-4261-B8DB-95C25333B770}"/>
            </a:ext>
          </a:extLst>
        </xdr:cNvPr>
        <xdr:cNvSpPr txBox="1"/>
      </xdr:nvSpPr>
      <xdr:spPr>
        <a:xfrm>
          <a:off x="7677227" y="142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356" name="n_3mainValue【福祉施設】&#10;一人当たり面積">
          <a:extLst>
            <a:ext uri="{FF2B5EF4-FFF2-40B4-BE49-F238E27FC236}">
              <a16:creationId xmlns:a16="http://schemas.microsoft.com/office/drawing/2014/main" id="{BDDF2E50-E8E3-4D8F-B1CE-021E3ED2F066}"/>
            </a:ext>
          </a:extLst>
        </xdr:cNvPr>
        <xdr:cNvSpPr txBox="1"/>
      </xdr:nvSpPr>
      <xdr:spPr>
        <a:xfrm>
          <a:off x="6864427" y="142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473B08BB-51DC-4701-B436-7314E7DE6CB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B8F07F2B-5D1C-4CBD-BF2B-C8DE5379F81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F23EBD74-637A-4453-807D-041444AA0FA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E4251037-C06D-4081-AA1E-5198E2A3CEC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FB220D14-E1C4-4B3C-9E6C-D7DCF63B310B}"/>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52A0AAC5-A33A-4315-BAF3-D023692107D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DA5116E4-FE24-4A1C-B93E-0E195DB4565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34F2453A-DAD3-4D71-A3B6-D2DA29DB5E4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E680288E-B3BC-4188-9C76-2EBDA1EA7C63}"/>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862EA6F3-0834-4C33-9AF5-29F3F5157D6C}"/>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53003747-A35C-4CD8-916F-3D8CA1FEF0B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F5C3FCF1-9DA2-4681-918C-177F7238B571}"/>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785F8995-D490-4866-8D80-6DC474E2A89C}"/>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B1D5AD5B-7AE8-4917-9A54-AA6E0FDE0C84}"/>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DE61D882-5AAD-49CB-883C-9BAAD8B5D89A}"/>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609913EC-472D-4FC0-A6C5-81FAAC5C4709}"/>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5BAB6ABC-79C9-4537-ABA7-F15357E62105}"/>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339D1FF8-C4F3-4BD5-ADA9-DF6EE407B23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FB2DC147-C1D2-46FD-B509-1649C57CE47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D4390DE7-A9A8-4FBD-8F30-B71AE8951B6F}"/>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C50716CD-EFDF-4E37-92E8-A7F99303F941}"/>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9BE6ED0F-72B2-46B1-A258-37CBA005D62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DB4A9A7-FB7B-4635-B224-C4905EE4F16D}"/>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CA7C382C-557C-4980-A370-513CBB58504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A4973881-F501-4B6D-8DC2-71BD07A49FAE}"/>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82" name="直線コネクタ 381">
          <a:extLst>
            <a:ext uri="{FF2B5EF4-FFF2-40B4-BE49-F238E27FC236}">
              <a16:creationId xmlns:a16="http://schemas.microsoft.com/office/drawing/2014/main" id="{A0C9A92A-8BE2-4B8D-B983-FCEC562B997D}"/>
            </a:ext>
          </a:extLst>
        </xdr:cNvPr>
        <xdr:cNvCxnSpPr/>
      </xdr:nvCxnSpPr>
      <xdr:spPr>
        <a:xfrm flipV="1">
          <a:off x="4177665" y="166268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895504C8-405D-41C0-BE41-AA1B76CD3BAA}"/>
            </a:ext>
          </a:extLst>
        </xdr:cNvPr>
        <xdr:cNvSpPr txBox="1"/>
      </xdr:nvSpPr>
      <xdr:spPr>
        <a:xfrm>
          <a:off x="4216400" y="1804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84" name="直線コネクタ 383">
          <a:extLst>
            <a:ext uri="{FF2B5EF4-FFF2-40B4-BE49-F238E27FC236}">
              <a16:creationId xmlns:a16="http://schemas.microsoft.com/office/drawing/2014/main" id="{74880A82-C7F9-4280-96EB-79194F44AAE1}"/>
            </a:ext>
          </a:extLst>
        </xdr:cNvPr>
        <xdr:cNvCxnSpPr/>
      </xdr:nvCxnSpPr>
      <xdr:spPr>
        <a:xfrm>
          <a:off x="4108450" y="18040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85" name="【市民会館】&#10;有形固定資産減価償却率最大値テキスト">
          <a:extLst>
            <a:ext uri="{FF2B5EF4-FFF2-40B4-BE49-F238E27FC236}">
              <a16:creationId xmlns:a16="http://schemas.microsoft.com/office/drawing/2014/main" id="{3BC04CF0-6417-4D5F-863F-5E50C65005A6}"/>
            </a:ext>
          </a:extLst>
        </xdr:cNvPr>
        <xdr:cNvSpPr txBox="1"/>
      </xdr:nvSpPr>
      <xdr:spPr>
        <a:xfrm>
          <a:off x="421640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6" name="直線コネクタ 385">
          <a:extLst>
            <a:ext uri="{FF2B5EF4-FFF2-40B4-BE49-F238E27FC236}">
              <a16:creationId xmlns:a16="http://schemas.microsoft.com/office/drawing/2014/main" id="{551E5284-7D10-4BB5-BFCC-6C7A5096679B}"/>
            </a:ext>
          </a:extLst>
        </xdr:cNvPr>
        <xdr:cNvCxnSpPr/>
      </xdr:nvCxnSpPr>
      <xdr:spPr>
        <a:xfrm>
          <a:off x="41084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642F7167-0B8A-4E37-AA00-B8C1BB8CBE4B}"/>
            </a:ext>
          </a:extLst>
        </xdr:cNvPr>
        <xdr:cNvSpPr txBox="1"/>
      </xdr:nvSpPr>
      <xdr:spPr>
        <a:xfrm>
          <a:off x="4216400" y="17211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88" name="フローチャート: 判断 387">
          <a:extLst>
            <a:ext uri="{FF2B5EF4-FFF2-40B4-BE49-F238E27FC236}">
              <a16:creationId xmlns:a16="http://schemas.microsoft.com/office/drawing/2014/main" id="{472558F3-D33B-477A-AF6A-8FAF1A2BD0CD}"/>
            </a:ext>
          </a:extLst>
        </xdr:cNvPr>
        <xdr:cNvSpPr/>
      </xdr:nvSpPr>
      <xdr:spPr>
        <a:xfrm>
          <a:off x="4127500" y="1735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89" name="フローチャート: 判断 388">
          <a:extLst>
            <a:ext uri="{FF2B5EF4-FFF2-40B4-BE49-F238E27FC236}">
              <a16:creationId xmlns:a16="http://schemas.microsoft.com/office/drawing/2014/main" id="{F3300F48-6106-4111-8E75-3906B52597C9}"/>
            </a:ext>
          </a:extLst>
        </xdr:cNvPr>
        <xdr:cNvSpPr/>
      </xdr:nvSpPr>
      <xdr:spPr>
        <a:xfrm>
          <a:off x="3384550" y="17371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90" name="フローチャート: 判断 389">
          <a:extLst>
            <a:ext uri="{FF2B5EF4-FFF2-40B4-BE49-F238E27FC236}">
              <a16:creationId xmlns:a16="http://schemas.microsoft.com/office/drawing/2014/main" id="{3AA94DE0-02BE-4F44-892D-07A33DEB12D9}"/>
            </a:ext>
          </a:extLst>
        </xdr:cNvPr>
        <xdr:cNvSpPr/>
      </xdr:nvSpPr>
      <xdr:spPr>
        <a:xfrm>
          <a:off x="25717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1" name="フローチャート: 判断 390">
          <a:extLst>
            <a:ext uri="{FF2B5EF4-FFF2-40B4-BE49-F238E27FC236}">
              <a16:creationId xmlns:a16="http://schemas.microsoft.com/office/drawing/2014/main" id="{1B201331-8E8E-478D-B513-84CB8EE1E134}"/>
            </a:ext>
          </a:extLst>
        </xdr:cNvPr>
        <xdr:cNvSpPr/>
      </xdr:nvSpPr>
      <xdr:spPr>
        <a:xfrm>
          <a:off x="17780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92" name="フローチャート: 判断 391">
          <a:extLst>
            <a:ext uri="{FF2B5EF4-FFF2-40B4-BE49-F238E27FC236}">
              <a16:creationId xmlns:a16="http://schemas.microsoft.com/office/drawing/2014/main" id="{2F0950EA-FCA4-4866-B64A-3CF2DB08AAB9}"/>
            </a:ext>
          </a:extLst>
        </xdr:cNvPr>
        <xdr:cNvSpPr/>
      </xdr:nvSpPr>
      <xdr:spPr>
        <a:xfrm>
          <a:off x="984250" y="173255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4FB9474-B60F-43D5-958E-F331DF22BAEF}"/>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46CEE83-3650-45AE-9021-1B711D434293}"/>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7ACCFE3-6B2D-4836-BA79-1C076B713E75}"/>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91EF86B-C8E9-470C-9D22-83371EA1AD0A}"/>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C7BAB54-342A-42AB-8770-F55236DEB20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64588</xdr:rowOff>
    </xdr:from>
    <xdr:to>
      <xdr:col>24</xdr:col>
      <xdr:colOff>114300</xdr:colOff>
      <xdr:row>107</xdr:row>
      <xdr:rowOff>166188</xdr:rowOff>
    </xdr:to>
    <xdr:sp macro="" textlink="">
      <xdr:nvSpPr>
        <xdr:cNvPr id="398" name="楕円 397">
          <a:extLst>
            <a:ext uri="{FF2B5EF4-FFF2-40B4-BE49-F238E27FC236}">
              <a16:creationId xmlns:a16="http://schemas.microsoft.com/office/drawing/2014/main" id="{2A906093-662C-4C7C-9580-4A92DBEB591D}"/>
            </a:ext>
          </a:extLst>
        </xdr:cNvPr>
        <xdr:cNvSpPr/>
      </xdr:nvSpPr>
      <xdr:spPr>
        <a:xfrm>
          <a:off x="4127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43015</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8BFB338B-0FE6-4151-B498-175E829BCC12}"/>
            </a:ext>
          </a:extLst>
        </xdr:cNvPr>
        <xdr:cNvSpPr txBox="1"/>
      </xdr:nvSpPr>
      <xdr:spPr>
        <a:xfrm>
          <a:off x="4216400"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169092</xdr:rowOff>
    </xdr:from>
    <xdr:to>
      <xdr:col>20</xdr:col>
      <xdr:colOff>38100</xdr:colOff>
      <xdr:row>107</xdr:row>
      <xdr:rowOff>99242</xdr:rowOff>
    </xdr:to>
    <xdr:sp macro="" textlink="">
      <xdr:nvSpPr>
        <xdr:cNvPr id="400" name="楕円 399">
          <a:extLst>
            <a:ext uri="{FF2B5EF4-FFF2-40B4-BE49-F238E27FC236}">
              <a16:creationId xmlns:a16="http://schemas.microsoft.com/office/drawing/2014/main" id="{B9BAFBA7-431D-46DC-8F3C-DFB0E7DDBDD3}"/>
            </a:ext>
          </a:extLst>
        </xdr:cNvPr>
        <xdr:cNvSpPr/>
      </xdr:nvSpPr>
      <xdr:spPr>
        <a:xfrm>
          <a:off x="3384550" y="17771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48442</xdr:rowOff>
    </xdr:from>
    <xdr:to>
      <xdr:col>24</xdr:col>
      <xdr:colOff>63500</xdr:colOff>
      <xdr:row>107</xdr:row>
      <xdr:rowOff>115388</xdr:rowOff>
    </xdr:to>
    <xdr:cxnSp macro="">
      <xdr:nvCxnSpPr>
        <xdr:cNvPr id="401" name="直線コネクタ 400">
          <a:extLst>
            <a:ext uri="{FF2B5EF4-FFF2-40B4-BE49-F238E27FC236}">
              <a16:creationId xmlns:a16="http://schemas.microsoft.com/office/drawing/2014/main" id="{19BF9D2B-F436-4350-AFA3-801247624B17}"/>
            </a:ext>
          </a:extLst>
        </xdr:cNvPr>
        <xdr:cNvCxnSpPr/>
      </xdr:nvCxnSpPr>
      <xdr:spPr>
        <a:xfrm>
          <a:off x="3429000" y="17822092"/>
          <a:ext cx="7493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61323</xdr:rowOff>
    </xdr:from>
    <xdr:to>
      <xdr:col>15</xdr:col>
      <xdr:colOff>101600</xdr:colOff>
      <xdr:row>106</xdr:row>
      <xdr:rowOff>162923</xdr:rowOff>
    </xdr:to>
    <xdr:sp macro="" textlink="">
      <xdr:nvSpPr>
        <xdr:cNvPr id="402" name="楕円 401">
          <a:extLst>
            <a:ext uri="{FF2B5EF4-FFF2-40B4-BE49-F238E27FC236}">
              <a16:creationId xmlns:a16="http://schemas.microsoft.com/office/drawing/2014/main" id="{00AAE81D-C3A0-4700-8B04-2824F519A414}"/>
            </a:ext>
          </a:extLst>
        </xdr:cNvPr>
        <xdr:cNvSpPr/>
      </xdr:nvSpPr>
      <xdr:spPr>
        <a:xfrm>
          <a:off x="257175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112123</xdr:rowOff>
    </xdr:from>
    <xdr:to>
      <xdr:col>19</xdr:col>
      <xdr:colOff>177800</xdr:colOff>
      <xdr:row>107</xdr:row>
      <xdr:rowOff>48442</xdr:rowOff>
    </xdr:to>
    <xdr:cxnSp macro="">
      <xdr:nvCxnSpPr>
        <xdr:cNvPr id="403" name="直線コネクタ 402">
          <a:extLst>
            <a:ext uri="{FF2B5EF4-FFF2-40B4-BE49-F238E27FC236}">
              <a16:creationId xmlns:a16="http://schemas.microsoft.com/office/drawing/2014/main" id="{0F853E39-A49D-4CB8-8DCB-B5A42DFF739D}"/>
            </a:ext>
          </a:extLst>
        </xdr:cNvPr>
        <xdr:cNvCxnSpPr/>
      </xdr:nvCxnSpPr>
      <xdr:spPr>
        <a:xfrm>
          <a:off x="2622550" y="17714323"/>
          <a:ext cx="80645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167458</xdr:rowOff>
    </xdr:from>
    <xdr:to>
      <xdr:col>10</xdr:col>
      <xdr:colOff>165100</xdr:colOff>
      <xdr:row>106</xdr:row>
      <xdr:rowOff>97608</xdr:rowOff>
    </xdr:to>
    <xdr:sp macro="" textlink="">
      <xdr:nvSpPr>
        <xdr:cNvPr id="404" name="楕円 403">
          <a:extLst>
            <a:ext uri="{FF2B5EF4-FFF2-40B4-BE49-F238E27FC236}">
              <a16:creationId xmlns:a16="http://schemas.microsoft.com/office/drawing/2014/main" id="{07366F83-3B89-49A3-A75F-3983F66A5D3E}"/>
            </a:ext>
          </a:extLst>
        </xdr:cNvPr>
        <xdr:cNvSpPr/>
      </xdr:nvSpPr>
      <xdr:spPr>
        <a:xfrm>
          <a:off x="17780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46808</xdr:rowOff>
    </xdr:from>
    <xdr:to>
      <xdr:col>15</xdr:col>
      <xdr:colOff>50800</xdr:colOff>
      <xdr:row>106</xdr:row>
      <xdr:rowOff>112123</xdr:rowOff>
    </xdr:to>
    <xdr:cxnSp macro="">
      <xdr:nvCxnSpPr>
        <xdr:cNvPr id="405" name="直線コネクタ 404">
          <a:extLst>
            <a:ext uri="{FF2B5EF4-FFF2-40B4-BE49-F238E27FC236}">
              <a16:creationId xmlns:a16="http://schemas.microsoft.com/office/drawing/2014/main" id="{14BD7FEE-7987-4287-B5F2-C63A7DECC71A}"/>
            </a:ext>
          </a:extLst>
        </xdr:cNvPr>
        <xdr:cNvCxnSpPr/>
      </xdr:nvCxnSpPr>
      <xdr:spPr>
        <a:xfrm>
          <a:off x="1828800" y="17649008"/>
          <a:ext cx="7937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06" name="n_1aveValue【市民会館】&#10;有形固定資産減価償却率">
          <a:extLst>
            <a:ext uri="{FF2B5EF4-FFF2-40B4-BE49-F238E27FC236}">
              <a16:creationId xmlns:a16="http://schemas.microsoft.com/office/drawing/2014/main" id="{7A1BD0F2-98BC-45C4-B656-BB2C45DCEF6C}"/>
            </a:ext>
          </a:extLst>
        </xdr:cNvPr>
        <xdr:cNvSpPr txBox="1"/>
      </xdr:nvSpPr>
      <xdr:spPr>
        <a:xfrm>
          <a:off x="32391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07" name="n_2aveValue【市民会館】&#10;有形固定資産減価償却率">
          <a:extLst>
            <a:ext uri="{FF2B5EF4-FFF2-40B4-BE49-F238E27FC236}">
              <a16:creationId xmlns:a16="http://schemas.microsoft.com/office/drawing/2014/main" id="{208327BE-7510-48E9-A0D6-64A9A46D9E82}"/>
            </a:ext>
          </a:extLst>
        </xdr:cNvPr>
        <xdr:cNvSpPr txBox="1"/>
      </xdr:nvSpPr>
      <xdr:spPr>
        <a:xfrm>
          <a:off x="2439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08" name="n_3aveValue【市民会館】&#10;有形固定資産減価償却率">
          <a:extLst>
            <a:ext uri="{FF2B5EF4-FFF2-40B4-BE49-F238E27FC236}">
              <a16:creationId xmlns:a16="http://schemas.microsoft.com/office/drawing/2014/main" id="{B7A5385E-48A6-46B0-822E-2CC75CCEC5B2}"/>
            </a:ext>
          </a:extLst>
        </xdr:cNvPr>
        <xdr:cNvSpPr txBox="1"/>
      </xdr:nvSpPr>
      <xdr:spPr>
        <a:xfrm>
          <a:off x="164529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09" name="n_4aveValue【市民会館】&#10;有形固定資産減価償却率">
          <a:extLst>
            <a:ext uri="{FF2B5EF4-FFF2-40B4-BE49-F238E27FC236}">
              <a16:creationId xmlns:a16="http://schemas.microsoft.com/office/drawing/2014/main" id="{7D3267DE-8DA3-4BE1-BE9B-248C0823C7A3}"/>
            </a:ext>
          </a:extLst>
        </xdr:cNvPr>
        <xdr:cNvSpPr txBox="1"/>
      </xdr:nvSpPr>
      <xdr:spPr>
        <a:xfrm>
          <a:off x="8515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90369</xdr:rowOff>
    </xdr:from>
    <xdr:ext cx="405111" cy="259045"/>
    <xdr:sp macro="" textlink="">
      <xdr:nvSpPr>
        <xdr:cNvPr id="410" name="n_1mainValue【市民会館】&#10;有形固定資産減価償却率">
          <a:extLst>
            <a:ext uri="{FF2B5EF4-FFF2-40B4-BE49-F238E27FC236}">
              <a16:creationId xmlns:a16="http://schemas.microsoft.com/office/drawing/2014/main" id="{11A96C7C-EEE3-4A1F-B470-AB78BB3DDCE0}"/>
            </a:ext>
          </a:extLst>
        </xdr:cNvPr>
        <xdr:cNvSpPr txBox="1"/>
      </xdr:nvSpPr>
      <xdr:spPr>
        <a:xfrm>
          <a:off x="3239144"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154050</xdr:rowOff>
    </xdr:from>
    <xdr:ext cx="405111" cy="259045"/>
    <xdr:sp macro="" textlink="">
      <xdr:nvSpPr>
        <xdr:cNvPr id="411" name="n_2mainValue【市民会館】&#10;有形固定資産減価償却率">
          <a:extLst>
            <a:ext uri="{FF2B5EF4-FFF2-40B4-BE49-F238E27FC236}">
              <a16:creationId xmlns:a16="http://schemas.microsoft.com/office/drawing/2014/main" id="{021A5CDC-1AEF-4599-9E0E-4CD42316CA11}"/>
            </a:ext>
          </a:extLst>
        </xdr:cNvPr>
        <xdr:cNvSpPr txBox="1"/>
      </xdr:nvSpPr>
      <xdr:spPr>
        <a:xfrm>
          <a:off x="243904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88735</xdr:rowOff>
    </xdr:from>
    <xdr:ext cx="405111" cy="259045"/>
    <xdr:sp macro="" textlink="">
      <xdr:nvSpPr>
        <xdr:cNvPr id="412" name="n_3mainValue【市民会館】&#10;有形固定資産減価償却率">
          <a:extLst>
            <a:ext uri="{FF2B5EF4-FFF2-40B4-BE49-F238E27FC236}">
              <a16:creationId xmlns:a16="http://schemas.microsoft.com/office/drawing/2014/main" id="{E4FA4DC8-9DC1-4960-967F-3E8D1FC0B0F7}"/>
            </a:ext>
          </a:extLst>
        </xdr:cNvPr>
        <xdr:cNvSpPr txBox="1"/>
      </xdr:nvSpPr>
      <xdr:spPr>
        <a:xfrm>
          <a:off x="164529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77D5BFDB-BF44-4E2E-BC43-0B217ECDBC0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6D472C51-AA20-467C-9F7A-C840704CAD9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391E1A7E-E0DA-4C82-B5EA-80FF3945995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C2D3471F-C424-47F9-A02B-325E868ED8A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455BCF0D-1357-4C93-B8C3-3CAD899E57D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B1401DE2-BCD9-4E97-8FBE-B5D513F0C39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49E3FF47-87F6-4E6D-A6E7-E06E5FC6B5D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50EE0EE7-C16C-4E54-A90D-D007FA840F03}"/>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B5947F4C-1BBD-42F8-BC83-DB125FDD43E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ECA8A366-1D2D-4FB6-8220-83F5736CA2C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3366477E-FD62-4248-8AD1-C06C44FD7E69}"/>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06B74083-ED14-447A-B12F-AB67733F42E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0B136083-2BD9-4C56-83FD-99E13CEAA01D}"/>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2FA389E3-76ED-4B1A-8D4E-CA6F4D694227}"/>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71D6A746-CD56-4FB8-BC80-5CD1061A444F}"/>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839E2D9D-9763-4F13-8DA0-E4A9B3FEE032}"/>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E9E6266D-67AC-409F-8096-D7F3D4711215}"/>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8EDAAD8C-CA2E-48CB-8361-7B4A80E0551A}"/>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A0FBCB21-4CFD-4557-9899-30146172B50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4812449A-0F22-4ED9-965E-17F5F7539155}"/>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E28B6A75-C904-4CB8-B5B7-2E89BAE2AC9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34" name="直線コネクタ 433">
          <a:extLst>
            <a:ext uri="{FF2B5EF4-FFF2-40B4-BE49-F238E27FC236}">
              <a16:creationId xmlns:a16="http://schemas.microsoft.com/office/drawing/2014/main" id="{11D8D142-9272-42D2-BA5B-5A1F7F60B216}"/>
            </a:ext>
          </a:extLst>
        </xdr:cNvPr>
        <xdr:cNvCxnSpPr/>
      </xdr:nvCxnSpPr>
      <xdr:spPr>
        <a:xfrm flipV="1">
          <a:off x="9429115" y="169276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35" name="【市民会館】&#10;一人当たり面積最小値テキスト">
          <a:extLst>
            <a:ext uri="{FF2B5EF4-FFF2-40B4-BE49-F238E27FC236}">
              <a16:creationId xmlns:a16="http://schemas.microsoft.com/office/drawing/2014/main" id="{791923DA-2B0D-4106-AB37-C87D4C35034D}"/>
            </a:ext>
          </a:extLst>
        </xdr:cNvPr>
        <xdr:cNvSpPr txBox="1"/>
      </xdr:nvSpPr>
      <xdr:spPr>
        <a:xfrm>
          <a:off x="9467850" y="180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36" name="直線コネクタ 435">
          <a:extLst>
            <a:ext uri="{FF2B5EF4-FFF2-40B4-BE49-F238E27FC236}">
              <a16:creationId xmlns:a16="http://schemas.microsoft.com/office/drawing/2014/main" id="{E3383E2B-9799-4CAE-8055-FE0E4B5295D8}"/>
            </a:ext>
          </a:extLst>
        </xdr:cNvPr>
        <xdr:cNvCxnSpPr/>
      </xdr:nvCxnSpPr>
      <xdr:spPr>
        <a:xfrm>
          <a:off x="9359900" y="1801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37" name="【市民会館】&#10;一人当たり面積最大値テキスト">
          <a:extLst>
            <a:ext uri="{FF2B5EF4-FFF2-40B4-BE49-F238E27FC236}">
              <a16:creationId xmlns:a16="http://schemas.microsoft.com/office/drawing/2014/main" id="{B6044C1A-2DDF-41D8-9643-D3D94BF8EA61}"/>
            </a:ext>
          </a:extLst>
        </xdr:cNvPr>
        <xdr:cNvSpPr txBox="1"/>
      </xdr:nvSpPr>
      <xdr:spPr>
        <a:xfrm>
          <a:off x="9467850" y="1670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38" name="直線コネクタ 437">
          <a:extLst>
            <a:ext uri="{FF2B5EF4-FFF2-40B4-BE49-F238E27FC236}">
              <a16:creationId xmlns:a16="http://schemas.microsoft.com/office/drawing/2014/main" id="{E789EE4E-F9E2-4752-92D4-C9C4D96D2116}"/>
            </a:ext>
          </a:extLst>
        </xdr:cNvPr>
        <xdr:cNvCxnSpPr/>
      </xdr:nvCxnSpPr>
      <xdr:spPr>
        <a:xfrm>
          <a:off x="9359900" y="16927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39" name="【市民会館】&#10;一人当たり面積平均値テキスト">
          <a:extLst>
            <a:ext uri="{FF2B5EF4-FFF2-40B4-BE49-F238E27FC236}">
              <a16:creationId xmlns:a16="http://schemas.microsoft.com/office/drawing/2014/main" id="{A873CB6F-F36B-4297-A6E8-DD9C06BE2620}"/>
            </a:ext>
          </a:extLst>
        </xdr:cNvPr>
        <xdr:cNvSpPr txBox="1"/>
      </xdr:nvSpPr>
      <xdr:spPr>
        <a:xfrm>
          <a:off x="9467850" y="17722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40" name="フローチャート: 判断 439">
          <a:extLst>
            <a:ext uri="{FF2B5EF4-FFF2-40B4-BE49-F238E27FC236}">
              <a16:creationId xmlns:a16="http://schemas.microsoft.com/office/drawing/2014/main" id="{7262EB9A-D0E0-42F0-97A8-4938BD3F42EE}"/>
            </a:ext>
          </a:extLst>
        </xdr:cNvPr>
        <xdr:cNvSpPr/>
      </xdr:nvSpPr>
      <xdr:spPr>
        <a:xfrm>
          <a:off x="9398000" y="17871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41" name="フローチャート: 判断 440">
          <a:extLst>
            <a:ext uri="{FF2B5EF4-FFF2-40B4-BE49-F238E27FC236}">
              <a16:creationId xmlns:a16="http://schemas.microsoft.com/office/drawing/2014/main" id="{BAA19962-C84B-43F5-8922-FAD389041CB6}"/>
            </a:ext>
          </a:extLst>
        </xdr:cNvPr>
        <xdr:cNvSpPr/>
      </xdr:nvSpPr>
      <xdr:spPr>
        <a:xfrm>
          <a:off x="86360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42" name="フローチャート: 判断 441">
          <a:extLst>
            <a:ext uri="{FF2B5EF4-FFF2-40B4-BE49-F238E27FC236}">
              <a16:creationId xmlns:a16="http://schemas.microsoft.com/office/drawing/2014/main" id="{62318ED7-ED00-45F9-AFE8-DADE25A92475}"/>
            </a:ext>
          </a:extLst>
        </xdr:cNvPr>
        <xdr:cNvSpPr/>
      </xdr:nvSpPr>
      <xdr:spPr>
        <a:xfrm>
          <a:off x="7842250" y="17885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43" name="フローチャート: 判断 442">
          <a:extLst>
            <a:ext uri="{FF2B5EF4-FFF2-40B4-BE49-F238E27FC236}">
              <a16:creationId xmlns:a16="http://schemas.microsoft.com/office/drawing/2014/main" id="{6B5EC518-CF0E-41A0-9C3A-753536CCAC68}"/>
            </a:ext>
          </a:extLst>
        </xdr:cNvPr>
        <xdr:cNvSpPr/>
      </xdr:nvSpPr>
      <xdr:spPr>
        <a:xfrm>
          <a:off x="702945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44" name="フローチャート: 判断 443">
          <a:extLst>
            <a:ext uri="{FF2B5EF4-FFF2-40B4-BE49-F238E27FC236}">
              <a16:creationId xmlns:a16="http://schemas.microsoft.com/office/drawing/2014/main" id="{4CEB2FC4-CD69-4519-BEFE-1481E318DB9B}"/>
            </a:ext>
          </a:extLst>
        </xdr:cNvPr>
        <xdr:cNvSpPr/>
      </xdr:nvSpPr>
      <xdr:spPr>
        <a:xfrm>
          <a:off x="6235700" y="1788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E33A93CD-BC30-4F5E-8F64-7D9D0D50A561}"/>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95E8BB80-CF1A-4929-9ABE-0360A57DBE77}"/>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6EF98DF-4D44-44C1-983D-0F0AC85FBB1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31A995A5-BB7D-4717-8085-CCF1BF2DFBD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A8FCCAFA-B4E7-44F7-9BC6-5F5A33AADFA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157074</xdr:rowOff>
    </xdr:from>
    <xdr:to>
      <xdr:col>55</xdr:col>
      <xdr:colOff>50800</xdr:colOff>
      <xdr:row>108</xdr:row>
      <xdr:rowOff>87224</xdr:rowOff>
    </xdr:to>
    <xdr:sp macro="" textlink="">
      <xdr:nvSpPr>
        <xdr:cNvPr id="450" name="楕円 449">
          <a:extLst>
            <a:ext uri="{FF2B5EF4-FFF2-40B4-BE49-F238E27FC236}">
              <a16:creationId xmlns:a16="http://schemas.microsoft.com/office/drawing/2014/main" id="{41D9F432-1A99-47B5-B106-7BEAD0DE1FD2}"/>
            </a:ext>
          </a:extLst>
        </xdr:cNvPr>
        <xdr:cNvSpPr/>
      </xdr:nvSpPr>
      <xdr:spPr>
        <a:xfrm>
          <a:off x="9398000" y="179307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51" name="【市民会館】&#10;一人当たり面積該当値テキスト">
          <a:extLst>
            <a:ext uri="{FF2B5EF4-FFF2-40B4-BE49-F238E27FC236}">
              <a16:creationId xmlns:a16="http://schemas.microsoft.com/office/drawing/2014/main" id="{A3215C7E-B90D-4FA0-B39C-19B1836E017A}"/>
            </a:ext>
          </a:extLst>
        </xdr:cNvPr>
        <xdr:cNvSpPr txBox="1"/>
      </xdr:nvSpPr>
      <xdr:spPr>
        <a:xfrm>
          <a:off x="9467850" y="1784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157531</xdr:rowOff>
    </xdr:from>
    <xdr:to>
      <xdr:col>50</xdr:col>
      <xdr:colOff>165100</xdr:colOff>
      <xdr:row>108</xdr:row>
      <xdr:rowOff>87681</xdr:rowOff>
    </xdr:to>
    <xdr:sp macro="" textlink="">
      <xdr:nvSpPr>
        <xdr:cNvPr id="452" name="楕円 451">
          <a:extLst>
            <a:ext uri="{FF2B5EF4-FFF2-40B4-BE49-F238E27FC236}">
              <a16:creationId xmlns:a16="http://schemas.microsoft.com/office/drawing/2014/main" id="{699A8C39-767D-40B3-80D7-BA306DACD3C8}"/>
            </a:ext>
          </a:extLst>
        </xdr:cNvPr>
        <xdr:cNvSpPr/>
      </xdr:nvSpPr>
      <xdr:spPr>
        <a:xfrm>
          <a:off x="8636000" y="17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36424</xdr:rowOff>
    </xdr:from>
    <xdr:to>
      <xdr:col>55</xdr:col>
      <xdr:colOff>0</xdr:colOff>
      <xdr:row>108</xdr:row>
      <xdr:rowOff>36881</xdr:rowOff>
    </xdr:to>
    <xdr:cxnSp macro="">
      <xdr:nvCxnSpPr>
        <xdr:cNvPr id="453" name="直線コネクタ 452">
          <a:extLst>
            <a:ext uri="{FF2B5EF4-FFF2-40B4-BE49-F238E27FC236}">
              <a16:creationId xmlns:a16="http://schemas.microsoft.com/office/drawing/2014/main" id="{1BFC0393-E531-44BD-AB5F-420DFF06CB3B}"/>
            </a:ext>
          </a:extLst>
        </xdr:cNvPr>
        <xdr:cNvCxnSpPr/>
      </xdr:nvCxnSpPr>
      <xdr:spPr>
        <a:xfrm flipV="1">
          <a:off x="8686800" y="17981524"/>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54" name="楕円 453">
          <a:extLst>
            <a:ext uri="{FF2B5EF4-FFF2-40B4-BE49-F238E27FC236}">
              <a16:creationId xmlns:a16="http://schemas.microsoft.com/office/drawing/2014/main" id="{F0DF9AF6-0D07-4DA0-B76C-7BB2E50DD3D9}"/>
            </a:ext>
          </a:extLst>
        </xdr:cNvPr>
        <xdr:cNvSpPr/>
      </xdr:nvSpPr>
      <xdr:spPr>
        <a:xfrm>
          <a:off x="7842250" y="17931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36881</xdr:rowOff>
    </xdr:from>
    <xdr:to>
      <xdr:col>50</xdr:col>
      <xdr:colOff>114300</xdr:colOff>
      <xdr:row>108</xdr:row>
      <xdr:rowOff>37337</xdr:rowOff>
    </xdr:to>
    <xdr:cxnSp macro="">
      <xdr:nvCxnSpPr>
        <xdr:cNvPr id="455" name="直線コネクタ 454">
          <a:extLst>
            <a:ext uri="{FF2B5EF4-FFF2-40B4-BE49-F238E27FC236}">
              <a16:creationId xmlns:a16="http://schemas.microsoft.com/office/drawing/2014/main" id="{21D2EC90-997C-4210-B3D4-AA0EFDC4E4E7}"/>
            </a:ext>
          </a:extLst>
        </xdr:cNvPr>
        <xdr:cNvCxnSpPr/>
      </xdr:nvCxnSpPr>
      <xdr:spPr>
        <a:xfrm flipV="1">
          <a:off x="7886700" y="17981981"/>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158445</xdr:rowOff>
    </xdr:from>
    <xdr:to>
      <xdr:col>41</xdr:col>
      <xdr:colOff>101600</xdr:colOff>
      <xdr:row>108</xdr:row>
      <xdr:rowOff>88595</xdr:rowOff>
    </xdr:to>
    <xdr:sp macro="" textlink="">
      <xdr:nvSpPr>
        <xdr:cNvPr id="456" name="楕円 455">
          <a:extLst>
            <a:ext uri="{FF2B5EF4-FFF2-40B4-BE49-F238E27FC236}">
              <a16:creationId xmlns:a16="http://schemas.microsoft.com/office/drawing/2014/main" id="{BDE07A59-5F83-4CE4-894D-AB05C1A0383F}"/>
            </a:ext>
          </a:extLst>
        </xdr:cNvPr>
        <xdr:cNvSpPr/>
      </xdr:nvSpPr>
      <xdr:spPr>
        <a:xfrm>
          <a:off x="7029450" y="179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37795</xdr:rowOff>
    </xdr:to>
    <xdr:cxnSp macro="">
      <xdr:nvCxnSpPr>
        <xdr:cNvPr id="457" name="直線コネクタ 456">
          <a:extLst>
            <a:ext uri="{FF2B5EF4-FFF2-40B4-BE49-F238E27FC236}">
              <a16:creationId xmlns:a16="http://schemas.microsoft.com/office/drawing/2014/main" id="{A690C38C-7E93-4630-8359-B80A4F39720E}"/>
            </a:ext>
          </a:extLst>
        </xdr:cNvPr>
        <xdr:cNvCxnSpPr/>
      </xdr:nvCxnSpPr>
      <xdr:spPr>
        <a:xfrm flipV="1">
          <a:off x="7080250" y="17982437"/>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58" name="n_1aveValue【市民会館】&#10;一人当たり面積">
          <a:extLst>
            <a:ext uri="{FF2B5EF4-FFF2-40B4-BE49-F238E27FC236}">
              <a16:creationId xmlns:a16="http://schemas.microsoft.com/office/drawing/2014/main" id="{4476410B-ABE6-4E74-B653-97AAFC4DF511}"/>
            </a:ext>
          </a:extLst>
        </xdr:cNvPr>
        <xdr:cNvSpPr txBox="1"/>
      </xdr:nvSpPr>
      <xdr:spPr>
        <a:xfrm>
          <a:off x="845827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59" name="n_2aveValue【市民会館】&#10;一人当たり面積">
          <a:extLst>
            <a:ext uri="{FF2B5EF4-FFF2-40B4-BE49-F238E27FC236}">
              <a16:creationId xmlns:a16="http://schemas.microsoft.com/office/drawing/2014/main" id="{78B07FC1-AC54-4767-9634-D80999B011E1}"/>
            </a:ext>
          </a:extLst>
        </xdr:cNvPr>
        <xdr:cNvSpPr txBox="1"/>
      </xdr:nvSpPr>
      <xdr:spPr>
        <a:xfrm>
          <a:off x="7677227" y="176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60" name="n_3aveValue【市民会館】&#10;一人当たり面積">
          <a:extLst>
            <a:ext uri="{FF2B5EF4-FFF2-40B4-BE49-F238E27FC236}">
              <a16:creationId xmlns:a16="http://schemas.microsoft.com/office/drawing/2014/main" id="{5182BD20-D3FB-483E-A92A-DF30C844395D}"/>
            </a:ext>
          </a:extLst>
        </xdr:cNvPr>
        <xdr:cNvSpPr txBox="1"/>
      </xdr:nvSpPr>
      <xdr:spPr>
        <a:xfrm>
          <a:off x="6864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61" name="n_4aveValue【市民会館】&#10;一人当たり面積">
          <a:extLst>
            <a:ext uri="{FF2B5EF4-FFF2-40B4-BE49-F238E27FC236}">
              <a16:creationId xmlns:a16="http://schemas.microsoft.com/office/drawing/2014/main" id="{18DAC4AC-C395-42C3-876A-3D1B6447CF1A}"/>
            </a:ext>
          </a:extLst>
        </xdr:cNvPr>
        <xdr:cNvSpPr txBox="1"/>
      </xdr:nvSpPr>
      <xdr:spPr>
        <a:xfrm>
          <a:off x="6070677" y="1766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78808</xdr:rowOff>
    </xdr:from>
    <xdr:ext cx="469744" cy="259045"/>
    <xdr:sp macro="" textlink="">
      <xdr:nvSpPr>
        <xdr:cNvPr id="462" name="n_1mainValue【市民会館】&#10;一人当たり面積">
          <a:extLst>
            <a:ext uri="{FF2B5EF4-FFF2-40B4-BE49-F238E27FC236}">
              <a16:creationId xmlns:a16="http://schemas.microsoft.com/office/drawing/2014/main" id="{AA7558E7-C6BB-4C2C-AA55-AFBC6D0DCD6B}"/>
            </a:ext>
          </a:extLst>
        </xdr:cNvPr>
        <xdr:cNvSpPr txBox="1"/>
      </xdr:nvSpPr>
      <xdr:spPr>
        <a:xfrm>
          <a:off x="8458277" y="1802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63" name="n_2mainValue【市民会館】&#10;一人当たり面積">
          <a:extLst>
            <a:ext uri="{FF2B5EF4-FFF2-40B4-BE49-F238E27FC236}">
              <a16:creationId xmlns:a16="http://schemas.microsoft.com/office/drawing/2014/main" id="{5E3E0B15-3960-40E4-BA8C-D1261C9BCFD1}"/>
            </a:ext>
          </a:extLst>
        </xdr:cNvPr>
        <xdr:cNvSpPr txBox="1"/>
      </xdr:nvSpPr>
      <xdr:spPr>
        <a:xfrm>
          <a:off x="76772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79722</xdr:rowOff>
    </xdr:from>
    <xdr:ext cx="469744" cy="259045"/>
    <xdr:sp macro="" textlink="">
      <xdr:nvSpPr>
        <xdr:cNvPr id="464" name="n_3mainValue【市民会館】&#10;一人当たり面積">
          <a:extLst>
            <a:ext uri="{FF2B5EF4-FFF2-40B4-BE49-F238E27FC236}">
              <a16:creationId xmlns:a16="http://schemas.microsoft.com/office/drawing/2014/main" id="{D38C6DA3-6C90-4282-B2C0-7F4C9EA9AAD7}"/>
            </a:ext>
          </a:extLst>
        </xdr:cNvPr>
        <xdr:cNvSpPr txBox="1"/>
      </xdr:nvSpPr>
      <xdr:spPr>
        <a:xfrm>
          <a:off x="6864427" y="180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2917D0AE-300A-4C32-A575-158ED28E17F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82BBD58A-90EF-422E-BC7C-60E5FB040C5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65F4F941-5888-43C4-92A9-01D8F376CE5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4BEF9D3A-2ECD-4DF5-97F9-CDBB9F32965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4DD0271-7697-4FD1-8B35-66B47154F56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96063F78-E23C-4F0B-8F26-018B9D1B4B4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45826053-3B7E-4B92-B122-368CBF343D6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246C4797-4E0D-45EB-89D7-714E9837642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C8C8B70-7ADA-4B06-8594-CA93936BCCA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65501BA8-E0C0-4AB3-B869-3439E3F7DC1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F4D22090-557B-4617-92D0-E1A9CAE1DD7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75B0BCD1-8EFF-454C-B368-E764655C196F}"/>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338EE0EB-514B-44A4-AF88-F5472DBE8FA6}"/>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65DB8EC0-5A8E-43E0-BF75-53445DE3327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AC48FD00-C244-4A76-863A-454728A2AF8C}"/>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7433F59E-731D-41B4-B216-8CE6A2C9F91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EEB5B740-4BE5-4132-9375-9B25DC2DBE47}"/>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23A4732E-7E28-4FE1-9B4C-2144BB5AD232}"/>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10EFD3D6-4AAB-4420-95E7-CD50CD7A7EE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3538ABBC-AC51-420D-8340-8BAC882EC81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5A50D0DA-EB53-45F8-BB3C-F1F860BE59F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F3F31533-0908-4417-B227-BBEC6BAE57A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89F6430D-D82D-4993-BBD3-6BEC211B8120}"/>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1E9E4C1C-DC14-4CB2-98EC-0656D1D34A4C}"/>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5BE90E1A-768C-4598-AF59-DF4862726A9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90" name="直線コネクタ 489">
          <a:extLst>
            <a:ext uri="{FF2B5EF4-FFF2-40B4-BE49-F238E27FC236}">
              <a16:creationId xmlns:a16="http://schemas.microsoft.com/office/drawing/2014/main" id="{7856BBAB-75E6-4701-89F8-84B9711E3A29}"/>
            </a:ext>
          </a:extLst>
        </xdr:cNvPr>
        <xdr:cNvCxnSpPr/>
      </xdr:nvCxnSpPr>
      <xdr:spPr>
        <a:xfrm flipV="1">
          <a:off x="14699614" y="5656761"/>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E11448CC-824F-40C6-A911-DE2EC390C399}"/>
            </a:ext>
          </a:extLst>
        </xdr:cNvPr>
        <xdr:cNvSpPr txBox="1"/>
      </xdr:nvSpPr>
      <xdr:spPr>
        <a:xfrm>
          <a:off x="14738350" y="695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92" name="直線コネクタ 491">
          <a:extLst>
            <a:ext uri="{FF2B5EF4-FFF2-40B4-BE49-F238E27FC236}">
              <a16:creationId xmlns:a16="http://schemas.microsoft.com/office/drawing/2014/main" id="{D014F5FB-D8C0-4FF9-B036-1E5C4E6A7A14}"/>
            </a:ext>
          </a:extLst>
        </xdr:cNvPr>
        <xdr:cNvCxnSpPr/>
      </xdr:nvCxnSpPr>
      <xdr:spPr>
        <a:xfrm>
          <a:off x="14611350" y="6954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8A0882CE-0F10-43DD-866A-FB169B21E13D}"/>
            </a:ext>
          </a:extLst>
        </xdr:cNvPr>
        <xdr:cNvSpPr txBox="1"/>
      </xdr:nvSpPr>
      <xdr:spPr>
        <a:xfrm>
          <a:off x="14738350" y="54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94" name="直線コネクタ 493">
          <a:extLst>
            <a:ext uri="{FF2B5EF4-FFF2-40B4-BE49-F238E27FC236}">
              <a16:creationId xmlns:a16="http://schemas.microsoft.com/office/drawing/2014/main" id="{784C19DB-577A-4A17-BB59-CB4EC1FDD669}"/>
            </a:ext>
          </a:extLst>
        </xdr:cNvPr>
        <xdr:cNvCxnSpPr/>
      </xdr:nvCxnSpPr>
      <xdr:spPr>
        <a:xfrm>
          <a:off x="14611350" y="5656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39F7DECF-AC98-4051-BF21-7189F7158AEC}"/>
            </a:ext>
          </a:extLst>
        </xdr:cNvPr>
        <xdr:cNvSpPr txBox="1"/>
      </xdr:nvSpPr>
      <xdr:spPr>
        <a:xfrm>
          <a:off x="14738350" y="6347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96" name="フローチャート: 判断 495">
          <a:extLst>
            <a:ext uri="{FF2B5EF4-FFF2-40B4-BE49-F238E27FC236}">
              <a16:creationId xmlns:a16="http://schemas.microsoft.com/office/drawing/2014/main" id="{DDA5F647-A09A-47F7-B810-67F6AA4EBDE9}"/>
            </a:ext>
          </a:extLst>
        </xdr:cNvPr>
        <xdr:cNvSpPr/>
      </xdr:nvSpPr>
      <xdr:spPr>
        <a:xfrm>
          <a:off x="14649450" y="6369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97" name="フローチャート: 判断 496">
          <a:extLst>
            <a:ext uri="{FF2B5EF4-FFF2-40B4-BE49-F238E27FC236}">
              <a16:creationId xmlns:a16="http://schemas.microsoft.com/office/drawing/2014/main" id="{BD32602D-17F2-4B0D-BA28-34ECEC4B3517}"/>
            </a:ext>
          </a:extLst>
        </xdr:cNvPr>
        <xdr:cNvSpPr/>
      </xdr:nvSpPr>
      <xdr:spPr>
        <a:xfrm>
          <a:off x="1388745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8" name="フローチャート: 判断 497">
          <a:extLst>
            <a:ext uri="{FF2B5EF4-FFF2-40B4-BE49-F238E27FC236}">
              <a16:creationId xmlns:a16="http://schemas.microsoft.com/office/drawing/2014/main" id="{D88B6173-476C-40B1-9BCF-68AF3E6BAAAF}"/>
            </a:ext>
          </a:extLst>
        </xdr:cNvPr>
        <xdr:cNvSpPr/>
      </xdr:nvSpPr>
      <xdr:spPr>
        <a:xfrm>
          <a:off x="13093700" y="62580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99" name="フローチャート: 判断 498">
          <a:extLst>
            <a:ext uri="{FF2B5EF4-FFF2-40B4-BE49-F238E27FC236}">
              <a16:creationId xmlns:a16="http://schemas.microsoft.com/office/drawing/2014/main" id="{B3288038-4E58-4EC9-A84B-C04FC0F3B371}"/>
            </a:ext>
          </a:extLst>
        </xdr:cNvPr>
        <xdr:cNvSpPr/>
      </xdr:nvSpPr>
      <xdr:spPr>
        <a:xfrm>
          <a:off x="12299950" y="6253117"/>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00" name="フローチャート: 判断 499">
          <a:extLst>
            <a:ext uri="{FF2B5EF4-FFF2-40B4-BE49-F238E27FC236}">
              <a16:creationId xmlns:a16="http://schemas.microsoft.com/office/drawing/2014/main" id="{6EC83704-E922-4161-8ABA-6EF1EF0FF80C}"/>
            </a:ext>
          </a:extLst>
        </xdr:cNvPr>
        <xdr:cNvSpPr/>
      </xdr:nvSpPr>
      <xdr:spPr>
        <a:xfrm>
          <a:off x="11487150" y="6192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4780FEFC-625C-4412-A4E2-6EA5D6955A3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A52828AC-5C00-4520-8B49-C0843A4A5EF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D513B8CC-466A-4394-8568-F8F3BD5921A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3651169-9446-46E7-8C30-B75579C60C0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388A1A29-FEAB-46DC-8B54-CB25B3D7E87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506" name="楕円 505">
          <a:extLst>
            <a:ext uri="{FF2B5EF4-FFF2-40B4-BE49-F238E27FC236}">
              <a16:creationId xmlns:a16="http://schemas.microsoft.com/office/drawing/2014/main" id="{4E56C92A-8E8B-4758-BF24-B6E971081596}"/>
            </a:ext>
          </a:extLst>
        </xdr:cNvPr>
        <xdr:cNvSpPr/>
      </xdr:nvSpPr>
      <xdr:spPr>
        <a:xfrm>
          <a:off x="14649450" y="60357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56001E0E-61A7-4DC6-85A6-2AFFBD654ACF}"/>
            </a:ext>
          </a:extLst>
        </xdr:cNvPr>
        <xdr:cNvSpPr txBox="1"/>
      </xdr:nvSpPr>
      <xdr:spPr>
        <a:xfrm>
          <a:off x="14738350" y="589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508" name="楕円 507">
          <a:extLst>
            <a:ext uri="{FF2B5EF4-FFF2-40B4-BE49-F238E27FC236}">
              <a16:creationId xmlns:a16="http://schemas.microsoft.com/office/drawing/2014/main" id="{04312B98-13CD-4713-B0EC-588749CB6249}"/>
            </a:ext>
          </a:extLst>
        </xdr:cNvPr>
        <xdr:cNvSpPr/>
      </xdr:nvSpPr>
      <xdr:spPr>
        <a:xfrm>
          <a:off x="13887450" y="6444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39</xdr:row>
      <xdr:rowOff>43543</xdr:rowOff>
    </xdr:to>
    <xdr:cxnSp macro="">
      <xdr:nvCxnSpPr>
        <xdr:cNvPr id="509" name="直線コネクタ 508">
          <a:extLst>
            <a:ext uri="{FF2B5EF4-FFF2-40B4-BE49-F238E27FC236}">
              <a16:creationId xmlns:a16="http://schemas.microsoft.com/office/drawing/2014/main" id="{71DC6B1B-78FE-48B0-86DF-1D767FBE40D2}"/>
            </a:ext>
          </a:extLst>
        </xdr:cNvPr>
        <xdr:cNvCxnSpPr/>
      </xdr:nvCxnSpPr>
      <xdr:spPr>
        <a:xfrm flipV="1">
          <a:off x="13938250" y="6086566"/>
          <a:ext cx="762000" cy="40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510" name="楕円 509">
          <a:extLst>
            <a:ext uri="{FF2B5EF4-FFF2-40B4-BE49-F238E27FC236}">
              <a16:creationId xmlns:a16="http://schemas.microsoft.com/office/drawing/2014/main" id="{237B4373-0B79-485C-8A5D-D74F108B7C1F}"/>
            </a:ext>
          </a:extLst>
        </xdr:cNvPr>
        <xdr:cNvSpPr/>
      </xdr:nvSpPr>
      <xdr:spPr>
        <a:xfrm>
          <a:off x="13093700" y="6359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39</xdr:row>
      <xdr:rowOff>43543</xdr:rowOff>
    </xdr:to>
    <xdr:cxnSp macro="">
      <xdr:nvCxnSpPr>
        <xdr:cNvPr id="511" name="直線コネクタ 510">
          <a:extLst>
            <a:ext uri="{FF2B5EF4-FFF2-40B4-BE49-F238E27FC236}">
              <a16:creationId xmlns:a16="http://schemas.microsoft.com/office/drawing/2014/main" id="{DF3291F2-2E1E-43B9-8C3A-39F8805E307D}"/>
            </a:ext>
          </a:extLst>
        </xdr:cNvPr>
        <xdr:cNvCxnSpPr/>
      </xdr:nvCxnSpPr>
      <xdr:spPr>
        <a:xfrm>
          <a:off x="13144500" y="6410234"/>
          <a:ext cx="793750" cy="7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12" name="楕円 511">
          <a:extLst>
            <a:ext uri="{FF2B5EF4-FFF2-40B4-BE49-F238E27FC236}">
              <a16:creationId xmlns:a16="http://schemas.microsoft.com/office/drawing/2014/main" id="{77586D4B-0F08-4B40-A475-2B5E0F8A08E0}"/>
            </a:ext>
          </a:extLst>
        </xdr:cNvPr>
        <xdr:cNvSpPr/>
      </xdr:nvSpPr>
      <xdr:spPr>
        <a:xfrm>
          <a:off x="12299950" y="63871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38</xdr:row>
      <xdr:rowOff>157843</xdr:rowOff>
    </xdr:to>
    <xdr:cxnSp macro="">
      <xdr:nvCxnSpPr>
        <xdr:cNvPr id="513" name="直線コネクタ 512">
          <a:extLst>
            <a:ext uri="{FF2B5EF4-FFF2-40B4-BE49-F238E27FC236}">
              <a16:creationId xmlns:a16="http://schemas.microsoft.com/office/drawing/2014/main" id="{70441350-BB90-489D-8734-E1C8BBBCB7D1}"/>
            </a:ext>
          </a:extLst>
        </xdr:cNvPr>
        <xdr:cNvCxnSpPr/>
      </xdr:nvCxnSpPr>
      <xdr:spPr>
        <a:xfrm flipV="1">
          <a:off x="12344400" y="6410234"/>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4613D98D-0354-442F-B341-98A4BFFF7C4F}"/>
            </a:ext>
          </a:extLst>
        </xdr:cNvPr>
        <xdr:cNvSpPr txBox="1"/>
      </xdr:nvSpPr>
      <xdr:spPr>
        <a:xfrm>
          <a:off x="13742044" y="6034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6F89A813-27B4-443E-8494-1882E4610759}"/>
            </a:ext>
          </a:extLst>
        </xdr:cNvPr>
        <xdr:cNvSpPr txBox="1"/>
      </xdr:nvSpPr>
      <xdr:spPr>
        <a:xfrm>
          <a:off x="12960994" y="6039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49C3ECE6-6F78-458F-9B20-3F8789A94510}"/>
            </a:ext>
          </a:extLst>
        </xdr:cNvPr>
        <xdr:cNvSpPr txBox="1"/>
      </xdr:nvSpPr>
      <xdr:spPr>
        <a:xfrm>
          <a:off x="12167244" y="6034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188C3B21-56EA-4E18-B645-63595DC516C1}"/>
            </a:ext>
          </a:extLst>
        </xdr:cNvPr>
        <xdr:cNvSpPr txBox="1"/>
      </xdr:nvSpPr>
      <xdr:spPr>
        <a:xfrm>
          <a:off x="11354444" y="5974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CD59BBA8-91A0-4C83-A6C0-54927F766A00}"/>
            </a:ext>
          </a:extLst>
        </xdr:cNvPr>
        <xdr:cNvSpPr txBox="1"/>
      </xdr:nvSpPr>
      <xdr:spPr>
        <a:xfrm>
          <a:off x="13742044" y="653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742423A3-D1C8-41A0-AC90-2582C62AD352}"/>
            </a:ext>
          </a:extLst>
        </xdr:cNvPr>
        <xdr:cNvSpPr txBox="1"/>
      </xdr:nvSpPr>
      <xdr:spPr>
        <a:xfrm>
          <a:off x="12960994"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999EFA9C-92F9-4DD5-8858-7183132022E6}"/>
            </a:ext>
          </a:extLst>
        </xdr:cNvPr>
        <xdr:cNvSpPr txBox="1"/>
      </xdr:nvSpPr>
      <xdr:spPr>
        <a:xfrm>
          <a:off x="12167244"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661BCB35-9CB7-47FA-8A3B-C4330727FB0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E76144F9-96B8-4001-88E7-BABA7CF4172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64C1DA23-C465-49FE-A91A-A2622BD263B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D8EBF26-C61E-447E-99A9-C771C730E8C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66598B49-BDDE-44B3-8823-318FFB13803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9D559511-2F60-4EC6-B7D0-0CF6B5D3CAB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432DA5D2-50A5-424E-B788-1475EBD3C121}"/>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8CE0A5F6-C4D8-4ECE-B63C-5CF1001D720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693508BC-00FB-433D-8BD9-4A4F0E18E99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F301CF73-C064-4175-9D8A-F8CA73D1A94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1" name="直線コネクタ 530">
          <a:extLst>
            <a:ext uri="{FF2B5EF4-FFF2-40B4-BE49-F238E27FC236}">
              <a16:creationId xmlns:a16="http://schemas.microsoft.com/office/drawing/2014/main" id="{7B9CC4E7-7186-4379-AE73-8AABF95C85B2}"/>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2" name="テキスト ボックス 531">
          <a:extLst>
            <a:ext uri="{FF2B5EF4-FFF2-40B4-BE49-F238E27FC236}">
              <a16:creationId xmlns:a16="http://schemas.microsoft.com/office/drawing/2014/main" id="{0A98F601-B164-4B6E-9CFF-8A5EEEC2A6A6}"/>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3" name="直線コネクタ 532">
          <a:extLst>
            <a:ext uri="{FF2B5EF4-FFF2-40B4-BE49-F238E27FC236}">
              <a16:creationId xmlns:a16="http://schemas.microsoft.com/office/drawing/2014/main" id="{8B6C5A85-F0DC-4C7F-A309-194F9457198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4" name="テキスト ボックス 533">
          <a:extLst>
            <a:ext uri="{FF2B5EF4-FFF2-40B4-BE49-F238E27FC236}">
              <a16:creationId xmlns:a16="http://schemas.microsoft.com/office/drawing/2014/main" id="{6E97AD59-7DF0-4E7D-862C-1D62CADBAE98}"/>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5" name="直線コネクタ 534">
          <a:extLst>
            <a:ext uri="{FF2B5EF4-FFF2-40B4-BE49-F238E27FC236}">
              <a16:creationId xmlns:a16="http://schemas.microsoft.com/office/drawing/2014/main" id="{F0687A56-4400-4B1D-8ACD-29F1B45D9BEF}"/>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6" name="テキスト ボックス 535">
          <a:extLst>
            <a:ext uri="{FF2B5EF4-FFF2-40B4-BE49-F238E27FC236}">
              <a16:creationId xmlns:a16="http://schemas.microsoft.com/office/drawing/2014/main" id="{9CF293D1-78F3-4161-BF45-928353FABCC6}"/>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7" name="直線コネクタ 536">
          <a:extLst>
            <a:ext uri="{FF2B5EF4-FFF2-40B4-BE49-F238E27FC236}">
              <a16:creationId xmlns:a16="http://schemas.microsoft.com/office/drawing/2014/main" id="{2D6C1378-19C5-4EF1-8E85-843CC78BCE4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8" name="テキスト ボックス 537">
          <a:extLst>
            <a:ext uri="{FF2B5EF4-FFF2-40B4-BE49-F238E27FC236}">
              <a16:creationId xmlns:a16="http://schemas.microsoft.com/office/drawing/2014/main" id="{79BE5460-4DB0-4DB7-B4D4-253931A82B14}"/>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9" name="直線コネクタ 538">
          <a:extLst>
            <a:ext uri="{FF2B5EF4-FFF2-40B4-BE49-F238E27FC236}">
              <a16:creationId xmlns:a16="http://schemas.microsoft.com/office/drawing/2014/main" id="{E6D2BA6F-AE00-41AD-89BF-A31D4E00754D}"/>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0" name="テキスト ボックス 539">
          <a:extLst>
            <a:ext uri="{FF2B5EF4-FFF2-40B4-BE49-F238E27FC236}">
              <a16:creationId xmlns:a16="http://schemas.microsoft.com/office/drawing/2014/main" id="{7C28B748-C23E-4316-8872-CDB0510BAD4C}"/>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1" name="直線コネクタ 540">
          <a:extLst>
            <a:ext uri="{FF2B5EF4-FFF2-40B4-BE49-F238E27FC236}">
              <a16:creationId xmlns:a16="http://schemas.microsoft.com/office/drawing/2014/main" id="{450EEDD5-E2CB-4B3D-A949-667782E5CCAC}"/>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2" name="テキスト ボックス 541">
          <a:extLst>
            <a:ext uri="{FF2B5EF4-FFF2-40B4-BE49-F238E27FC236}">
              <a16:creationId xmlns:a16="http://schemas.microsoft.com/office/drawing/2014/main" id="{BA630BA4-24E6-4DEE-B91F-C826374BEC94}"/>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6DC161DF-2576-4C40-B34E-4EE874118CF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id="{0795AEEA-81D9-4690-ABB6-F53B65BB2DC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FD30A919-EB47-4196-A8F1-385E27A30A0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46" name="直線コネクタ 545">
          <a:extLst>
            <a:ext uri="{FF2B5EF4-FFF2-40B4-BE49-F238E27FC236}">
              <a16:creationId xmlns:a16="http://schemas.microsoft.com/office/drawing/2014/main" id="{A1AEB279-F82F-4C9F-8BF0-11220CB49850}"/>
            </a:ext>
          </a:extLst>
        </xdr:cNvPr>
        <xdr:cNvCxnSpPr/>
      </xdr:nvCxnSpPr>
      <xdr:spPr>
        <a:xfrm flipV="1">
          <a:off x="19951064" y="5540634"/>
          <a:ext cx="0" cy="1491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47" name="【一般廃棄物処理施設】&#10;一人当たり有形固定資産（償却資産）額最小値テキスト">
          <a:extLst>
            <a:ext uri="{FF2B5EF4-FFF2-40B4-BE49-F238E27FC236}">
              <a16:creationId xmlns:a16="http://schemas.microsoft.com/office/drawing/2014/main" id="{D428F72D-533C-4E46-9985-5AD35B12E941}"/>
            </a:ext>
          </a:extLst>
        </xdr:cNvPr>
        <xdr:cNvSpPr txBox="1"/>
      </xdr:nvSpPr>
      <xdr:spPr>
        <a:xfrm>
          <a:off x="19989800" y="703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48" name="直線コネクタ 547">
          <a:extLst>
            <a:ext uri="{FF2B5EF4-FFF2-40B4-BE49-F238E27FC236}">
              <a16:creationId xmlns:a16="http://schemas.microsoft.com/office/drawing/2014/main" id="{D671C209-07E3-490B-9890-94331560AB90}"/>
            </a:ext>
          </a:extLst>
        </xdr:cNvPr>
        <xdr:cNvCxnSpPr/>
      </xdr:nvCxnSpPr>
      <xdr:spPr>
        <a:xfrm>
          <a:off x="19881850" y="7032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CC5054D0-1E60-4988-81A4-94CE41D9F9AC}"/>
            </a:ext>
          </a:extLst>
        </xdr:cNvPr>
        <xdr:cNvSpPr txBox="1"/>
      </xdr:nvSpPr>
      <xdr:spPr>
        <a:xfrm>
          <a:off x="19989800" y="53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50" name="直線コネクタ 549">
          <a:extLst>
            <a:ext uri="{FF2B5EF4-FFF2-40B4-BE49-F238E27FC236}">
              <a16:creationId xmlns:a16="http://schemas.microsoft.com/office/drawing/2014/main" id="{DCFA6BE7-E78C-451C-9102-008BC6985FD0}"/>
            </a:ext>
          </a:extLst>
        </xdr:cNvPr>
        <xdr:cNvCxnSpPr/>
      </xdr:nvCxnSpPr>
      <xdr:spPr>
        <a:xfrm>
          <a:off x="19881850" y="5540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id="{D53B50F2-3DC3-44CB-80C7-DE00D34E6EA4}"/>
            </a:ext>
          </a:extLst>
        </xdr:cNvPr>
        <xdr:cNvSpPr txBox="1"/>
      </xdr:nvSpPr>
      <xdr:spPr>
        <a:xfrm>
          <a:off x="19989800" y="665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52" name="フローチャート: 判断 551">
          <a:extLst>
            <a:ext uri="{FF2B5EF4-FFF2-40B4-BE49-F238E27FC236}">
              <a16:creationId xmlns:a16="http://schemas.microsoft.com/office/drawing/2014/main" id="{EFF24D5C-C92D-41B9-9CCD-B845D44DEFB7}"/>
            </a:ext>
          </a:extLst>
        </xdr:cNvPr>
        <xdr:cNvSpPr/>
      </xdr:nvSpPr>
      <xdr:spPr>
        <a:xfrm>
          <a:off x="19900900" y="667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53" name="フローチャート: 判断 552">
          <a:extLst>
            <a:ext uri="{FF2B5EF4-FFF2-40B4-BE49-F238E27FC236}">
              <a16:creationId xmlns:a16="http://schemas.microsoft.com/office/drawing/2014/main" id="{B0DD96A2-6515-4C57-B1C9-C5C674634EB6}"/>
            </a:ext>
          </a:extLst>
        </xdr:cNvPr>
        <xdr:cNvSpPr/>
      </xdr:nvSpPr>
      <xdr:spPr>
        <a:xfrm>
          <a:off x="19157950" y="67021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54" name="フローチャート: 判断 553">
          <a:extLst>
            <a:ext uri="{FF2B5EF4-FFF2-40B4-BE49-F238E27FC236}">
              <a16:creationId xmlns:a16="http://schemas.microsoft.com/office/drawing/2014/main" id="{1C82CE10-7C82-47DA-88A5-82D5D2EFCB1D}"/>
            </a:ext>
          </a:extLst>
        </xdr:cNvPr>
        <xdr:cNvSpPr/>
      </xdr:nvSpPr>
      <xdr:spPr>
        <a:xfrm>
          <a:off x="18345150" y="6734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55" name="フローチャート: 判断 554">
          <a:extLst>
            <a:ext uri="{FF2B5EF4-FFF2-40B4-BE49-F238E27FC236}">
              <a16:creationId xmlns:a16="http://schemas.microsoft.com/office/drawing/2014/main" id="{147B98CD-56CC-4246-BEE0-4ECD7B5A3CF6}"/>
            </a:ext>
          </a:extLst>
        </xdr:cNvPr>
        <xdr:cNvSpPr/>
      </xdr:nvSpPr>
      <xdr:spPr>
        <a:xfrm>
          <a:off x="17551400" y="6749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56" name="フローチャート: 判断 555">
          <a:extLst>
            <a:ext uri="{FF2B5EF4-FFF2-40B4-BE49-F238E27FC236}">
              <a16:creationId xmlns:a16="http://schemas.microsoft.com/office/drawing/2014/main" id="{055FFBFB-A321-4BEA-8787-CD33AD8B55C0}"/>
            </a:ext>
          </a:extLst>
        </xdr:cNvPr>
        <xdr:cNvSpPr/>
      </xdr:nvSpPr>
      <xdr:spPr>
        <a:xfrm>
          <a:off x="16757650" y="6724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ABA8AF8-4A71-4329-8177-275ECADB9CF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D8926BCE-740A-4E58-90B3-FA52B042451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C0B15110-B0FD-42FB-AF5D-3D6DDE55E4F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DDEB2CB-59AA-4787-BDA0-B4D74FAF0B7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40651D2D-4F2A-4EA1-87C4-2898BF52028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62257</xdr:rowOff>
    </xdr:from>
    <xdr:to>
      <xdr:col>116</xdr:col>
      <xdr:colOff>114300</xdr:colOff>
      <xdr:row>39</xdr:row>
      <xdr:rowOff>163857</xdr:rowOff>
    </xdr:to>
    <xdr:sp macro="" textlink="">
      <xdr:nvSpPr>
        <xdr:cNvPr id="562" name="楕円 561">
          <a:extLst>
            <a:ext uri="{FF2B5EF4-FFF2-40B4-BE49-F238E27FC236}">
              <a16:creationId xmlns:a16="http://schemas.microsoft.com/office/drawing/2014/main" id="{07A724BB-B819-49DA-AB45-037C85B5064D}"/>
            </a:ext>
          </a:extLst>
        </xdr:cNvPr>
        <xdr:cNvSpPr/>
      </xdr:nvSpPr>
      <xdr:spPr>
        <a:xfrm>
          <a:off x="19900900" y="65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85134</xdr:rowOff>
    </xdr:from>
    <xdr:ext cx="599010" cy="259045"/>
    <xdr:sp macro="" textlink="">
      <xdr:nvSpPr>
        <xdr:cNvPr id="563" name="【一般廃棄物処理施設】&#10;一人当たり有形固定資産（償却資産）額該当値テキスト">
          <a:extLst>
            <a:ext uri="{FF2B5EF4-FFF2-40B4-BE49-F238E27FC236}">
              <a16:creationId xmlns:a16="http://schemas.microsoft.com/office/drawing/2014/main" id="{E603911A-C874-415E-B8A3-70D637D9A7E3}"/>
            </a:ext>
          </a:extLst>
        </xdr:cNvPr>
        <xdr:cNvSpPr txBox="1"/>
      </xdr:nvSpPr>
      <xdr:spPr>
        <a:xfrm>
          <a:off x="19989800" y="63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101295</xdr:rowOff>
    </xdr:from>
    <xdr:to>
      <xdr:col>112</xdr:col>
      <xdr:colOff>38100</xdr:colOff>
      <xdr:row>41</xdr:row>
      <xdr:rowOff>31445</xdr:rowOff>
    </xdr:to>
    <xdr:sp macro="" textlink="">
      <xdr:nvSpPr>
        <xdr:cNvPr id="564" name="楕円 563">
          <a:extLst>
            <a:ext uri="{FF2B5EF4-FFF2-40B4-BE49-F238E27FC236}">
              <a16:creationId xmlns:a16="http://schemas.microsoft.com/office/drawing/2014/main" id="{499A6862-4303-4E3B-90BA-0BC0DDD09F54}"/>
            </a:ext>
          </a:extLst>
        </xdr:cNvPr>
        <xdr:cNvSpPr/>
      </xdr:nvSpPr>
      <xdr:spPr>
        <a:xfrm>
          <a:off x="19157950" y="67116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113057</xdr:rowOff>
    </xdr:from>
    <xdr:to>
      <xdr:col>116</xdr:col>
      <xdr:colOff>63500</xdr:colOff>
      <xdr:row>40</xdr:row>
      <xdr:rowOff>152095</xdr:rowOff>
    </xdr:to>
    <xdr:cxnSp macro="">
      <xdr:nvCxnSpPr>
        <xdr:cNvPr id="565" name="直線コネクタ 564">
          <a:extLst>
            <a:ext uri="{FF2B5EF4-FFF2-40B4-BE49-F238E27FC236}">
              <a16:creationId xmlns:a16="http://schemas.microsoft.com/office/drawing/2014/main" id="{35A61999-30F1-4910-A9D4-C706D204B5EA}"/>
            </a:ext>
          </a:extLst>
        </xdr:cNvPr>
        <xdr:cNvCxnSpPr/>
      </xdr:nvCxnSpPr>
      <xdr:spPr>
        <a:xfrm flipV="1">
          <a:off x="19202400" y="6558307"/>
          <a:ext cx="749300" cy="2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94950</xdr:rowOff>
    </xdr:from>
    <xdr:to>
      <xdr:col>107</xdr:col>
      <xdr:colOff>101600</xdr:colOff>
      <xdr:row>41</xdr:row>
      <xdr:rowOff>25100</xdr:rowOff>
    </xdr:to>
    <xdr:sp macro="" textlink="">
      <xdr:nvSpPr>
        <xdr:cNvPr id="566" name="楕円 565">
          <a:extLst>
            <a:ext uri="{FF2B5EF4-FFF2-40B4-BE49-F238E27FC236}">
              <a16:creationId xmlns:a16="http://schemas.microsoft.com/office/drawing/2014/main" id="{644D4313-1B77-4AD8-9C90-901B62C875B6}"/>
            </a:ext>
          </a:extLst>
        </xdr:cNvPr>
        <xdr:cNvSpPr/>
      </xdr:nvSpPr>
      <xdr:spPr>
        <a:xfrm>
          <a:off x="18345150" y="670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145750</xdr:rowOff>
    </xdr:from>
    <xdr:to>
      <xdr:col>111</xdr:col>
      <xdr:colOff>177800</xdr:colOff>
      <xdr:row>40</xdr:row>
      <xdr:rowOff>152095</xdr:rowOff>
    </xdr:to>
    <xdr:cxnSp macro="">
      <xdr:nvCxnSpPr>
        <xdr:cNvPr id="567" name="直線コネクタ 566">
          <a:extLst>
            <a:ext uri="{FF2B5EF4-FFF2-40B4-BE49-F238E27FC236}">
              <a16:creationId xmlns:a16="http://schemas.microsoft.com/office/drawing/2014/main" id="{B60BC655-018A-43DC-8CAF-DD2EC0C729A6}"/>
            </a:ext>
          </a:extLst>
        </xdr:cNvPr>
        <xdr:cNvCxnSpPr/>
      </xdr:nvCxnSpPr>
      <xdr:spPr>
        <a:xfrm>
          <a:off x="18395950" y="6756100"/>
          <a:ext cx="80645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79836</xdr:rowOff>
    </xdr:from>
    <xdr:to>
      <xdr:col>102</xdr:col>
      <xdr:colOff>165100</xdr:colOff>
      <xdr:row>41</xdr:row>
      <xdr:rowOff>9986</xdr:rowOff>
    </xdr:to>
    <xdr:sp macro="" textlink="">
      <xdr:nvSpPr>
        <xdr:cNvPr id="568" name="楕円 567">
          <a:extLst>
            <a:ext uri="{FF2B5EF4-FFF2-40B4-BE49-F238E27FC236}">
              <a16:creationId xmlns:a16="http://schemas.microsoft.com/office/drawing/2014/main" id="{4ED053DD-18CD-499C-AF0D-65FF96151497}"/>
            </a:ext>
          </a:extLst>
        </xdr:cNvPr>
        <xdr:cNvSpPr/>
      </xdr:nvSpPr>
      <xdr:spPr>
        <a:xfrm>
          <a:off x="17551400" y="6690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130636</xdr:rowOff>
    </xdr:from>
    <xdr:to>
      <xdr:col>107</xdr:col>
      <xdr:colOff>50800</xdr:colOff>
      <xdr:row>40</xdr:row>
      <xdr:rowOff>145750</xdr:rowOff>
    </xdr:to>
    <xdr:cxnSp macro="">
      <xdr:nvCxnSpPr>
        <xdr:cNvPr id="569" name="直線コネクタ 568">
          <a:extLst>
            <a:ext uri="{FF2B5EF4-FFF2-40B4-BE49-F238E27FC236}">
              <a16:creationId xmlns:a16="http://schemas.microsoft.com/office/drawing/2014/main" id="{66439D01-9D03-4E8F-B5AD-D2A2BB24D718}"/>
            </a:ext>
          </a:extLst>
        </xdr:cNvPr>
        <xdr:cNvCxnSpPr/>
      </xdr:nvCxnSpPr>
      <xdr:spPr>
        <a:xfrm>
          <a:off x="17602200" y="6740986"/>
          <a:ext cx="79375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70" name="n_1aveValue【一般廃棄物処理施設】&#10;一人当たり有形固定資産（償却資産）額">
          <a:extLst>
            <a:ext uri="{FF2B5EF4-FFF2-40B4-BE49-F238E27FC236}">
              <a16:creationId xmlns:a16="http://schemas.microsoft.com/office/drawing/2014/main" id="{62CB8ED8-DFC1-440A-83E6-67C17F63EB4A}"/>
            </a:ext>
          </a:extLst>
        </xdr:cNvPr>
        <xdr:cNvSpPr txBox="1"/>
      </xdr:nvSpPr>
      <xdr:spPr>
        <a:xfrm>
          <a:off x="18947911" y="64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71" name="n_2aveValue【一般廃棄物処理施設】&#10;一人当たり有形固定資産（償却資産）額">
          <a:extLst>
            <a:ext uri="{FF2B5EF4-FFF2-40B4-BE49-F238E27FC236}">
              <a16:creationId xmlns:a16="http://schemas.microsoft.com/office/drawing/2014/main" id="{826872B9-EC25-4F2A-9D53-FCA9B101810A}"/>
            </a:ext>
          </a:extLst>
        </xdr:cNvPr>
        <xdr:cNvSpPr txBox="1"/>
      </xdr:nvSpPr>
      <xdr:spPr>
        <a:xfrm>
          <a:off x="18166861" y="68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id="{E07BF26E-2137-401F-8307-73C4546041EE}"/>
            </a:ext>
          </a:extLst>
        </xdr:cNvPr>
        <xdr:cNvSpPr txBox="1"/>
      </xdr:nvSpPr>
      <xdr:spPr>
        <a:xfrm>
          <a:off x="17354061" y="68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73" name="n_4aveValue【一般廃棄物処理施設】&#10;一人当たり有形固定資産（償却資産）額">
          <a:extLst>
            <a:ext uri="{FF2B5EF4-FFF2-40B4-BE49-F238E27FC236}">
              <a16:creationId xmlns:a16="http://schemas.microsoft.com/office/drawing/2014/main" id="{0ECA8106-BDB7-4DD4-8EFB-623B87D5EF8F}"/>
            </a:ext>
          </a:extLst>
        </xdr:cNvPr>
        <xdr:cNvSpPr txBox="1"/>
      </xdr:nvSpPr>
      <xdr:spPr>
        <a:xfrm>
          <a:off x="16560311" y="65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22572</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id="{8E7F8A5E-F078-4A82-9345-8B0AB2032571}"/>
            </a:ext>
          </a:extLst>
        </xdr:cNvPr>
        <xdr:cNvSpPr txBox="1"/>
      </xdr:nvSpPr>
      <xdr:spPr>
        <a:xfrm>
          <a:off x="18947911" y="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41627</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id="{C5D03EC3-C73D-453E-978F-D07C413B3FBD}"/>
            </a:ext>
          </a:extLst>
        </xdr:cNvPr>
        <xdr:cNvSpPr txBox="1"/>
      </xdr:nvSpPr>
      <xdr:spPr>
        <a:xfrm>
          <a:off x="18166861" y="64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26513</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id="{A46E4B4D-8B98-4368-A947-E0CD46E70D56}"/>
            </a:ext>
          </a:extLst>
        </xdr:cNvPr>
        <xdr:cNvSpPr txBox="1"/>
      </xdr:nvSpPr>
      <xdr:spPr>
        <a:xfrm>
          <a:off x="17354061" y="64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5203A43A-EC66-4DB7-AF8C-738FDED2E62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EA621681-821C-425A-BE51-1A1B76ECF49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EA0BF993-4E06-4AD5-96A4-17AC31399FC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59917F05-6F70-4010-B7F9-4A539DCD0C5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6B73E02D-2F82-4CF0-BAB1-715220E7901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1B977EE9-0819-4888-8E55-9EB01B8AF1D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7D214099-4076-4A9A-A9D3-6A6BC81002C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ABFC967C-8E80-41AF-AA88-44C1D767978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185655E5-1B2E-4C0A-A7D1-2E28D0652A8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3DD22E43-38CB-4278-BEEC-46A52D3BA7F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BCE7BD7C-3EF0-47FA-9CBC-6405BED7C6B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id="{1D21A312-C506-4DD7-B19F-0903F5EC6359}"/>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15986555-D936-4B3F-A908-A0D36CAE76C9}"/>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id="{1A0F7206-1889-4BFE-9837-D636A646387A}"/>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id="{BA643F03-1D60-409E-8A99-CCB4156A8F6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id="{63D0F244-A43A-413C-A957-FAFF412EF62A}"/>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id="{A943DCAC-B6A1-4A99-8413-4D9D7E2C83E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id="{323C47EF-3932-4994-B141-2B2F1D230DB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id="{BFF4EDDF-8489-4488-9F21-A97165C7CE1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id="{8198C20F-539F-4028-A573-62719DF9C8F8}"/>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id="{D4E848EA-35A2-47AE-AFB5-0B756DEA0EE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id="{30EEBA83-FC96-4D04-881B-8950EB2CE42B}"/>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id="{59840D58-66D8-4115-89E6-DA74F4E2870E}"/>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5A38CE54-AEB4-41B3-B73F-4A6ADA401E1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F84DE4ED-C93F-4EC3-9D0A-BE99D4C3F57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02" name="直線コネクタ 601">
          <a:extLst>
            <a:ext uri="{FF2B5EF4-FFF2-40B4-BE49-F238E27FC236}">
              <a16:creationId xmlns:a16="http://schemas.microsoft.com/office/drawing/2014/main" id="{83539420-1DDC-4357-8220-9E004D010CE5}"/>
            </a:ext>
          </a:extLst>
        </xdr:cNvPr>
        <xdr:cNvCxnSpPr/>
      </xdr:nvCxnSpPr>
      <xdr:spPr>
        <a:xfrm flipV="1">
          <a:off x="14699614" y="9127672"/>
          <a:ext cx="0" cy="139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2D040CCD-8EBA-45FA-B0FC-93641BE6D148}"/>
            </a:ext>
          </a:extLst>
        </xdr:cNvPr>
        <xdr:cNvSpPr txBox="1"/>
      </xdr:nvSpPr>
      <xdr:spPr>
        <a:xfrm>
          <a:off x="14738350" y="1052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04" name="直線コネクタ 603">
          <a:extLst>
            <a:ext uri="{FF2B5EF4-FFF2-40B4-BE49-F238E27FC236}">
              <a16:creationId xmlns:a16="http://schemas.microsoft.com/office/drawing/2014/main" id="{6F71D546-ADC9-47C7-ADEC-1D524EF8B6F6}"/>
            </a:ext>
          </a:extLst>
        </xdr:cNvPr>
        <xdr:cNvCxnSpPr/>
      </xdr:nvCxnSpPr>
      <xdr:spPr>
        <a:xfrm>
          <a:off x="14611350" y="1052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E0C48C11-9086-488F-8C4B-FC6D1BF32DC7}"/>
            </a:ext>
          </a:extLst>
        </xdr:cNvPr>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6" name="直線コネクタ 605">
          <a:extLst>
            <a:ext uri="{FF2B5EF4-FFF2-40B4-BE49-F238E27FC236}">
              <a16:creationId xmlns:a16="http://schemas.microsoft.com/office/drawing/2014/main" id="{C6BEA00C-4129-49F4-8BC8-4233D5A2E187}"/>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B4470121-A69B-4C80-9911-4D41CA74D263}"/>
            </a:ext>
          </a:extLst>
        </xdr:cNvPr>
        <xdr:cNvSpPr txBox="1"/>
      </xdr:nvSpPr>
      <xdr:spPr>
        <a:xfrm>
          <a:off x="14738350" y="9828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08" name="フローチャート: 判断 607">
          <a:extLst>
            <a:ext uri="{FF2B5EF4-FFF2-40B4-BE49-F238E27FC236}">
              <a16:creationId xmlns:a16="http://schemas.microsoft.com/office/drawing/2014/main" id="{9AC45024-EBC1-4992-AF3C-996CE5768EDD}"/>
            </a:ext>
          </a:extLst>
        </xdr:cNvPr>
        <xdr:cNvSpPr/>
      </xdr:nvSpPr>
      <xdr:spPr>
        <a:xfrm>
          <a:off x="14649450" y="9849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09" name="フローチャート: 判断 608">
          <a:extLst>
            <a:ext uri="{FF2B5EF4-FFF2-40B4-BE49-F238E27FC236}">
              <a16:creationId xmlns:a16="http://schemas.microsoft.com/office/drawing/2014/main" id="{040F88BC-8E3E-40D6-A6E5-2B12B6C3EA2E}"/>
            </a:ext>
          </a:extLst>
        </xdr:cNvPr>
        <xdr:cNvSpPr/>
      </xdr:nvSpPr>
      <xdr:spPr>
        <a:xfrm>
          <a:off x="1388745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10" name="フローチャート: 判断 609">
          <a:extLst>
            <a:ext uri="{FF2B5EF4-FFF2-40B4-BE49-F238E27FC236}">
              <a16:creationId xmlns:a16="http://schemas.microsoft.com/office/drawing/2014/main" id="{7DFA101B-5E4C-4ED2-A4BA-3D677E619B6F}"/>
            </a:ext>
          </a:extLst>
        </xdr:cNvPr>
        <xdr:cNvSpPr/>
      </xdr:nvSpPr>
      <xdr:spPr>
        <a:xfrm>
          <a:off x="130937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11" name="フローチャート: 判断 610">
          <a:extLst>
            <a:ext uri="{FF2B5EF4-FFF2-40B4-BE49-F238E27FC236}">
              <a16:creationId xmlns:a16="http://schemas.microsoft.com/office/drawing/2014/main" id="{8A071CC0-E92E-4CBF-A970-373364BF21B8}"/>
            </a:ext>
          </a:extLst>
        </xdr:cNvPr>
        <xdr:cNvSpPr/>
      </xdr:nvSpPr>
      <xdr:spPr>
        <a:xfrm>
          <a:off x="12299950" y="98205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12" name="フローチャート: 判断 611">
          <a:extLst>
            <a:ext uri="{FF2B5EF4-FFF2-40B4-BE49-F238E27FC236}">
              <a16:creationId xmlns:a16="http://schemas.microsoft.com/office/drawing/2014/main" id="{99C06B3B-91CD-4F1B-8216-B6B17A4D754E}"/>
            </a:ext>
          </a:extLst>
        </xdr:cNvPr>
        <xdr:cNvSpPr/>
      </xdr:nvSpPr>
      <xdr:spPr>
        <a:xfrm>
          <a:off x="11487150" y="980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CCD34613-8EA7-4DA0-8E87-C2095387E34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751C8B92-DB20-410A-9237-5FA492FC038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BC2A63A-8EB3-4370-96E3-3230C32C785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3510269A-8F96-404C-9B49-559951B6E81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1575A1E8-7EA4-48B0-A368-E64F8279B88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18" name="楕円 617">
          <a:extLst>
            <a:ext uri="{FF2B5EF4-FFF2-40B4-BE49-F238E27FC236}">
              <a16:creationId xmlns:a16="http://schemas.microsoft.com/office/drawing/2014/main" id="{7BC3531E-07D9-40A5-9640-0F4F79EACCB0}"/>
            </a:ext>
          </a:extLst>
        </xdr:cNvPr>
        <xdr:cNvSpPr/>
      </xdr:nvSpPr>
      <xdr:spPr>
        <a:xfrm>
          <a:off x="14649450" y="9083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340478" cy="259045"/>
    <xdr:sp macro="" textlink="">
      <xdr:nvSpPr>
        <xdr:cNvPr id="619" name="【保健センター・保健所】&#10;有形固定資産減価償却率該当値テキスト">
          <a:extLst>
            <a:ext uri="{FF2B5EF4-FFF2-40B4-BE49-F238E27FC236}">
              <a16:creationId xmlns:a16="http://schemas.microsoft.com/office/drawing/2014/main" id="{9737C6D9-711D-48A0-BFBB-5AF052A414E4}"/>
            </a:ext>
          </a:extLst>
        </xdr:cNvPr>
        <xdr:cNvSpPr txBox="1"/>
      </xdr:nvSpPr>
      <xdr:spPr>
        <a:xfrm>
          <a:off x="14738350" y="9036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620" name="n_1aveValue【保健センター・保健所】&#10;有形固定資産減価償却率">
          <a:extLst>
            <a:ext uri="{FF2B5EF4-FFF2-40B4-BE49-F238E27FC236}">
              <a16:creationId xmlns:a16="http://schemas.microsoft.com/office/drawing/2014/main" id="{76860139-DAA3-4D86-93D3-11EF406870C5}"/>
            </a:ext>
          </a:extLst>
        </xdr:cNvPr>
        <xdr:cNvSpPr txBox="1"/>
      </xdr:nvSpPr>
      <xdr:spPr>
        <a:xfrm>
          <a:off x="13742044"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21" name="n_2aveValue【保健センター・保健所】&#10;有形固定資産減価償却率">
          <a:extLst>
            <a:ext uri="{FF2B5EF4-FFF2-40B4-BE49-F238E27FC236}">
              <a16:creationId xmlns:a16="http://schemas.microsoft.com/office/drawing/2014/main" id="{CADDAD5D-046B-4DBE-931C-C85EEE69E5BB}"/>
            </a:ext>
          </a:extLst>
        </xdr:cNvPr>
        <xdr:cNvSpPr txBox="1"/>
      </xdr:nvSpPr>
      <xdr:spPr>
        <a:xfrm>
          <a:off x="1296099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22" name="n_3aveValue【保健センター・保健所】&#10;有形固定資産減価償却率">
          <a:extLst>
            <a:ext uri="{FF2B5EF4-FFF2-40B4-BE49-F238E27FC236}">
              <a16:creationId xmlns:a16="http://schemas.microsoft.com/office/drawing/2014/main" id="{71F66DD0-B59C-41CB-8052-572B37D76CA1}"/>
            </a:ext>
          </a:extLst>
        </xdr:cNvPr>
        <xdr:cNvSpPr txBox="1"/>
      </xdr:nvSpPr>
      <xdr:spPr>
        <a:xfrm>
          <a:off x="1216724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23" name="n_4aveValue【保健センター・保健所】&#10;有形固定資産減価償却率">
          <a:extLst>
            <a:ext uri="{FF2B5EF4-FFF2-40B4-BE49-F238E27FC236}">
              <a16:creationId xmlns:a16="http://schemas.microsoft.com/office/drawing/2014/main" id="{D4524264-5889-412E-8402-B2ED161FC478}"/>
            </a:ext>
          </a:extLst>
        </xdr:cNvPr>
        <xdr:cNvSpPr txBox="1"/>
      </xdr:nvSpPr>
      <xdr:spPr>
        <a:xfrm>
          <a:off x="11354444"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B7B7B7F4-CD05-438B-A51A-746EC9F2BFD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4B8B0200-C660-493F-B19D-9E9FC7975B6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9E2DFB0F-83FA-43DF-A03E-E64BCBB31CC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A3686DF9-97C8-4118-AB1F-C7D7389C3E1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215958C8-F875-40C2-A94A-658081F7A9F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C0025AE3-D9A0-4A5C-A696-1FB80B10043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6BC763FB-CF5F-4CD3-AA0F-ACD3B75ED62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5A4E6806-A614-4F46-A792-BA752E995B8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C83AA98A-5AEC-4EE9-BABE-D6F9C583343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7F961D08-7010-4E74-BD39-320C503CBC7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C9B51222-7B17-47A0-8C56-0A3FCC32033F}"/>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45D5B0C5-27F8-4FDB-9CE8-62EC5344767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8C6EE690-E68F-4C9D-9A82-BDCEFC53CAA4}"/>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BA5A41B8-24A2-4B1B-8270-C2FDFA7CD7B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855DEC59-AC40-4691-85A5-D82B219EFAAA}"/>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83A1B51B-1A08-4815-B164-A3AB88D3FA9B}"/>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2705006A-3CFC-4313-9941-B70E27F3BDDA}"/>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A2DD6A5D-11E8-4BA5-B3AE-A2D4074F0A53}"/>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87B0ED17-2CCD-44E1-A9AB-D59701C51F4E}"/>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289165C0-68C8-4348-B228-4C6B39B4A5F3}"/>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6FCE6B79-E6D5-4604-BE53-132BC2D73FE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19577E29-5CB1-4853-A387-456509B68B0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46F5477E-7185-4F45-A53E-B143F3F5097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47" name="直線コネクタ 646">
          <a:extLst>
            <a:ext uri="{FF2B5EF4-FFF2-40B4-BE49-F238E27FC236}">
              <a16:creationId xmlns:a16="http://schemas.microsoft.com/office/drawing/2014/main" id="{8EAFEC15-95C5-4229-BEAF-5C6F1987ED2A}"/>
            </a:ext>
          </a:extLst>
        </xdr:cNvPr>
        <xdr:cNvCxnSpPr/>
      </xdr:nvCxnSpPr>
      <xdr:spPr>
        <a:xfrm flipV="1">
          <a:off x="19951064" y="91973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D4F43B54-F351-468D-B4B1-E6023028184C}"/>
            </a:ext>
          </a:extLst>
        </xdr:cNvPr>
        <xdr:cNvSpPr txBox="1"/>
      </xdr:nvSpPr>
      <xdr:spPr>
        <a:xfrm>
          <a:off x="199898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49" name="直線コネクタ 648">
          <a:extLst>
            <a:ext uri="{FF2B5EF4-FFF2-40B4-BE49-F238E27FC236}">
              <a16:creationId xmlns:a16="http://schemas.microsoft.com/office/drawing/2014/main" id="{B0CEFAD9-E69F-4CB1-BFA8-3BC8D87AEAAE}"/>
            </a:ext>
          </a:extLst>
        </xdr:cNvPr>
        <xdr:cNvCxnSpPr/>
      </xdr:nvCxnSpPr>
      <xdr:spPr>
        <a:xfrm>
          <a:off x="19881850" y="1059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6EB576B8-BC77-40E3-A22C-EB4421610FC1}"/>
            </a:ext>
          </a:extLst>
        </xdr:cNvPr>
        <xdr:cNvSpPr txBox="1"/>
      </xdr:nvSpPr>
      <xdr:spPr>
        <a:xfrm>
          <a:off x="19989800" y="897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51" name="直線コネクタ 650">
          <a:extLst>
            <a:ext uri="{FF2B5EF4-FFF2-40B4-BE49-F238E27FC236}">
              <a16:creationId xmlns:a16="http://schemas.microsoft.com/office/drawing/2014/main" id="{BD50C744-BFA7-4F94-BD4B-F3D6D26A8B87}"/>
            </a:ext>
          </a:extLst>
        </xdr:cNvPr>
        <xdr:cNvCxnSpPr/>
      </xdr:nvCxnSpPr>
      <xdr:spPr>
        <a:xfrm>
          <a:off x="19881850" y="9197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BC18DFCF-A7D6-418C-BFF4-0D1FB842C5B0}"/>
            </a:ext>
          </a:extLst>
        </xdr:cNvPr>
        <xdr:cNvSpPr txBox="1"/>
      </xdr:nvSpPr>
      <xdr:spPr>
        <a:xfrm>
          <a:off x="1998980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53" name="フローチャート: 判断 652">
          <a:extLst>
            <a:ext uri="{FF2B5EF4-FFF2-40B4-BE49-F238E27FC236}">
              <a16:creationId xmlns:a16="http://schemas.microsoft.com/office/drawing/2014/main" id="{DAD87722-47E0-47F4-BC5A-69F8FCCCA828}"/>
            </a:ext>
          </a:extLst>
        </xdr:cNvPr>
        <xdr:cNvSpPr/>
      </xdr:nvSpPr>
      <xdr:spPr>
        <a:xfrm>
          <a:off x="19900900" y="10393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54" name="フローチャート: 判断 653">
          <a:extLst>
            <a:ext uri="{FF2B5EF4-FFF2-40B4-BE49-F238E27FC236}">
              <a16:creationId xmlns:a16="http://schemas.microsoft.com/office/drawing/2014/main" id="{35DA935E-77D2-474A-B47E-EA0D1DE80491}"/>
            </a:ext>
          </a:extLst>
        </xdr:cNvPr>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55" name="フローチャート: 判断 654">
          <a:extLst>
            <a:ext uri="{FF2B5EF4-FFF2-40B4-BE49-F238E27FC236}">
              <a16:creationId xmlns:a16="http://schemas.microsoft.com/office/drawing/2014/main" id="{CB52E5F5-0569-4DE3-AC1D-51F1848D2927}"/>
            </a:ext>
          </a:extLst>
        </xdr:cNvPr>
        <xdr:cNvSpPr/>
      </xdr:nvSpPr>
      <xdr:spPr>
        <a:xfrm>
          <a:off x="1834515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56" name="フローチャート: 判断 655">
          <a:extLst>
            <a:ext uri="{FF2B5EF4-FFF2-40B4-BE49-F238E27FC236}">
              <a16:creationId xmlns:a16="http://schemas.microsoft.com/office/drawing/2014/main" id="{89A9E368-F3A5-4BC0-8440-C72DFD5BC9F4}"/>
            </a:ext>
          </a:extLst>
        </xdr:cNvPr>
        <xdr:cNvSpPr/>
      </xdr:nvSpPr>
      <xdr:spPr>
        <a:xfrm>
          <a:off x="175514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57" name="フローチャート: 判断 656">
          <a:extLst>
            <a:ext uri="{FF2B5EF4-FFF2-40B4-BE49-F238E27FC236}">
              <a16:creationId xmlns:a16="http://schemas.microsoft.com/office/drawing/2014/main" id="{1F5C7E83-CC08-49FD-9ADF-A4F5B1C5510E}"/>
            </a:ext>
          </a:extLst>
        </xdr:cNvPr>
        <xdr:cNvSpPr/>
      </xdr:nvSpPr>
      <xdr:spPr>
        <a:xfrm>
          <a:off x="16757650" y="10414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1ADAEC01-8973-41FF-A4F6-074FFBC5A4A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1633BADF-113D-4B94-9046-00F0E898A3D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C222A9FA-2942-4865-B31F-D630EDF8B98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FC818FBC-678C-4B8C-90B9-08BA66E32EC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CF153253-3A68-4E7B-885C-8BD59D9A155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663" name="楕円 662">
          <a:extLst>
            <a:ext uri="{FF2B5EF4-FFF2-40B4-BE49-F238E27FC236}">
              <a16:creationId xmlns:a16="http://schemas.microsoft.com/office/drawing/2014/main" id="{19AE2404-AF07-46B1-8781-82A5D5FD2AA0}"/>
            </a:ext>
          </a:extLst>
        </xdr:cNvPr>
        <xdr:cNvSpPr/>
      </xdr:nvSpPr>
      <xdr:spPr>
        <a:xfrm>
          <a:off x="19900900" y="1050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664" name="【保健センター・保健所】&#10;一人当たり面積該当値テキスト">
          <a:extLst>
            <a:ext uri="{FF2B5EF4-FFF2-40B4-BE49-F238E27FC236}">
              <a16:creationId xmlns:a16="http://schemas.microsoft.com/office/drawing/2014/main" id="{68264E76-73BA-4F0F-AE85-A7547E6B2E48}"/>
            </a:ext>
          </a:extLst>
        </xdr:cNvPr>
        <xdr:cNvSpPr txBox="1"/>
      </xdr:nvSpPr>
      <xdr:spPr>
        <a:xfrm>
          <a:off x="199898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113047</xdr:rowOff>
    </xdr:from>
    <xdr:ext cx="469744" cy="259045"/>
    <xdr:sp macro="" textlink="">
      <xdr:nvSpPr>
        <xdr:cNvPr id="665" name="n_1aveValue【保健センター・保健所】&#10;一人当たり面積">
          <a:extLst>
            <a:ext uri="{FF2B5EF4-FFF2-40B4-BE49-F238E27FC236}">
              <a16:creationId xmlns:a16="http://schemas.microsoft.com/office/drawing/2014/main" id="{DF24713C-4632-4E0E-BEE5-A367827B7EE0}"/>
            </a:ext>
          </a:extLst>
        </xdr:cNvPr>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66" name="n_2aveValue【保健センター・保健所】&#10;一人当たり面積">
          <a:extLst>
            <a:ext uri="{FF2B5EF4-FFF2-40B4-BE49-F238E27FC236}">
              <a16:creationId xmlns:a16="http://schemas.microsoft.com/office/drawing/2014/main" id="{F44FBC97-3951-44FF-B393-175CB5E5E1BE}"/>
            </a:ext>
          </a:extLst>
        </xdr:cNvPr>
        <xdr:cNvSpPr txBox="1"/>
      </xdr:nvSpPr>
      <xdr:spPr>
        <a:xfrm>
          <a:off x="181801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67" name="n_3aveValue【保健センター・保健所】&#10;一人当たり面積">
          <a:extLst>
            <a:ext uri="{FF2B5EF4-FFF2-40B4-BE49-F238E27FC236}">
              <a16:creationId xmlns:a16="http://schemas.microsoft.com/office/drawing/2014/main" id="{A25B4DCA-F428-4C73-BC49-8CC7F419B0FE}"/>
            </a:ext>
          </a:extLst>
        </xdr:cNvPr>
        <xdr:cNvSpPr txBox="1"/>
      </xdr:nvSpPr>
      <xdr:spPr>
        <a:xfrm>
          <a:off x="1738637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68" name="n_4aveValue【保健センター・保健所】&#10;一人当たり面積">
          <a:extLst>
            <a:ext uri="{FF2B5EF4-FFF2-40B4-BE49-F238E27FC236}">
              <a16:creationId xmlns:a16="http://schemas.microsoft.com/office/drawing/2014/main" id="{1E4243B7-1033-4D51-BD04-7B220BA34C7E}"/>
            </a:ext>
          </a:extLst>
        </xdr:cNvPr>
        <xdr:cNvSpPr txBox="1"/>
      </xdr:nvSpPr>
      <xdr:spPr>
        <a:xfrm>
          <a:off x="165926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FE8FB67A-F8B4-42F0-A68E-FB4DC814C0D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33D85154-C4B7-488B-BB17-D95883D4B966}"/>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8011595D-857A-41F7-9335-0919B273BEA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A68BF2D3-AA04-49EC-8ADB-F1EE0565F27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25222959-43F8-4B21-8696-45C9B0CEED8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6BEC3DC7-9612-4814-855D-F8DDEF7E301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3FCD7E06-A048-4499-BE20-E7A47E62F98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BDEB0CE3-26C3-460C-A009-A759DE5E4193}"/>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id="{CBFDB892-BE8B-4D2E-A290-FD3FDFB6159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id="{09E7A47B-30BA-46DF-A579-6A23538D9F8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9" name="テキスト ボックス 678">
          <a:extLst>
            <a:ext uri="{FF2B5EF4-FFF2-40B4-BE49-F238E27FC236}">
              <a16:creationId xmlns:a16="http://schemas.microsoft.com/office/drawing/2014/main" id="{85040D68-01F1-4C8D-A002-901B2C6AB667}"/>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0" name="直線コネクタ 679">
          <a:extLst>
            <a:ext uri="{FF2B5EF4-FFF2-40B4-BE49-F238E27FC236}">
              <a16:creationId xmlns:a16="http://schemas.microsoft.com/office/drawing/2014/main" id="{4CD92408-42A2-4067-911F-812D10C480A4}"/>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9DF01524-BEF6-440D-AAAE-31DA7567AC7A}"/>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2" name="直線コネクタ 681">
          <a:extLst>
            <a:ext uri="{FF2B5EF4-FFF2-40B4-BE49-F238E27FC236}">
              <a16:creationId xmlns:a16="http://schemas.microsoft.com/office/drawing/2014/main" id="{1F87D629-2901-4671-89F8-7FC188CA9D2C}"/>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3" name="テキスト ボックス 682">
          <a:extLst>
            <a:ext uri="{FF2B5EF4-FFF2-40B4-BE49-F238E27FC236}">
              <a16:creationId xmlns:a16="http://schemas.microsoft.com/office/drawing/2014/main" id="{73E6E7D1-0EBA-48FA-A922-D72DF011D40F}"/>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4" name="直線コネクタ 683">
          <a:extLst>
            <a:ext uri="{FF2B5EF4-FFF2-40B4-BE49-F238E27FC236}">
              <a16:creationId xmlns:a16="http://schemas.microsoft.com/office/drawing/2014/main" id="{00345341-89C1-4AD5-9F1F-05896DD60B86}"/>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5" name="テキスト ボックス 684">
          <a:extLst>
            <a:ext uri="{FF2B5EF4-FFF2-40B4-BE49-F238E27FC236}">
              <a16:creationId xmlns:a16="http://schemas.microsoft.com/office/drawing/2014/main" id="{1E4162D4-233F-4959-A8FF-AEEB0AED888A}"/>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6" name="直線コネクタ 685">
          <a:extLst>
            <a:ext uri="{FF2B5EF4-FFF2-40B4-BE49-F238E27FC236}">
              <a16:creationId xmlns:a16="http://schemas.microsoft.com/office/drawing/2014/main" id="{CD71E7F9-41D9-4F3E-A27E-3391B8880955}"/>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7" name="テキスト ボックス 686">
          <a:extLst>
            <a:ext uri="{FF2B5EF4-FFF2-40B4-BE49-F238E27FC236}">
              <a16:creationId xmlns:a16="http://schemas.microsoft.com/office/drawing/2014/main" id="{DDD1A4ED-429B-46D9-B63F-DEB0B9814B5E}"/>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8" name="直線コネクタ 687">
          <a:extLst>
            <a:ext uri="{FF2B5EF4-FFF2-40B4-BE49-F238E27FC236}">
              <a16:creationId xmlns:a16="http://schemas.microsoft.com/office/drawing/2014/main" id="{C9F047D0-69D1-446B-A38B-7AB6429EA50F}"/>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9" name="テキスト ボックス 688">
          <a:extLst>
            <a:ext uri="{FF2B5EF4-FFF2-40B4-BE49-F238E27FC236}">
              <a16:creationId xmlns:a16="http://schemas.microsoft.com/office/drawing/2014/main" id="{1DAAB506-1C3F-400B-920D-707317B14EEA}"/>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a:extLst>
            <a:ext uri="{FF2B5EF4-FFF2-40B4-BE49-F238E27FC236}">
              <a16:creationId xmlns:a16="http://schemas.microsoft.com/office/drawing/2014/main" id="{44A9AF45-E05B-4AB6-8F04-9640A9A3BF9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1" name="テキスト ボックス 690">
          <a:extLst>
            <a:ext uri="{FF2B5EF4-FFF2-40B4-BE49-F238E27FC236}">
              <a16:creationId xmlns:a16="http://schemas.microsoft.com/office/drawing/2014/main" id="{AA66FF4E-0DA8-4851-A38F-6479E1B745FB}"/>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a:extLst>
            <a:ext uri="{FF2B5EF4-FFF2-40B4-BE49-F238E27FC236}">
              <a16:creationId xmlns:a16="http://schemas.microsoft.com/office/drawing/2014/main" id="{AE40348C-A07E-4772-8025-8ECFBFECC4C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93" name="直線コネクタ 692">
          <a:extLst>
            <a:ext uri="{FF2B5EF4-FFF2-40B4-BE49-F238E27FC236}">
              <a16:creationId xmlns:a16="http://schemas.microsoft.com/office/drawing/2014/main" id="{78C78FAB-F704-4DA5-B0A9-B1EEC15BEE80}"/>
            </a:ext>
          </a:extLst>
        </xdr:cNvPr>
        <xdr:cNvCxnSpPr/>
      </xdr:nvCxnSpPr>
      <xdr:spPr>
        <a:xfrm flipV="1">
          <a:off x="14699614" y="12869545"/>
          <a:ext cx="0" cy="1369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94" name="【消防施設】&#10;有形固定資産減価償却率最小値テキスト">
          <a:extLst>
            <a:ext uri="{FF2B5EF4-FFF2-40B4-BE49-F238E27FC236}">
              <a16:creationId xmlns:a16="http://schemas.microsoft.com/office/drawing/2014/main" id="{9F9E2F32-893E-4A5C-BB70-627ACC46F004}"/>
            </a:ext>
          </a:extLst>
        </xdr:cNvPr>
        <xdr:cNvSpPr txBox="1"/>
      </xdr:nvSpPr>
      <xdr:spPr>
        <a:xfrm>
          <a:off x="14738350"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95" name="直線コネクタ 694">
          <a:extLst>
            <a:ext uri="{FF2B5EF4-FFF2-40B4-BE49-F238E27FC236}">
              <a16:creationId xmlns:a16="http://schemas.microsoft.com/office/drawing/2014/main" id="{4FC8FCFD-D573-4315-A957-33ADC8B27E56}"/>
            </a:ext>
          </a:extLst>
        </xdr:cNvPr>
        <xdr:cNvCxnSpPr/>
      </xdr:nvCxnSpPr>
      <xdr:spPr>
        <a:xfrm>
          <a:off x="14611350" y="1423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96" name="【消防施設】&#10;有形固定資産減価償却率最大値テキスト">
          <a:extLst>
            <a:ext uri="{FF2B5EF4-FFF2-40B4-BE49-F238E27FC236}">
              <a16:creationId xmlns:a16="http://schemas.microsoft.com/office/drawing/2014/main" id="{1F74A53F-5715-477D-86B6-9DDEE8C2A894}"/>
            </a:ext>
          </a:extLst>
        </xdr:cNvPr>
        <xdr:cNvSpPr txBox="1"/>
      </xdr:nvSpPr>
      <xdr:spPr>
        <a:xfrm>
          <a:off x="14738350" y="1265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97" name="直線コネクタ 696">
          <a:extLst>
            <a:ext uri="{FF2B5EF4-FFF2-40B4-BE49-F238E27FC236}">
              <a16:creationId xmlns:a16="http://schemas.microsoft.com/office/drawing/2014/main" id="{18E0C9C7-20ED-467E-B0BD-43E586173C89}"/>
            </a:ext>
          </a:extLst>
        </xdr:cNvPr>
        <xdr:cNvCxnSpPr/>
      </xdr:nvCxnSpPr>
      <xdr:spPr>
        <a:xfrm>
          <a:off x="14611350" y="1286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98" name="【消防施設】&#10;有形固定資産減価償却率平均値テキスト">
          <a:extLst>
            <a:ext uri="{FF2B5EF4-FFF2-40B4-BE49-F238E27FC236}">
              <a16:creationId xmlns:a16="http://schemas.microsoft.com/office/drawing/2014/main" id="{046C0DB1-ECAD-4180-878D-DE4C2122F5A9}"/>
            </a:ext>
          </a:extLst>
        </xdr:cNvPr>
        <xdr:cNvSpPr txBox="1"/>
      </xdr:nvSpPr>
      <xdr:spPr>
        <a:xfrm>
          <a:off x="1473835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99" name="フローチャート: 判断 698">
          <a:extLst>
            <a:ext uri="{FF2B5EF4-FFF2-40B4-BE49-F238E27FC236}">
              <a16:creationId xmlns:a16="http://schemas.microsoft.com/office/drawing/2014/main" id="{8790443B-0D62-433A-8C00-A9CA44748D06}"/>
            </a:ext>
          </a:extLst>
        </xdr:cNvPr>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00" name="フローチャート: 判断 699">
          <a:extLst>
            <a:ext uri="{FF2B5EF4-FFF2-40B4-BE49-F238E27FC236}">
              <a16:creationId xmlns:a16="http://schemas.microsoft.com/office/drawing/2014/main" id="{77EA9546-3469-4B88-9070-66A1ED4810B4}"/>
            </a:ext>
          </a:extLst>
        </xdr:cNvPr>
        <xdr:cNvSpPr/>
      </xdr:nvSpPr>
      <xdr:spPr>
        <a:xfrm>
          <a:off x="1388745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01" name="フローチャート: 判断 700">
          <a:extLst>
            <a:ext uri="{FF2B5EF4-FFF2-40B4-BE49-F238E27FC236}">
              <a16:creationId xmlns:a16="http://schemas.microsoft.com/office/drawing/2014/main" id="{CF7E84F0-5A0F-4D7B-844E-B6C1BAC0B39C}"/>
            </a:ext>
          </a:extLst>
        </xdr:cNvPr>
        <xdr:cNvSpPr/>
      </xdr:nvSpPr>
      <xdr:spPr>
        <a:xfrm>
          <a:off x="13093700" y="1343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02" name="フローチャート: 判断 701">
          <a:extLst>
            <a:ext uri="{FF2B5EF4-FFF2-40B4-BE49-F238E27FC236}">
              <a16:creationId xmlns:a16="http://schemas.microsoft.com/office/drawing/2014/main" id="{5B10E2A3-723C-495B-9189-08C487643D04}"/>
            </a:ext>
          </a:extLst>
        </xdr:cNvPr>
        <xdr:cNvSpPr/>
      </xdr:nvSpPr>
      <xdr:spPr>
        <a:xfrm>
          <a:off x="122999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03" name="フローチャート: 判断 702">
          <a:extLst>
            <a:ext uri="{FF2B5EF4-FFF2-40B4-BE49-F238E27FC236}">
              <a16:creationId xmlns:a16="http://schemas.microsoft.com/office/drawing/2014/main" id="{75258FA2-5FB2-42DC-A2EE-2F82C0EBF59C}"/>
            </a:ext>
          </a:extLst>
        </xdr:cNvPr>
        <xdr:cNvSpPr/>
      </xdr:nvSpPr>
      <xdr:spPr>
        <a:xfrm>
          <a:off x="1148715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4C1E1B6-5989-4018-9CCC-C4FA468F89A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5D489CC6-7AC9-4799-A834-37F7F40E4E5D}"/>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A360497B-EFC0-41E0-8C99-50890F22ACDD}"/>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4FA8763B-D485-4CB4-9105-739F963BA5E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AFA2229-2FC1-4ED2-A6EE-AD3E7C98992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2539</xdr:rowOff>
    </xdr:from>
    <xdr:to>
      <xdr:col>85</xdr:col>
      <xdr:colOff>177800</xdr:colOff>
      <xdr:row>85</xdr:row>
      <xdr:rowOff>104139</xdr:rowOff>
    </xdr:to>
    <xdr:sp macro="" textlink="">
      <xdr:nvSpPr>
        <xdr:cNvPr id="709" name="楕円 708">
          <a:extLst>
            <a:ext uri="{FF2B5EF4-FFF2-40B4-BE49-F238E27FC236}">
              <a16:creationId xmlns:a16="http://schemas.microsoft.com/office/drawing/2014/main" id="{D24AF69F-2F58-4384-AD39-3D107B3CE164}"/>
            </a:ext>
          </a:extLst>
        </xdr:cNvPr>
        <xdr:cNvSpPr/>
      </xdr:nvSpPr>
      <xdr:spPr>
        <a:xfrm>
          <a:off x="14649450" y="140423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152416</xdr:rowOff>
    </xdr:from>
    <xdr:ext cx="405111" cy="259045"/>
    <xdr:sp macro="" textlink="">
      <xdr:nvSpPr>
        <xdr:cNvPr id="710" name="【消防施設】&#10;有形固定資産減価償却率該当値テキスト">
          <a:extLst>
            <a:ext uri="{FF2B5EF4-FFF2-40B4-BE49-F238E27FC236}">
              <a16:creationId xmlns:a16="http://schemas.microsoft.com/office/drawing/2014/main" id="{AD195FF4-BE02-4C13-B238-DD50E8308868}"/>
            </a:ext>
          </a:extLst>
        </xdr:cNvPr>
        <xdr:cNvSpPr txBox="1"/>
      </xdr:nvSpPr>
      <xdr:spPr>
        <a:xfrm>
          <a:off x="1473835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128270</xdr:rowOff>
    </xdr:from>
    <xdr:to>
      <xdr:col>81</xdr:col>
      <xdr:colOff>101600</xdr:colOff>
      <xdr:row>85</xdr:row>
      <xdr:rowOff>58420</xdr:rowOff>
    </xdr:to>
    <xdr:sp macro="" textlink="">
      <xdr:nvSpPr>
        <xdr:cNvPr id="711" name="楕円 710">
          <a:extLst>
            <a:ext uri="{FF2B5EF4-FFF2-40B4-BE49-F238E27FC236}">
              <a16:creationId xmlns:a16="http://schemas.microsoft.com/office/drawing/2014/main" id="{E84EEC1B-6E5A-4609-9C09-893F5F47009A}"/>
            </a:ext>
          </a:extLst>
        </xdr:cNvPr>
        <xdr:cNvSpPr/>
      </xdr:nvSpPr>
      <xdr:spPr>
        <a:xfrm>
          <a:off x="13887450" y="14003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xdr:rowOff>
    </xdr:from>
    <xdr:to>
      <xdr:col>85</xdr:col>
      <xdr:colOff>127000</xdr:colOff>
      <xdr:row>85</xdr:row>
      <xdr:rowOff>53339</xdr:rowOff>
    </xdr:to>
    <xdr:cxnSp macro="">
      <xdr:nvCxnSpPr>
        <xdr:cNvPr id="712" name="直線コネクタ 711">
          <a:extLst>
            <a:ext uri="{FF2B5EF4-FFF2-40B4-BE49-F238E27FC236}">
              <a16:creationId xmlns:a16="http://schemas.microsoft.com/office/drawing/2014/main" id="{DF0F2B5D-0745-41BC-BBC2-9C7F3257BE7C}"/>
            </a:ext>
          </a:extLst>
        </xdr:cNvPr>
        <xdr:cNvCxnSpPr/>
      </xdr:nvCxnSpPr>
      <xdr:spPr>
        <a:xfrm>
          <a:off x="13938250" y="14047470"/>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74930</xdr:rowOff>
    </xdr:from>
    <xdr:to>
      <xdr:col>76</xdr:col>
      <xdr:colOff>165100</xdr:colOff>
      <xdr:row>85</xdr:row>
      <xdr:rowOff>5080</xdr:rowOff>
    </xdr:to>
    <xdr:sp macro="" textlink="">
      <xdr:nvSpPr>
        <xdr:cNvPr id="713" name="楕円 712">
          <a:extLst>
            <a:ext uri="{FF2B5EF4-FFF2-40B4-BE49-F238E27FC236}">
              <a16:creationId xmlns:a16="http://schemas.microsoft.com/office/drawing/2014/main" id="{F03D42D9-9B33-429B-817B-9A2B6FDD6CE9}"/>
            </a:ext>
          </a:extLst>
        </xdr:cNvPr>
        <xdr:cNvSpPr/>
      </xdr:nvSpPr>
      <xdr:spPr>
        <a:xfrm>
          <a:off x="13093700" y="13949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125730</xdr:rowOff>
    </xdr:from>
    <xdr:to>
      <xdr:col>81</xdr:col>
      <xdr:colOff>50800</xdr:colOff>
      <xdr:row>85</xdr:row>
      <xdr:rowOff>7620</xdr:rowOff>
    </xdr:to>
    <xdr:cxnSp macro="">
      <xdr:nvCxnSpPr>
        <xdr:cNvPr id="714" name="直線コネクタ 713">
          <a:extLst>
            <a:ext uri="{FF2B5EF4-FFF2-40B4-BE49-F238E27FC236}">
              <a16:creationId xmlns:a16="http://schemas.microsoft.com/office/drawing/2014/main" id="{39670D42-855C-4FFB-8C4F-F44E1E50108B}"/>
            </a:ext>
          </a:extLst>
        </xdr:cNvPr>
        <xdr:cNvCxnSpPr/>
      </xdr:nvCxnSpPr>
      <xdr:spPr>
        <a:xfrm>
          <a:off x="13144500" y="14000480"/>
          <a:ext cx="7937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15" name="楕円 714">
          <a:extLst>
            <a:ext uri="{FF2B5EF4-FFF2-40B4-BE49-F238E27FC236}">
              <a16:creationId xmlns:a16="http://schemas.microsoft.com/office/drawing/2014/main" id="{17DFB08F-134D-4A12-A98A-88E9D71A1669}"/>
            </a:ext>
          </a:extLst>
        </xdr:cNvPr>
        <xdr:cNvSpPr/>
      </xdr:nvSpPr>
      <xdr:spPr>
        <a:xfrm>
          <a:off x="122999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125730</xdr:rowOff>
    </xdr:to>
    <xdr:cxnSp macro="">
      <xdr:nvCxnSpPr>
        <xdr:cNvPr id="716" name="直線コネクタ 715">
          <a:extLst>
            <a:ext uri="{FF2B5EF4-FFF2-40B4-BE49-F238E27FC236}">
              <a16:creationId xmlns:a16="http://schemas.microsoft.com/office/drawing/2014/main" id="{E4CD1AA6-FB9D-4B0C-9823-6125C7AD18A8}"/>
            </a:ext>
          </a:extLst>
        </xdr:cNvPr>
        <xdr:cNvCxnSpPr/>
      </xdr:nvCxnSpPr>
      <xdr:spPr>
        <a:xfrm>
          <a:off x="12344400" y="1395095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17" name="n_1aveValue【消防施設】&#10;有形固定資産減価償却率">
          <a:extLst>
            <a:ext uri="{FF2B5EF4-FFF2-40B4-BE49-F238E27FC236}">
              <a16:creationId xmlns:a16="http://schemas.microsoft.com/office/drawing/2014/main" id="{A5F595AE-FFC7-4B54-88A2-CE2178175110}"/>
            </a:ext>
          </a:extLst>
        </xdr:cNvPr>
        <xdr:cNvSpPr txBox="1"/>
      </xdr:nvSpPr>
      <xdr:spPr>
        <a:xfrm>
          <a:off x="137420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18" name="n_2aveValue【消防施設】&#10;有形固定資産減価償却率">
          <a:extLst>
            <a:ext uri="{FF2B5EF4-FFF2-40B4-BE49-F238E27FC236}">
              <a16:creationId xmlns:a16="http://schemas.microsoft.com/office/drawing/2014/main" id="{544DF5DF-C862-4A90-AA6C-2273D258C577}"/>
            </a:ext>
          </a:extLst>
        </xdr:cNvPr>
        <xdr:cNvSpPr txBox="1"/>
      </xdr:nvSpPr>
      <xdr:spPr>
        <a:xfrm>
          <a:off x="12960994"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19" name="n_3aveValue【消防施設】&#10;有形固定資産減価償却率">
          <a:extLst>
            <a:ext uri="{FF2B5EF4-FFF2-40B4-BE49-F238E27FC236}">
              <a16:creationId xmlns:a16="http://schemas.microsoft.com/office/drawing/2014/main" id="{0D3C9474-13EC-438B-9B21-168D92A5D8CF}"/>
            </a:ext>
          </a:extLst>
        </xdr:cNvPr>
        <xdr:cNvSpPr txBox="1"/>
      </xdr:nvSpPr>
      <xdr:spPr>
        <a:xfrm>
          <a:off x="121672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20" name="n_4aveValue【消防施設】&#10;有形固定資産減価償却率">
          <a:extLst>
            <a:ext uri="{FF2B5EF4-FFF2-40B4-BE49-F238E27FC236}">
              <a16:creationId xmlns:a16="http://schemas.microsoft.com/office/drawing/2014/main" id="{C3E25FD7-D0DD-40BA-A3F8-687374E437FD}"/>
            </a:ext>
          </a:extLst>
        </xdr:cNvPr>
        <xdr:cNvSpPr txBox="1"/>
      </xdr:nvSpPr>
      <xdr:spPr>
        <a:xfrm>
          <a:off x="1135444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49547</xdr:rowOff>
    </xdr:from>
    <xdr:ext cx="405111" cy="259045"/>
    <xdr:sp macro="" textlink="">
      <xdr:nvSpPr>
        <xdr:cNvPr id="721" name="n_1mainValue【消防施設】&#10;有形固定資産減価償却率">
          <a:extLst>
            <a:ext uri="{FF2B5EF4-FFF2-40B4-BE49-F238E27FC236}">
              <a16:creationId xmlns:a16="http://schemas.microsoft.com/office/drawing/2014/main" id="{9A8A56A1-78AE-4897-9186-C785515FA4E8}"/>
            </a:ext>
          </a:extLst>
        </xdr:cNvPr>
        <xdr:cNvSpPr txBox="1"/>
      </xdr:nvSpPr>
      <xdr:spPr>
        <a:xfrm>
          <a:off x="1374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722" name="n_2mainValue【消防施設】&#10;有形固定資産減価償却率">
          <a:extLst>
            <a:ext uri="{FF2B5EF4-FFF2-40B4-BE49-F238E27FC236}">
              <a16:creationId xmlns:a16="http://schemas.microsoft.com/office/drawing/2014/main" id="{B0CF48EA-CA38-42BD-9686-81B1624A3F22}"/>
            </a:ext>
          </a:extLst>
        </xdr:cNvPr>
        <xdr:cNvSpPr txBox="1"/>
      </xdr:nvSpPr>
      <xdr:spPr>
        <a:xfrm>
          <a:off x="1296099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23" name="n_3mainValue【消防施設】&#10;有形固定資産減価償却率">
          <a:extLst>
            <a:ext uri="{FF2B5EF4-FFF2-40B4-BE49-F238E27FC236}">
              <a16:creationId xmlns:a16="http://schemas.microsoft.com/office/drawing/2014/main" id="{AD696AE8-735F-4DC9-9420-DA5ABABE4FC6}"/>
            </a:ext>
          </a:extLst>
        </xdr:cNvPr>
        <xdr:cNvSpPr txBox="1"/>
      </xdr:nvSpPr>
      <xdr:spPr>
        <a:xfrm>
          <a:off x="121672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18A8880A-B237-4A05-B450-95D0770D148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B0664265-DB8E-4E6E-A91F-0C507E408AB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D30821D7-A65D-41B1-8423-EA6E9FF7EFE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F8BDC346-5FE3-4228-A025-04E09ADC59A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17B2272B-DF49-4A27-A64A-61149583BC2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AE959FDC-24B1-411E-9911-144B5C6B562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DE868F5D-010F-4D96-A14C-1B5588F4FD2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94C0BB69-9BF7-4A19-9F99-E5E4D672DAB7}"/>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a:extLst>
            <a:ext uri="{FF2B5EF4-FFF2-40B4-BE49-F238E27FC236}">
              <a16:creationId xmlns:a16="http://schemas.microsoft.com/office/drawing/2014/main" id="{94E296D6-DF0C-4C8C-B493-2C7F97E701D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a:extLst>
            <a:ext uri="{FF2B5EF4-FFF2-40B4-BE49-F238E27FC236}">
              <a16:creationId xmlns:a16="http://schemas.microsoft.com/office/drawing/2014/main" id="{2FFB22F5-3E5C-479C-A7F4-F0BBC2E260C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4" name="直線コネクタ 733">
          <a:extLst>
            <a:ext uri="{FF2B5EF4-FFF2-40B4-BE49-F238E27FC236}">
              <a16:creationId xmlns:a16="http://schemas.microsoft.com/office/drawing/2014/main" id="{F72B3DF6-A7C1-4B68-8208-E5F66FC9224E}"/>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52128955-F716-44ED-8225-01AD299F9BEA}"/>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6" name="直線コネクタ 735">
          <a:extLst>
            <a:ext uri="{FF2B5EF4-FFF2-40B4-BE49-F238E27FC236}">
              <a16:creationId xmlns:a16="http://schemas.microsoft.com/office/drawing/2014/main" id="{632A4B7F-2372-47AD-951E-043FCC8D789E}"/>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7" name="テキスト ボックス 736">
          <a:extLst>
            <a:ext uri="{FF2B5EF4-FFF2-40B4-BE49-F238E27FC236}">
              <a16:creationId xmlns:a16="http://schemas.microsoft.com/office/drawing/2014/main" id="{4B8DCE24-C9FE-4A81-B403-22A5C8C2C9FD}"/>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8" name="直線コネクタ 737">
          <a:extLst>
            <a:ext uri="{FF2B5EF4-FFF2-40B4-BE49-F238E27FC236}">
              <a16:creationId xmlns:a16="http://schemas.microsoft.com/office/drawing/2014/main" id="{E1677C14-6B95-4B41-AE8D-35EF4C572CB7}"/>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9" name="テキスト ボックス 738">
          <a:extLst>
            <a:ext uri="{FF2B5EF4-FFF2-40B4-BE49-F238E27FC236}">
              <a16:creationId xmlns:a16="http://schemas.microsoft.com/office/drawing/2014/main" id="{14765C19-1DFD-4545-A0DB-7B7F1A5789F3}"/>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0" name="直線コネクタ 739">
          <a:extLst>
            <a:ext uri="{FF2B5EF4-FFF2-40B4-BE49-F238E27FC236}">
              <a16:creationId xmlns:a16="http://schemas.microsoft.com/office/drawing/2014/main" id="{6B4ED6A2-0675-46A0-AC9E-4EE48A2F098F}"/>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1" name="テキスト ボックス 740">
          <a:extLst>
            <a:ext uri="{FF2B5EF4-FFF2-40B4-BE49-F238E27FC236}">
              <a16:creationId xmlns:a16="http://schemas.microsoft.com/office/drawing/2014/main" id="{2F43FA2B-85E5-4F7B-B544-FBA8A84B5F6C}"/>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2" name="直線コネクタ 741">
          <a:extLst>
            <a:ext uri="{FF2B5EF4-FFF2-40B4-BE49-F238E27FC236}">
              <a16:creationId xmlns:a16="http://schemas.microsoft.com/office/drawing/2014/main" id="{63D45526-2061-43CA-BE84-6BD4D33C0B5F}"/>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3" name="テキスト ボックス 742">
          <a:extLst>
            <a:ext uri="{FF2B5EF4-FFF2-40B4-BE49-F238E27FC236}">
              <a16:creationId xmlns:a16="http://schemas.microsoft.com/office/drawing/2014/main" id="{58838B25-02C7-4016-81CD-91FA5B94D0D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4" name="直線コネクタ 743">
          <a:extLst>
            <a:ext uri="{FF2B5EF4-FFF2-40B4-BE49-F238E27FC236}">
              <a16:creationId xmlns:a16="http://schemas.microsoft.com/office/drawing/2014/main" id="{D53D8A3D-2172-4E3F-BB7E-DAE69334C3BE}"/>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5" name="テキスト ボックス 744">
          <a:extLst>
            <a:ext uri="{FF2B5EF4-FFF2-40B4-BE49-F238E27FC236}">
              <a16:creationId xmlns:a16="http://schemas.microsoft.com/office/drawing/2014/main" id="{AF5C759C-7380-4AFB-AD96-807E1ADBAE52}"/>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6" name="直線コネクタ 745">
          <a:extLst>
            <a:ext uri="{FF2B5EF4-FFF2-40B4-BE49-F238E27FC236}">
              <a16:creationId xmlns:a16="http://schemas.microsoft.com/office/drawing/2014/main" id="{7BB5BBDC-D71D-4007-8700-097658C38C2F}"/>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7" name="テキスト ボックス 746">
          <a:extLst>
            <a:ext uri="{FF2B5EF4-FFF2-40B4-BE49-F238E27FC236}">
              <a16:creationId xmlns:a16="http://schemas.microsoft.com/office/drawing/2014/main" id="{8DA4414F-8A48-41E3-95FE-4F9D6E886CDB}"/>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8" name="【消防施設】&#10;一人当たり面積グラフ枠">
          <a:extLst>
            <a:ext uri="{FF2B5EF4-FFF2-40B4-BE49-F238E27FC236}">
              <a16:creationId xmlns:a16="http://schemas.microsoft.com/office/drawing/2014/main" id="{C3FF4A99-737A-41DC-A7A6-CF7A39A3822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49" name="直線コネクタ 748">
          <a:extLst>
            <a:ext uri="{FF2B5EF4-FFF2-40B4-BE49-F238E27FC236}">
              <a16:creationId xmlns:a16="http://schemas.microsoft.com/office/drawing/2014/main" id="{9D72E68E-7448-4CF6-A70A-D2002267E305}"/>
            </a:ext>
          </a:extLst>
        </xdr:cNvPr>
        <xdr:cNvCxnSpPr/>
      </xdr:nvCxnSpPr>
      <xdr:spPr>
        <a:xfrm flipV="1">
          <a:off x="19951064" y="12935313"/>
          <a:ext cx="0" cy="14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50" name="【消防施設】&#10;一人当たり面積最小値テキスト">
          <a:extLst>
            <a:ext uri="{FF2B5EF4-FFF2-40B4-BE49-F238E27FC236}">
              <a16:creationId xmlns:a16="http://schemas.microsoft.com/office/drawing/2014/main" id="{2AE81065-E296-4E73-BC7F-6F5C4CE00F5A}"/>
            </a:ext>
          </a:extLst>
        </xdr:cNvPr>
        <xdr:cNvSpPr txBox="1"/>
      </xdr:nvSpPr>
      <xdr:spPr>
        <a:xfrm>
          <a:off x="19989800" y="143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51" name="直線コネクタ 750">
          <a:extLst>
            <a:ext uri="{FF2B5EF4-FFF2-40B4-BE49-F238E27FC236}">
              <a16:creationId xmlns:a16="http://schemas.microsoft.com/office/drawing/2014/main" id="{4CE107F3-0588-46A8-981F-C501E782FC94}"/>
            </a:ext>
          </a:extLst>
        </xdr:cNvPr>
        <xdr:cNvCxnSpPr/>
      </xdr:nvCxnSpPr>
      <xdr:spPr>
        <a:xfrm>
          <a:off x="19881850" y="14362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52" name="【消防施設】&#10;一人当たり面積最大値テキスト">
          <a:extLst>
            <a:ext uri="{FF2B5EF4-FFF2-40B4-BE49-F238E27FC236}">
              <a16:creationId xmlns:a16="http://schemas.microsoft.com/office/drawing/2014/main" id="{A5A8937E-FCF6-434B-B63A-AC5E74184DB1}"/>
            </a:ext>
          </a:extLst>
        </xdr:cNvPr>
        <xdr:cNvSpPr txBox="1"/>
      </xdr:nvSpPr>
      <xdr:spPr>
        <a:xfrm>
          <a:off x="19989800" y="1271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53" name="直線コネクタ 752">
          <a:extLst>
            <a:ext uri="{FF2B5EF4-FFF2-40B4-BE49-F238E27FC236}">
              <a16:creationId xmlns:a16="http://schemas.microsoft.com/office/drawing/2014/main" id="{5084B283-3491-4E20-8742-C315E63BBCBE}"/>
            </a:ext>
          </a:extLst>
        </xdr:cNvPr>
        <xdr:cNvCxnSpPr/>
      </xdr:nvCxnSpPr>
      <xdr:spPr>
        <a:xfrm>
          <a:off x="19881850" y="1293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54" name="【消防施設】&#10;一人当たり面積平均値テキスト">
          <a:extLst>
            <a:ext uri="{FF2B5EF4-FFF2-40B4-BE49-F238E27FC236}">
              <a16:creationId xmlns:a16="http://schemas.microsoft.com/office/drawing/2014/main" id="{9411CE5C-C9C5-4223-A7E5-33A0D04D2DCE}"/>
            </a:ext>
          </a:extLst>
        </xdr:cNvPr>
        <xdr:cNvSpPr txBox="1"/>
      </xdr:nvSpPr>
      <xdr:spPr>
        <a:xfrm>
          <a:off x="19989800" y="14037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55" name="フローチャート: 判断 754">
          <a:extLst>
            <a:ext uri="{FF2B5EF4-FFF2-40B4-BE49-F238E27FC236}">
              <a16:creationId xmlns:a16="http://schemas.microsoft.com/office/drawing/2014/main" id="{1E300C17-2AE6-4E8F-B917-F4347BCE8855}"/>
            </a:ext>
          </a:extLst>
        </xdr:cNvPr>
        <xdr:cNvSpPr/>
      </xdr:nvSpPr>
      <xdr:spPr>
        <a:xfrm>
          <a:off x="19900900" y="14180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56" name="フローチャート: 判断 755">
          <a:extLst>
            <a:ext uri="{FF2B5EF4-FFF2-40B4-BE49-F238E27FC236}">
              <a16:creationId xmlns:a16="http://schemas.microsoft.com/office/drawing/2014/main" id="{88CC60B0-E100-4B50-9AF5-8D4BB3754BED}"/>
            </a:ext>
          </a:extLst>
        </xdr:cNvPr>
        <xdr:cNvSpPr/>
      </xdr:nvSpPr>
      <xdr:spPr>
        <a:xfrm>
          <a:off x="19157950" y="142018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57" name="フローチャート: 判断 756">
          <a:extLst>
            <a:ext uri="{FF2B5EF4-FFF2-40B4-BE49-F238E27FC236}">
              <a16:creationId xmlns:a16="http://schemas.microsoft.com/office/drawing/2014/main" id="{CA62B938-B00D-4E52-8B54-88ED846C3785}"/>
            </a:ext>
          </a:extLst>
        </xdr:cNvPr>
        <xdr:cNvSpPr/>
      </xdr:nvSpPr>
      <xdr:spPr>
        <a:xfrm>
          <a:off x="18345150" y="14202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58" name="フローチャート: 判断 757">
          <a:extLst>
            <a:ext uri="{FF2B5EF4-FFF2-40B4-BE49-F238E27FC236}">
              <a16:creationId xmlns:a16="http://schemas.microsoft.com/office/drawing/2014/main" id="{3F37F230-170A-41BF-8E9F-1BB1B383838E}"/>
            </a:ext>
          </a:extLst>
        </xdr:cNvPr>
        <xdr:cNvSpPr/>
      </xdr:nvSpPr>
      <xdr:spPr>
        <a:xfrm>
          <a:off x="17551400" y="142007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59" name="フローチャート: 判断 758">
          <a:extLst>
            <a:ext uri="{FF2B5EF4-FFF2-40B4-BE49-F238E27FC236}">
              <a16:creationId xmlns:a16="http://schemas.microsoft.com/office/drawing/2014/main" id="{108887B7-FC43-482A-83BB-8645B9B82861}"/>
            </a:ext>
          </a:extLst>
        </xdr:cNvPr>
        <xdr:cNvSpPr/>
      </xdr:nvSpPr>
      <xdr:spPr>
        <a:xfrm>
          <a:off x="16757650" y="142085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3748FBF-CCC8-47EE-A422-C46870F74E7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4EFDEEB-7235-4579-B1CF-BCB9E5198C2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CC3D457-4E69-4167-B0C6-DDF77AFB986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A89560F-5A03-48E9-9A6A-82BBEA1E46D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9C7EBF3-695F-49C8-B2BE-C67754B865E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80918</xdr:rowOff>
    </xdr:from>
    <xdr:to>
      <xdr:col>116</xdr:col>
      <xdr:colOff>114300</xdr:colOff>
      <xdr:row>87</xdr:row>
      <xdr:rowOff>11068</xdr:rowOff>
    </xdr:to>
    <xdr:sp macro="" textlink="">
      <xdr:nvSpPr>
        <xdr:cNvPr id="765" name="楕円 764">
          <a:extLst>
            <a:ext uri="{FF2B5EF4-FFF2-40B4-BE49-F238E27FC236}">
              <a16:creationId xmlns:a16="http://schemas.microsoft.com/office/drawing/2014/main" id="{6B57555F-5CE2-4A0D-A760-3D68BFC6F7F1}"/>
            </a:ext>
          </a:extLst>
        </xdr:cNvPr>
        <xdr:cNvSpPr/>
      </xdr:nvSpPr>
      <xdr:spPr>
        <a:xfrm>
          <a:off x="19900900" y="14285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167295</xdr:rowOff>
    </xdr:from>
    <xdr:ext cx="469744" cy="259045"/>
    <xdr:sp macro="" textlink="">
      <xdr:nvSpPr>
        <xdr:cNvPr id="766" name="【消防施設】&#10;一人当たり面積該当値テキスト">
          <a:extLst>
            <a:ext uri="{FF2B5EF4-FFF2-40B4-BE49-F238E27FC236}">
              <a16:creationId xmlns:a16="http://schemas.microsoft.com/office/drawing/2014/main" id="{F770FAD2-164D-4D5C-81C2-98B04B841C66}"/>
            </a:ext>
          </a:extLst>
        </xdr:cNvPr>
        <xdr:cNvSpPr txBox="1"/>
      </xdr:nvSpPr>
      <xdr:spPr>
        <a:xfrm>
          <a:off x="19989800" y="1420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80918</xdr:rowOff>
    </xdr:from>
    <xdr:to>
      <xdr:col>112</xdr:col>
      <xdr:colOff>38100</xdr:colOff>
      <xdr:row>87</xdr:row>
      <xdr:rowOff>11068</xdr:rowOff>
    </xdr:to>
    <xdr:sp macro="" textlink="">
      <xdr:nvSpPr>
        <xdr:cNvPr id="767" name="楕円 766">
          <a:extLst>
            <a:ext uri="{FF2B5EF4-FFF2-40B4-BE49-F238E27FC236}">
              <a16:creationId xmlns:a16="http://schemas.microsoft.com/office/drawing/2014/main" id="{14586446-F546-4646-9281-14E367E1EDD1}"/>
            </a:ext>
          </a:extLst>
        </xdr:cNvPr>
        <xdr:cNvSpPr/>
      </xdr:nvSpPr>
      <xdr:spPr>
        <a:xfrm>
          <a:off x="19157950" y="142858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131718</xdr:rowOff>
    </xdr:from>
    <xdr:to>
      <xdr:col>116</xdr:col>
      <xdr:colOff>63500</xdr:colOff>
      <xdr:row>86</xdr:row>
      <xdr:rowOff>131718</xdr:rowOff>
    </xdr:to>
    <xdr:cxnSp macro="">
      <xdr:nvCxnSpPr>
        <xdr:cNvPr id="768" name="直線コネクタ 767">
          <a:extLst>
            <a:ext uri="{FF2B5EF4-FFF2-40B4-BE49-F238E27FC236}">
              <a16:creationId xmlns:a16="http://schemas.microsoft.com/office/drawing/2014/main" id="{54F1292C-3DF8-453D-BBB2-0AC20226F703}"/>
            </a:ext>
          </a:extLst>
        </xdr:cNvPr>
        <xdr:cNvCxnSpPr/>
      </xdr:nvCxnSpPr>
      <xdr:spPr>
        <a:xfrm>
          <a:off x="19202400" y="1433666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82006</xdr:rowOff>
    </xdr:from>
    <xdr:to>
      <xdr:col>107</xdr:col>
      <xdr:colOff>101600</xdr:colOff>
      <xdr:row>87</xdr:row>
      <xdr:rowOff>12156</xdr:rowOff>
    </xdr:to>
    <xdr:sp macro="" textlink="">
      <xdr:nvSpPr>
        <xdr:cNvPr id="769" name="楕円 768">
          <a:extLst>
            <a:ext uri="{FF2B5EF4-FFF2-40B4-BE49-F238E27FC236}">
              <a16:creationId xmlns:a16="http://schemas.microsoft.com/office/drawing/2014/main" id="{AD27B722-246B-4290-8ECD-A4BC23BBF1A0}"/>
            </a:ext>
          </a:extLst>
        </xdr:cNvPr>
        <xdr:cNvSpPr/>
      </xdr:nvSpPr>
      <xdr:spPr>
        <a:xfrm>
          <a:off x="18345150" y="14286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131718</xdr:rowOff>
    </xdr:from>
    <xdr:to>
      <xdr:col>111</xdr:col>
      <xdr:colOff>177800</xdr:colOff>
      <xdr:row>86</xdr:row>
      <xdr:rowOff>132806</xdr:rowOff>
    </xdr:to>
    <xdr:cxnSp macro="">
      <xdr:nvCxnSpPr>
        <xdr:cNvPr id="770" name="直線コネクタ 769">
          <a:extLst>
            <a:ext uri="{FF2B5EF4-FFF2-40B4-BE49-F238E27FC236}">
              <a16:creationId xmlns:a16="http://schemas.microsoft.com/office/drawing/2014/main" id="{FDD775B5-D95D-442B-AA00-6713D9C46AEF}"/>
            </a:ext>
          </a:extLst>
        </xdr:cNvPr>
        <xdr:cNvCxnSpPr/>
      </xdr:nvCxnSpPr>
      <xdr:spPr>
        <a:xfrm flipV="1">
          <a:off x="18395950" y="14336668"/>
          <a:ext cx="8064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82006</xdr:rowOff>
    </xdr:from>
    <xdr:to>
      <xdr:col>102</xdr:col>
      <xdr:colOff>165100</xdr:colOff>
      <xdr:row>87</xdr:row>
      <xdr:rowOff>12156</xdr:rowOff>
    </xdr:to>
    <xdr:sp macro="" textlink="">
      <xdr:nvSpPr>
        <xdr:cNvPr id="771" name="楕円 770">
          <a:extLst>
            <a:ext uri="{FF2B5EF4-FFF2-40B4-BE49-F238E27FC236}">
              <a16:creationId xmlns:a16="http://schemas.microsoft.com/office/drawing/2014/main" id="{B12B5B9A-373E-4DC8-A411-D68AE40353F9}"/>
            </a:ext>
          </a:extLst>
        </xdr:cNvPr>
        <xdr:cNvSpPr/>
      </xdr:nvSpPr>
      <xdr:spPr>
        <a:xfrm>
          <a:off x="17551400" y="14286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132806</xdr:rowOff>
    </xdr:from>
    <xdr:to>
      <xdr:col>107</xdr:col>
      <xdr:colOff>50800</xdr:colOff>
      <xdr:row>86</xdr:row>
      <xdr:rowOff>132806</xdr:rowOff>
    </xdr:to>
    <xdr:cxnSp macro="">
      <xdr:nvCxnSpPr>
        <xdr:cNvPr id="772" name="直線コネクタ 771">
          <a:extLst>
            <a:ext uri="{FF2B5EF4-FFF2-40B4-BE49-F238E27FC236}">
              <a16:creationId xmlns:a16="http://schemas.microsoft.com/office/drawing/2014/main" id="{8B9DA544-79F9-49E3-AFC5-834398114F6D}"/>
            </a:ext>
          </a:extLst>
        </xdr:cNvPr>
        <xdr:cNvCxnSpPr/>
      </xdr:nvCxnSpPr>
      <xdr:spPr>
        <a:xfrm>
          <a:off x="17602200" y="143377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73" name="n_1aveValue【消防施設】&#10;一人当たり面積">
          <a:extLst>
            <a:ext uri="{FF2B5EF4-FFF2-40B4-BE49-F238E27FC236}">
              <a16:creationId xmlns:a16="http://schemas.microsoft.com/office/drawing/2014/main" id="{0FAC0BFA-B33E-4F08-A78F-1E25DEA2A325}"/>
            </a:ext>
          </a:extLst>
        </xdr:cNvPr>
        <xdr:cNvSpPr txBox="1"/>
      </xdr:nvSpPr>
      <xdr:spPr>
        <a:xfrm>
          <a:off x="18980227" y="139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74" name="n_2aveValue【消防施設】&#10;一人当たり面積">
          <a:extLst>
            <a:ext uri="{FF2B5EF4-FFF2-40B4-BE49-F238E27FC236}">
              <a16:creationId xmlns:a16="http://schemas.microsoft.com/office/drawing/2014/main" id="{474FDCC1-9188-48F0-9DD6-E4983B6F8440}"/>
            </a:ext>
          </a:extLst>
        </xdr:cNvPr>
        <xdr:cNvSpPr txBox="1"/>
      </xdr:nvSpPr>
      <xdr:spPr>
        <a:xfrm>
          <a:off x="18180127" y="1398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75" name="n_3aveValue【消防施設】&#10;一人当たり面積">
          <a:extLst>
            <a:ext uri="{FF2B5EF4-FFF2-40B4-BE49-F238E27FC236}">
              <a16:creationId xmlns:a16="http://schemas.microsoft.com/office/drawing/2014/main" id="{DF44CE7F-52AD-4DD7-AF6F-8EFE63006FE4}"/>
            </a:ext>
          </a:extLst>
        </xdr:cNvPr>
        <xdr:cNvSpPr txBox="1"/>
      </xdr:nvSpPr>
      <xdr:spPr>
        <a:xfrm>
          <a:off x="17386377" y="139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76" name="n_4aveValue【消防施設】&#10;一人当たり面積">
          <a:extLst>
            <a:ext uri="{FF2B5EF4-FFF2-40B4-BE49-F238E27FC236}">
              <a16:creationId xmlns:a16="http://schemas.microsoft.com/office/drawing/2014/main" id="{F94532A1-4668-40C3-8D3E-B1F6825E8307}"/>
            </a:ext>
          </a:extLst>
        </xdr:cNvPr>
        <xdr:cNvSpPr txBox="1"/>
      </xdr:nvSpPr>
      <xdr:spPr>
        <a:xfrm>
          <a:off x="16592627" y="1399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2195</xdr:rowOff>
    </xdr:from>
    <xdr:ext cx="469744" cy="259045"/>
    <xdr:sp macro="" textlink="">
      <xdr:nvSpPr>
        <xdr:cNvPr id="777" name="n_1mainValue【消防施設】&#10;一人当たり面積">
          <a:extLst>
            <a:ext uri="{FF2B5EF4-FFF2-40B4-BE49-F238E27FC236}">
              <a16:creationId xmlns:a16="http://schemas.microsoft.com/office/drawing/2014/main" id="{974AEF55-AF1D-45EC-8769-13F873D4D792}"/>
            </a:ext>
          </a:extLst>
        </xdr:cNvPr>
        <xdr:cNvSpPr txBox="1"/>
      </xdr:nvSpPr>
      <xdr:spPr>
        <a:xfrm>
          <a:off x="189802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3283</xdr:rowOff>
    </xdr:from>
    <xdr:ext cx="469744" cy="259045"/>
    <xdr:sp macro="" textlink="">
      <xdr:nvSpPr>
        <xdr:cNvPr id="778" name="n_2mainValue【消防施設】&#10;一人当たり面積">
          <a:extLst>
            <a:ext uri="{FF2B5EF4-FFF2-40B4-BE49-F238E27FC236}">
              <a16:creationId xmlns:a16="http://schemas.microsoft.com/office/drawing/2014/main" id="{EA39A68A-F2AF-4475-825C-6B1CFAC3256D}"/>
            </a:ext>
          </a:extLst>
        </xdr:cNvPr>
        <xdr:cNvSpPr txBox="1"/>
      </xdr:nvSpPr>
      <xdr:spPr>
        <a:xfrm>
          <a:off x="181801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3283</xdr:rowOff>
    </xdr:from>
    <xdr:ext cx="469744" cy="259045"/>
    <xdr:sp macro="" textlink="">
      <xdr:nvSpPr>
        <xdr:cNvPr id="779" name="n_3mainValue【消防施設】&#10;一人当たり面積">
          <a:extLst>
            <a:ext uri="{FF2B5EF4-FFF2-40B4-BE49-F238E27FC236}">
              <a16:creationId xmlns:a16="http://schemas.microsoft.com/office/drawing/2014/main" id="{4B6A2953-9A51-41D6-8F97-F240EBFDD347}"/>
            </a:ext>
          </a:extLst>
        </xdr:cNvPr>
        <xdr:cNvSpPr txBox="1"/>
      </xdr:nvSpPr>
      <xdr:spPr>
        <a:xfrm>
          <a:off x="1738637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5B7F9827-C00B-442D-8A03-C902CC7DA7D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6A59C793-898D-46B9-8D06-9CACCF0EC9D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6F477938-283C-4362-A3C2-1BC8BE9D2D1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CF93FC02-87A2-49BD-8EF0-EF1A269AA8AF}"/>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EB1D0685-B0C7-4B5B-B21F-5BD7090D6A0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6D77FEB2-0AE3-4A9C-9F7A-B70CC9B0108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BB753EE2-10BF-4ECC-827F-CBB215AE21F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07489E7E-B002-4DB8-BC5B-2FBB0AD9F61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8" name="テキスト ボックス 787">
          <a:extLst>
            <a:ext uri="{FF2B5EF4-FFF2-40B4-BE49-F238E27FC236}">
              <a16:creationId xmlns:a16="http://schemas.microsoft.com/office/drawing/2014/main" id="{248C7398-9F18-437D-BE0D-11C1BC0BCE0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9" name="直線コネクタ 788">
          <a:extLst>
            <a:ext uri="{FF2B5EF4-FFF2-40B4-BE49-F238E27FC236}">
              <a16:creationId xmlns:a16="http://schemas.microsoft.com/office/drawing/2014/main" id="{D5B6487D-9074-4283-B894-76763CEE94F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C108B6D2-37BB-4F5F-8AB8-A673BCBBCD8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1" name="直線コネクタ 790">
          <a:extLst>
            <a:ext uri="{FF2B5EF4-FFF2-40B4-BE49-F238E27FC236}">
              <a16:creationId xmlns:a16="http://schemas.microsoft.com/office/drawing/2014/main" id="{252B7660-CB93-4475-91D8-DD20089B0E15}"/>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25E0B687-3864-49C3-9FCE-802252972955}"/>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3" name="直線コネクタ 792">
          <a:extLst>
            <a:ext uri="{FF2B5EF4-FFF2-40B4-BE49-F238E27FC236}">
              <a16:creationId xmlns:a16="http://schemas.microsoft.com/office/drawing/2014/main" id="{3DC51554-9E3C-4FA8-9BBE-9F992150D23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4" name="テキスト ボックス 793">
          <a:extLst>
            <a:ext uri="{FF2B5EF4-FFF2-40B4-BE49-F238E27FC236}">
              <a16:creationId xmlns:a16="http://schemas.microsoft.com/office/drawing/2014/main" id="{BFDBEB82-5363-415E-9C74-9FA45E8FFA8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5" name="直線コネクタ 794">
          <a:extLst>
            <a:ext uri="{FF2B5EF4-FFF2-40B4-BE49-F238E27FC236}">
              <a16:creationId xmlns:a16="http://schemas.microsoft.com/office/drawing/2014/main" id="{3EDC0BD1-DB7A-4B9F-BF13-561B649C4587}"/>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6" name="テキスト ボックス 795">
          <a:extLst>
            <a:ext uri="{FF2B5EF4-FFF2-40B4-BE49-F238E27FC236}">
              <a16:creationId xmlns:a16="http://schemas.microsoft.com/office/drawing/2014/main" id="{41C8AE43-0D12-47A6-8C15-41D9AAB5A2B3}"/>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7" name="直線コネクタ 796">
          <a:extLst>
            <a:ext uri="{FF2B5EF4-FFF2-40B4-BE49-F238E27FC236}">
              <a16:creationId xmlns:a16="http://schemas.microsoft.com/office/drawing/2014/main" id="{0BD45D6D-712D-4927-A541-E129B2E56C31}"/>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8" name="テキスト ボックス 797">
          <a:extLst>
            <a:ext uri="{FF2B5EF4-FFF2-40B4-BE49-F238E27FC236}">
              <a16:creationId xmlns:a16="http://schemas.microsoft.com/office/drawing/2014/main" id="{2D36A4E0-5614-4B41-9127-92B97BD4733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9" name="直線コネクタ 798">
          <a:extLst>
            <a:ext uri="{FF2B5EF4-FFF2-40B4-BE49-F238E27FC236}">
              <a16:creationId xmlns:a16="http://schemas.microsoft.com/office/drawing/2014/main" id="{DEE643F5-9641-431C-8E30-4226AB04263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0" name="テキスト ボックス 799">
          <a:extLst>
            <a:ext uri="{FF2B5EF4-FFF2-40B4-BE49-F238E27FC236}">
              <a16:creationId xmlns:a16="http://schemas.microsoft.com/office/drawing/2014/main" id="{E25F00D1-283F-46FD-A57E-EBEA91EA841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1" name="直線コネクタ 800">
          <a:extLst>
            <a:ext uri="{FF2B5EF4-FFF2-40B4-BE49-F238E27FC236}">
              <a16:creationId xmlns:a16="http://schemas.microsoft.com/office/drawing/2014/main" id="{F62637AC-74B5-435E-AAA7-404B4124F85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2" name="テキスト ボックス 801">
          <a:extLst>
            <a:ext uri="{FF2B5EF4-FFF2-40B4-BE49-F238E27FC236}">
              <a16:creationId xmlns:a16="http://schemas.microsoft.com/office/drawing/2014/main" id="{32012FB5-45E1-4068-BEFB-1F3D9D4E5B2C}"/>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3" name="直線コネクタ 802">
          <a:extLst>
            <a:ext uri="{FF2B5EF4-FFF2-40B4-BE49-F238E27FC236}">
              <a16:creationId xmlns:a16="http://schemas.microsoft.com/office/drawing/2014/main" id="{F9359F1F-5BB4-4330-B125-4DAAAE01696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庁舎】&#10;有形固定資産減価償却率グラフ枠">
          <a:extLst>
            <a:ext uri="{FF2B5EF4-FFF2-40B4-BE49-F238E27FC236}">
              <a16:creationId xmlns:a16="http://schemas.microsoft.com/office/drawing/2014/main" id="{BF6A5248-1616-4F28-B7D8-A4F7A57359F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05" name="直線コネクタ 804">
          <a:extLst>
            <a:ext uri="{FF2B5EF4-FFF2-40B4-BE49-F238E27FC236}">
              <a16:creationId xmlns:a16="http://schemas.microsoft.com/office/drawing/2014/main" id="{39BDE68F-4FA7-456B-8862-17FB14BB2FDA}"/>
            </a:ext>
          </a:extLst>
        </xdr:cNvPr>
        <xdr:cNvCxnSpPr/>
      </xdr:nvCxnSpPr>
      <xdr:spPr>
        <a:xfrm flipV="1">
          <a:off x="14699614" y="165925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06" name="【庁舎】&#10;有形固定資産減価償却率最小値テキスト">
          <a:extLst>
            <a:ext uri="{FF2B5EF4-FFF2-40B4-BE49-F238E27FC236}">
              <a16:creationId xmlns:a16="http://schemas.microsoft.com/office/drawing/2014/main" id="{5108E086-5E85-4CFF-9890-7022ED22B02D}"/>
            </a:ext>
          </a:extLst>
        </xdr:cNvPr>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07" name="直線コネクタ 806">
          <a:extLst>
            <a:ext uri="{FF2B5EF4-FFF2-40B4-BE49-F238E27FC236}">
              <a16:creationId xmlns:a16="http://schemas.microsoft.com/office/drawing/2014/main" id="{2CD1DEBB-2AFF-41CF-A656-BEB2CF7DFCFA}"/>
            </a:ext>
          </a:extLst>
        </xdr:cNvPr>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08" name="【庁舎】&#10;有形固定資産減価償却率最大値テキスト">
          <a:extLst>
            <a:ext uri="{FF2B5EF4-FFF2-40B4-BE49-F238E27FC236}">
              <a16:creationId xmlns:a16="http://schemas.microsoft.com/office/drawing/2014/main" id="{38B68940-F566-4310-8440-EA29582529E0}"/>
            </a:ext>
          </a:extLst>
        </xdr:cNvPr>
        <xdr:cNvSpPr txBox="1"/>
      </xdr:nvSpPr>
      <xdr:spPr>
        <a:xfrm>
          <a:off x="14738350" y="16367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09" name="直線コネクタ 808">
          <a:extLst>
            <a:ext uri="{FF2B5EF4-FFF2-40B4-BE49-F238E27FC236}">
              <a16:creationId xmlns:a16="http://schemas.microsoft.com/office/drawing/2014/main" id="{EF986642-7DA3-40A3-9472-1EF20E3EC12E}"/>
            </a:ext>
          </a:extLst>
        </xdr:cNvPr>
        <xdr:cNvCxnSpPr/>
      </xdr:nvCxnSpPr>
      <xdr:spPr>
        <a:xfrm>
          <a:off x="146113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10" name="【庁舎】&#10;有形固定資産減価償却率平均値テキスト">
          <a:extLst>
            <a:ext uri="{FF2B5EF4-FFF2-40B4-BE49-F238E27FC236}">
              <a16:creationId xmlns:a16="http://schemas.microsoft.com/office/drawing/2014/main" id="{384995DC-249C-4933-BDD7-0A3C6E6CBC40}"/>
            </a:ext>
          </a:extLst>
        </xdr:cNvPr>
        <xdr:cNvSpPr txBox="1"/>
      </xdr:nvSpPr>
      <xdr:spPr>
        <a:xfrm>
          <a:off x="14738350" y="1730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11" name="フローチャート: 判断 810">
          <a:extLst>
            <a:ext uri="{FF2B5EF4-FFF2-40B4-BE49-F238E27FC236}">
              <a16:creationId xmlns:a16="http://schemas.microsoft.com/office/drawing/2014/main" id="{1BDDCB42-A265-46B0-9277-AFEC3075A112}"/>
            </a:ext>
          </a:extLst>
        </xdr:cNvPr>
        <xdr:cNvSpPr/>
      </xdr:nvSpPr>
      <xdr:spPr>
        <a:xfrm>
          <a:off x="14649450" y="173271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12" name="フローチャート: 判断 811">
          <a:extLst>
            <a:ext uri="{FF2B5EF4-FFF2-40B4-BE49-F238E27FC236}">
              <a16:creationId xmlns:a16="http://schemas.microsoft.com/office/drawing/2014/main" id="{F6AF2F7B-86A5-4224-8B6E-F72511AEE54E}"/>
            </a:ext>
          </a:extLst>
        </xdr:cNvPr>
        <xdr:cNvSpPr/>
      </xdr:nvSpPr>
      <xdr:spPr>
        <a:xfrm>
          <a:off x="13887450" y="1730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13" name="フローチャート: 判断 812">
          <a:extLst>
            <a:ext uri="{FF2B5EF4-FFF2-40B4-BE49-F238E27FC236}">
              <a16:creationId xmlns:a16="http://schemas.microsoft.com/office/drawing/2014/main" id="{B0DF0E71-9B68-46D3-8D75-08E57920B683}"/>
            </a:ext>
          </a:extLst>
        </xdr:cNvPr>
        <xdr:cNvSpPr/>
      </xdr:nvSpPr>
      <xdr:spPr>
        <a:xfrm>
          <a:off x="13093700" y="174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14" name="フローチャート: 判断 813">
          <a:extLst>
            <a:ext uri="{FF2B5EF4-FFF2-40B4-BE49-F238E27FC236}">
              <a16:creationId xmlns:a16="http://schemas.microsoft.com/office/drawing/2014/main" id="{83BDFDDD-C256-4B47-BE34-5F29926582E4}"/>
            </a:ext>
          </a:extLst>
        </xdr:cNvPr>
        <xdr:cNvSpPr/>
      </xdr:nvSpPr>
      <xdr:spPr>
        <a:xfrm>
          <a:off x="12299950" y="174365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15" name="フローチャート: 判断 814">
          <a:extLst>
            <a:ext uri="{FF2B5EF4-FFF2-40B4-BE49-F238E27FC236}">
              <a16:creationId xmlns:a16="http://schemas.microsoft.com/office/drawing/2014/main" id="{72FEA99B-A90D-4577-9C58-59CEB556AE5D}"/>
            </a:ext>
          </a:extLst>
        </xdr:cNvPr>
        <xdr:cNvSpPr/>
      </xdr:nvSpPr>
      <xdr:spPr>
        <a:xfrm>
          <a:off x="11487150" y="174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41C3CF78-508B-481D-A78A-687867354C5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ECDBB3C9-659F-4C33-A235-5A6A75512A7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7F7AD914-FBB2-4698-9B05-25D9BA5D3F8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C77612C5-A44C-4A4F-A300-A9BFFDD6D60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64DA855-C332-43B0-83B1-0028875A012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821" name="楕円 820">
          <a:extLst>
            <a:ext uri="{FF2B5EF4-FFF2-40B4-BE49-F238E27FC236}">
              <a16:creationId xmlns:a16="http://schemas.microsoft.com/office/drawing/2014/main" id="{859CB48F-646F-414D-AE43-B9F022239B00}"/>
            </a:ext>
          </a:extLst>
        </xdr:cNvPr>
        <xdr:cNvSpPr/>
      </xdr:nvSpPr>
      <xdr:spPr>
        <a:xfrm>
          <a:off x="14649450" y="166315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144434</xdr:rowOff>
    </xdr:from>
    <xdr:ext cx="405111" cy="259045"/>
    <xdr:sp macro="" textlink="">
      <xdr:nvSpPr>
        <xdr:cNvPr id="822" name="【庁舎】&#10;有形固定資産減価償却率該当値テキスト">
          <a:extLst>
            <a:ext uri="{FF2B5EF4-FFF2-40B4-BE49-F238E27FC236}">
              <a16:creationId xmlns:a16="http://schemas.microsoft.com/office/drawing/2014/main" id="{C6562BB5-714B-41CF-A409-00F0A925FDC0}"/>
            </a:ext>
          </a:extLst>
        </xdr:cNvPr>
        <xdr:cNvSpPr txBox="1"/>
      </xdr:nvSpPr>
      <xdr:spPr>
        <a:xfrm>
          <a:off x="14738350" y="1654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4173</xdr:rowOff>
    </xdr:from>
    <xdr:to>
      <xdr:col>81</xdr:col>
      <xdr:colOff>101600</xdr:colOff>
      <xdr:row>100</xdr:row>
      <xdr:rowOff>105773</xdr:rowOff>
    </xdr:to>
    <xdr:sp macro="" textlink="">
      <xdr:nvSpPr>
        <xdr:cNvPr id="823" name="楕円 822">
          <a:extLst>
            <a:ext uri="{FF2B5EF4-FFF2-40B4-BE49-F238E27FC236}">
              <a16:creationId xmlns:a16="http://schemas.microsoft.com/office/drawing/2014/main" id="{9E90AA01-32E4-418B-9BFE-86160F7D774F}"/>
            </a:ext>
          </a:extLst>
        </xdr:cNvPr>
        <xdr:cNvSpPr/>
      </xdr:nvSpPr>
      <xdr:spPr>
        <a:xfrm>
          <a:off x="13887450" y="165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54973</xdr:rowOff>
    </xdr:from>
    <xdr:to>
      <xdr:col>85</xdr:col>
      <xdr:colOff>127000</xdr:colOff>
      <xdr:row>100</xdr:row>
      <xdr:rowOff>108857</xdr:rowOff>
    </xdr:to>
    <xdr:cxnSp macro="">
      <xdr:nvCxnSpPr>
        <xdr:cNvPr id="824" name="直線コネクタ 823">
          <a:extLst>
            <a:ext uri="{FF2B5EF4-FFF2-40B4-BE49-F238E27FC236}">
              <a16:creationId xmlns:a16="http://schemas.microsoft.com/office/drawing/2014/main" id="{8A350026-0F96-4FBE-8A5B-8A52F797B32A}"/>
            </a:ext>
          </a:extLst>
        </xdr:cNvPr>
        <xdr:cNvCxnSpPr/>
      </xdr:nvCxnSpPr>
      <xdr:spPr>
        <a:xfrm>
          <a:off x="13938250" y="16628473"/>
          <a:ext cx="762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121738</xdr:rowOff>
    </xdr:from>
    <xdr:to>
      <xdr:col>76</xdr:col>
      <xdr:colOff>165100</xdr:colOff>
      <xdr:row>100</xdr:row>
      <xdr:rowOff>51888</xdr:rowOff>
    </xdr:to>
    <xdr:sp macro="" textlink="">
      <xdr:nvSpPr>
        <xdr:cNvPr id="825" name="楕円 824">
          <a:extLst>
            <a:ext uri="{FF2B5EF4-FFF2-40B4-BE49-F238E27FC236}">
              <a16:creationId xmlns:a16="http://schemas.microsoft.com/office/drawing/2014/main" id="{5A528CB1-2306-452E-91F6-1233C401AF5F}"/>
            </a:ext>
          </a:extLst>
        </xdr:cNvPr>
        <xdr:cNvSpPr/>
      </xdr:nvSpPr>
      <xdr:spPr>
        <a:xfrm>
          <a:off x="13093700" y="165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xdr:rowOff>
    </xdr:from>
    <xdr:to>
      <xdr:col>81</xdr:col>
      <xdr:colOff>50800</xdr:colOff>
      <xdr:row>100</xdr:row>
      <xdr:rowOff>54973</xdr:rowOff>
    </xdr:to>
    <xdr:cxnSp macro="">
      <xdr:nvCxnSpPr>
        <xdr:cNvPr id="826" name="直線コネクタ 825">
          <a:extLst>
            <a:ext uri="{FF2B5EF4-FFF2-40B4-BE49-F238E27FC236}">
              <a16:creationId xmlns:a16="http://schemas.microsoft.com/office/drawing/2014/main" id="{FE56460C-B6A6-409C-A210-1CCBFC1F1723}"/>
            </a:ext>
          </a:extLst>
        </xdr:cNvPr>
        <xdr:cNvCxnSpPr/>
      </xdr:nvCxnSpPr>
      <xdr:spPr>
        <a:xfrm>
          <a:off x="13144500" y="16574588"/>
          <a:ext cx="79375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79284</xdr:rowOff>
    </xdr:from>
    <xdr:to>
      <xdr:col>72</xdr:col>
      <xdr:colOff>38100</xdr:colOff>
      <xdr:row>100</xdr:row>
      <xdr:rowOff>9434</xdr:rowOff>
    </xdr:to>
    <xdr:sp macro="" textlink="">
      <xdr:nvSpPr>
        <xdr:cNvPr id="827" name="楕円 826">
          <a:extLst>
            <a:ext uri="{FF2B5EF4-FFF2-40B4-BE49-F238E27FC236}">
              <a16:creationId xmlns:a16="http://schemas.microsoft.com/office/drawing/2014/main" id="{06385442-02AC-4FF3-93A1-90663817B2DA}"/>
            </a:ext>
          </a:extLst>
        </xdr:cNvPr>
        <xdr:cNvSpPr/>
      </xdr:nvSpPr>
      <xdr:spPr>
        <a:xfrm>
          <a:off x="12299950" y="164813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130084</xdr:rowOff>
    </xdr:from>
    <xdr:to>
      <xdr:col>76</xdr:col>
      <xdr:colOff>114300</xdr:colOff>
      <xdr:row>100</xdr:row>
      <xdr:rowOff>1088</xdr:rowOff>
    </xdr:to>
    <xdr:cxnSp macro="">
      <xdr:nvCxnSpPr>
        <xdr:cNvPr id="828" name="直線コネクタ 827">
          <a:extLst>
            <a:ext uri="{FF2B5EF4-FFF2-40B4-BE49-F238E27FC236}">
              <a16:creationId xmlns:a16="http://schemas.microsoft.com/office/drawing/2014/main" id="{BC8C499F-B867-433A-AAAA-2A926FFDFCEB}"/>
            </a:ext>
          </a:extLst>
        </xdr:cNvPr>
        <xdr:cNvCxnSpPr/>
      </xdr:nvCxnSpPr>
      <xdr:spPr>
        <a:xfrm>
          <a:off x="12344400" y="16532134"/>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29" name="n_1aveValue【庁舎】&#10;有形固定資産減価償却率">
          <a:extLst>
            <a:ext uri="{FF2B5EF4-FFF2-40B4-BE49-F238E27FC236}">
              <a16:creationId xmlns:a16="http://schemas.microsoft.com/office/drawing/2014/main" id="{0BE47E28-7E5F-494E-836F-BA4EBD6910D7}"/>
            </a:ext>
          </a:extLst>
        </xdr:cNvPr>
        <xdr:cNvSpPr txBox="1"/>
      </xdr:nvSpPr>
      <xdr:spPr>
        <a:xfrm>
          <a:off x="13742044" y="1739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30" name="n_2aveValue【庁舎】&#10;有形固定資産減価償却率">
          <a:extLst>
            <a:ext uri="{FF2B5EF4-FFF2-40B4-BE49-F238E27FC236}">
              <a16:creationId xmlns:a16="http://schemas.microsoft.com/office/drawing/2014/main" id="{65AF14FD-CCE6-4FAF-A711-3FABDA3B6840}"/>
            </a:ext>
          </a:extLst>
        </xdr:cNvPr>
        <xdr:cNvSpPr txBox="1"/>
      </xdr:nvSpPr>
      <xdr:spPr>
        <a:xfrm>
          <a:off x="1296099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31" name="n_3aveValue【庁舎】&#10;有形固定資産減価償却率">
          <a:extLst>
            <a:ext uri="{FF2B5EF4-FFF2-40B4-BE49-F238E27FC236}">
              <a16:creationId xmlns:a16="http://schemas.microsoft.com/office/drawing/2014/main" id="{DB4C078F-653E-4D74-BD5C-35AE5236CEBB}"/>
            </a:ext>
          </a:extLst>
        </xdr:cNvPr>
        <xdr:cNvSpPr txBox="1"/>
      </xdr:nvSpPr>
      <xdr:spPr>
        <a:xfrm>
          <a:off x="12167244" y="1752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32" name="n_4aveValue【庁舎】&#10;有形固定資産減価償却率">
          <a:extLst>
            <a:ext uri="{FF2B5EF4-FFF2-40B4-BE49-F238E27FC236}">
              <a16:creationId xmlns:a16="http://schemas.microsoft.com/office/drawing/2014/main" id="{AEF4513E-5BDA-42F8-B38B-6793AD31B528}"/>
            </a:ext>
          </a:extLst>
        </xdr:cNvPr>
        <xdr:cNvSpPr txBox="1"/>
      </xdr:nvSpPr>
      <xdr:spPr>
        <a:xfrm>
          <a:off x="113544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122300</xdr:rowOff>
    </xdr:from>
    <xdr:ext cx="340478" cy="259045"/>
    <xdr:sp macro="" textlink="">
      <xdr:nvSpPr>
        <xdr:cNvPr id="833" name="n_1mainValue【庁舎】&#10;有形固定資産減価償却率">
          <a:extLst>
            <a:ext uri="{FF2B5EF4-FFF2-40B4-BE49-F238E27FC236}">
              <a16:creationId xmlns:a16="http://schemas.microsoft.com/office/drawing/2014/main" id="{CD5D1D06-F91F-4035-8C06-DE8A37C15106}"/>
            </a:ext>
          </a:extLst>
        </xdr:cNvPr>
        <xdr:cNvSpPr txBox="1"/>
      </xdr:nvSpPr>
      <xdr:spPr>
        <a:xfrm>
          <a:off x="13774361" y="163529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68415</xdr:rowOff>
    </xdr:from>
    <xdr:ext cx="340478" cy="259045"/>
    <xdr:sp macro="" textlink="">
      <xdr:nvSpPr>
        <xdr:cNvPr id="834" name="n_2mainValue【庁舎】&#10;有形固定資産減価償却率">
          <a:extLst>
            <a:ext uri="{FF2B5EF4-FFF2-40B4-BE49-F238E27FC236}">
              <a16:creationId xmlns:a16="http://schemas.microsoft.com/office/drawing/2014/main" id="{6A30659E-2217-4333-A674-E08CF9C38C37}"/>
            </a:ext>
          </a:extLst>
        </xdr:cNvPr>
        <xdr:cNvSpPr txBox="1"/>
      </xdr:nvSpPr>
      <xdr:spPr>
        <a:xfrm>
          <a:off x="12993311" y="162990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25961</xdr:rowOff>
    </xdr:from>
    <xdr:ext cx="340478" cy="259045"/>
    <xdr:sp macro="" textlink="">
      <xdr:nvSpPr>
        <xdr:cNvPr id="835" name="n_3mainValue【庁舎】&#10;有形固定資産減価償却率">
          <a:extLst>
            <a:ext uri="{FF2B5EF4-FFF2-40B4-BE49-F238E27FC236}">
              <a16:creationId xmlns:a16="http://schemas.microsoft.com/office/drawing/2014/main" id="{5E004912-CE60-4660-ADB4-15377D8F2654}"/>
            </a:ext>
          </a:extLst>
        </xdr:cNvPr>
        <xdr:cNvSpPr txBox="1"/>
      </xdr:nvSpPr>
      <xdr:spPr>
        <a:xfrm>
          <a:off x="12180511" y="16256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6" name="正方形/長方形 835">
          <a:extLst>
            <a:ext uri="{FF2B5EF4-FFF2-40B4-BE49-F238E27FC236}">
              <a16:creationId xmlns:a16="http://schemas.microsoft.com/office/drawing/2014/main" id="{5F13C64E-525B-490A-B212-A45BCB8B475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7" name="正方形/長方形 836">
          <a:extLst>
            <a:ext uri="{FF2B5EF4-FFF2-40B4-BE49-F238E27FC236}">
              <a16:creationId xmlns:a16="http://schemas.microsoft.com/office/drawing/2014/main" id="{CB49B8A9-5FA1-4F34-9FA3-F518BF80360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8" name="正方形/長方形 837">
          <a:extLst>
            <a:ext uri="{FF2B5EF4-FFF2-40B4-BE49-F238E27FC236}">
              <a16:creationId xmlns:a16="http://schemas.microsoft.com/office/drawing/2014/main" id="{BF2C9B54-9BAA-4A76-BBCA-56793B2AA17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9" name="正方形/長方形 838">
          <a:extLst>
            <a:ext uri="{FF2B5EF4-FFF2-40B4-BE49-F238E27FC236}">
              <a16:creationId xmlns:a16="http://schemas.microsoft.com/office/drawing/2014/main" id="{A3D357DE-5C85-4ADE-BADA-E5B19811D0A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0" name="正方形/長方形 839">
          <a:extLst>
            <a:ext uri="{FF2B5EF4-FFF2-40B4-BE49-F238E27FC236}">
              <a16:creationId xmlns:a16="http://schemas.microsoft.com/office/drawing/2014/main" id="{BC00C204-2D33-4DF8-8743-3F90DEA725A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1" name="正方形/長方形 840">
          <a:extLst>
            <a:ext uri="{FF2B5EF4-FFF2-40B4-BE49-F238E27FC236}">
              <a16:creationId xmlns:a16="http://schemas.microsoft.com/office/drawing/2014/main" id="{2810B32D-30B3-425A-890B-7FD34E55DD9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2" name="正方形/長方形 841">
          <a:extLst>
            <a:ext uri="{FF2B5EF4-FFF2-40B4-BE49-F238E27FC236}">
              <a16:creationId xmlns:a16="http://schemas.microsoft.com/office/drawing/2014/main" id="{6963D44B-77E0-44FB-8C93-56886CEC9B1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3" name="正方形/長方形 842">
          <a:extLst>
            <a:ext uri="{FF2B5EF4-FFF2-40B4-BE49-F238E27FC236}">
              <a16:creationId xmlns:a16="http://schemas.microsoft.com/office/drawing/2014/main" id="{92392418-DC74-4798-AE1C-E5B0B301B6F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4" name="テキスト ボックス 843">
          <a:extLst>
            <a:ext uri="{FF2B5EF4-FFF2-40B4-BE49-F238E27FC236}">
              <a16:creationId xmlns:a16="http://schemas.microsoft.com/office/drawing/2014/main" id="{F7B3E5FE-1A25-46CB-85E6-EFF034FD33A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5" name="直線コネクタ 844">
          <a:extLst>
            <a:ext uri="{FF2B5EF4-FFF2-40B4-BE49-F238E27FC236}">
              <a16:creationId xmlns:a16="http://schemas.microsoft.com/office/drawing/2014/main" id="{C4AC2DA5-7F8D-48D4-AC5E-667D965C29B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6" name="直線コネクタ 845">
          <a:extLst>
            <a:ext uri="{FF2B5EF4-FFF2-40B4-BE49-F238E27FC236}">
              <a16:creationId xmlns:a16="http://schemas.microsoft.com/office/drawing/2014/main" id="{CA152556-E40C-4ABF-84AC-222737D80DB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295E76AF-7AFA-4CEE-8100-DD53B0CA3C4D}"/>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8" name="直線コネクタ 847">
          <a:extLst>
            <a:ext uri="{FF2B5EF4-FFF2-40B4-BE49-F238E27FC236}">
              <a16:creationId xmlns:a16="http://schemas.microsoft.com/office/drawing/2014/main" id="{923F349C-10B1-4D44-86A7-7E36B919A5E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9" name="テキスト ボックス 848">
          <a:extLst>
            <a:ext uri="{FF2B5EF4-FFF2-40B4-BE49-F238E27FC236}">
              <a16:creationId xmlns:a16="http://schemas.microsoft.com/office/drawing/2014/main" id="{0F0887D2-C364-42DC-8EF0-8BCDFE167CA4}"/>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0" name="直線コネクタ 849">
          <a:extLst>
            <a:ext uri="{FF2B5EF4-FFF2-40B4-BE49-F238E27FC236}">
              <a16:creationId xmlns:a16="http://schemas.microsoft.com/office/drawing/2014/main" id="{ED4A73EC-F829-4901-A4D0-7675093D835F}"/>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1" name="テキスト ボックス 850">
          <a:extLst>
            <a:ext uri="{FF2B5EF4-FFF2-40B4-BE49-F238E27FC236}">
              <a16:creationId xmlns:a16="http://schemas.microsoft.com/office/drawing/2014/main" id="{08E4BF32-FAAF-4878-8891-0C4C13745837}"/>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2" name="直線コネクタ 851">
          <a:extLst>
            <a:ext uri="{FF2B5EF4-FFF2-40B4-BE49-F238E27FC236}">
              <a16:creationId xmlns:a16="http://schemas.microsoft.com/office/drawing/2014/main" id="{2319903E-C8BC-4977-B6D8-8A7858D470A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3" name="テキスト ボックス 852">
          <a:extLst>
            <a:ext uri="{FF2B5EF4-FFF2-40B4-BE49-F238E27FC236}">
              <a16:creationId xmlns:a16="http://schemas.microsoft.com/office/drawing/2014/main" id="{4D70CE3F-E101-497D-BC09-1E3A1863DED3}"/>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4" name="直線コネクタ 853">
          <a:extLst>
            <a:ext uri="{FF2B5EF4-FFF2-40B4-BE49-F238E27FC236}">
              <a16:creationId xmlns:a16="http://schemas.microsoft.com/office/drawing/2014/main" id="{2D93FF95-DC24-41AD-A112-7FE7B6DCB05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5" name="テキスト ボックス 854">
          <a:extLst>
            <a:ext uri="{FF2B5EF4-FFF2-40B4-BE49-F238E27FC236}">
              <a16:creationId xmlns:a16="http://schemas.microsoft.com/office/drawing/2014/main" id="{FD66367F-C8B5-49A0-B2A7-895954768054}"/>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a:extLst>
            <a:ext uri="{FF2B5EF4-FFF2-40B4-BE49-F238E27FC236}">
              <a16:creationId xmlns:a16="http://schemas.microsoft.com/office/drawing/2014/main" id="{67E1C5CE-4EC9-4FFC-A86A-47E5C86FBE2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a:extLst>
            <a:ext uri="{FF2B5EF4-FFF2-40B4-BE49-F238E27FC236}">
              <a16:creationId xmlns:a16="http://schemas.microsoft.com/office/drawing/2014/main" id="{F4D892D8-DFB3-42C1-83CE-DB2244CE818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a:extLst>
            <a:ext uri="{FF2B5EF4-FFF2-40B4-BE49-F238E27FC236}">
              <a16:creationId xmlns:a16="http://schemas.microsoft.com/office/drawing/2014/main" id="{6C232A1E-A745-409B-8ED7-DBD22F7A849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59" name="直線コネクタ 858">
          <a:extLst>
            <a:ext uri="{FF2B5EF4-FFF2-40B4-BE49-F238E27FC236}">
              <a16:creationId xmlns:a16="http://schemas.microsoft.com/office/drawing/2014/main" id="{3652FDB5-88FC-463B-90B5-A3AD4896C6A2}"/>
            </a:ext>
          </a:extLst>
        </xdr:cNvPr>
        <xdr:cNvCxnSpPr/>
      </xdr:nvCxnSpPr>
      <xdr:spPr>
        <a:xfrm flipV="1">
          <a:off x="19951064" y="167929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60" name="【庁舎】&#10;一人当たり面積最小値テキスト">
          <a:extLst>
            <a:ext uri="{FF2B5EF4-FFF2-40B4-BE49-F238E27FC236}">
              <a16:creationId xmlns:a16="http://schemas.microsoft.com/office/drawing/2014/main" id="{DBC2AB46-47A5-4A9B-B46C-7F2C8E18A436}"/>
            </a:ext>
          </a:extLst>
        </xdr:cNvPr>
        <xdr:cNvSpPr txBox="1"/>
      </xdr:nvSpPr>
      <xdr:spPr>
        <a:xfrm>
          <a:off x="19989800" y="1808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61" name="直線コネクタ 860">
          <a:extLst>
            <a:ext uri="{FF2B5EF4-FFF2-40B4-BE49-F238E27FC236}">
              <a16:creationId xmlns:a16="http://schemas.microsoft.com/office/drawing/2014/main" id="{D006AE2F-6C5B-40E8-9DED-5B395C7777A4}"/>
            </a:ext>
          </a:extLst>
        </xdr:cNvPr>
        <xdr:cNvCxnSpPr/>
      </xdr:nvCxnSpPr>
      <xdr:spPr>
        <a:xfrm>
          <a:off x="19881850" y="18079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62" name="【庁舎】&#10;一人当たり面積最大値テキスト">
          <a:extLst>
            <a:ext uri="{FF2B5EF4-FFF2-40B4-BE49-F238E27FC236}">
              <a16:creationId xmlns:a16="http://schemas.microsoft.com/office/drawing/2014/main" id="{AE251198-E9E4-481D-8734-2225DCBE7A3A}"/>
            </a:ext>
          </a:extLst>
        </xdr:cNvPr>
        <xdr:cNvSpPr txBox="1"/>
      </xdr:nvSpPr>
      <xdr:spPr>
        <a:xfrm>
          <a:off x="19989800" y="1656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63" name="直線コネクタ 862">
          <a:extLst>
            <a:ext uri="{FF2B5EF4-FFF2-40B4-BE49-F238E27FC236}">
              <a16:creationId xmlns:a16="http://schemas.microsoft.com/office/drawing/2014/main" id="{A77A3A45-BD4F-48FC-AE32-C317ADBC9CFB}"/>
            </a:ext>
          </a:extLst>
        </xdr:cNvPr>
        <xdr:cNvCxnSpPr/>
      </xdr:nvCxnSpPr>
      <xdr:spPr>
        <a:xfrm>
          <a:off x="19881850" y="16792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64" name="【庁舎】&#10;一人当たり面積平均値テキスト">
          <a:extLst>
            <a:ext uri="{FF2B5EF4-FFF2-40B4-BE49-F238E27FC236}">
              <a16:creationId xmlns:a16="http://schemas.microsoft.com/office/drawing/2014/main" id="{23906D10-F53B-4AA4-B093-2B6CA8820C09}"/>
            </a:ext>
          </a:extLst>
        </xdr:cNvPr>
        <xdr:cNvSpPr txBox="1"/>
      </xdr:nvSpPr>
      <xdr:spPr>
        <a:xfrm>
          <a:off x="19989800" y="1765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65" name="フローチャート: 判断 864">
          <a:extLst>
            <a:ext uri="{FF2B5EF4-FFF2-40B4-BE49-F238E27FC236}">
              <a16:creationId xmlns:a16="http://schemas.microsoft.com/office/drawing/2014/main" id="{60F2F7DE-183E-4599-A1E4-E32912FF177D}"/>
            </a:ext>
          </a:extLst>
        </xdr:cNvPr>
        <xdr:cNvSpPr/>
      </xdr:nvSpPr>
      <xdr:spPr>
        <a:xfrm>
          <a:off x="199009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66" name="フローチャート: 判断 865">
          <a:extLst>
            <a:ext uri="{FF2B5EF4-FFF2-40B4-BE49-F238E27FC236}">
              <a16:creationId xmlns:a16="http://schemas.microsoft.com/office/drawing/2014/main" id="{6B69C746-844D-46F0-A782-C7317745A3A1}"/>
            </a:ext>
          </a:extLst>
        </xdr:cNvPr>
        <xdr:cNvSpPr/>
      </xdr:nvSpPr>
      <xdr:spPr>
        <a:xfrm>
          <a:off x="19157950" y="178440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67" name="フローチャート: 判断 866">
          <a:extLst>
            <a:ext uri="{FF2B5EF4-FFF2-40B4-BE49-F238E27FC236}">
              <a16:creationId xmlns:a16="http://schemas.microsoft.com/office/drawing/2014/main" id="{DC38E61B-50D6-40F7-88D6-2235E081F3DF}"/>
            </a:ext>
          </a:extLst>
        </xdr:cNvPr>
        <xdr:cNvSpPr/>
      </xdr:nvSpPr>
      <xdr:spPr>
        <a:xfrm>
          <a:off x="1834515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68" name="フローチャート: 判断 867">
          <a:extLst>
            <a:ext uri="{FF2B5EF4-FFF2-40B4-BE49-F238E27FC236}">
              <a16:creationId xmlns:a16="http://schemas.microsoft.com/office/drawing/2014/main" id="{2DBAA2E1-1D10-4DDA-82D6-4BE516189703}"/>
            </a:ext>
          </a:extLst>
        </xdr:cNvPr>
        <xdr:cNvSpPr/>
      </xdr:nvSpPr>
      <xdr:spPr>
        <a:xfrm>
          <a:off x="175514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69" name="フローチャート: 判断 868">
          <a:extLst>
            <a:ext uri="{FF2B5EF4-FFF2-40B4-BE49-F238E27FC236}">
              <a16:creationId xmlns:a16="http://schemas.microsoft.com/office/drawing/2014/main" id="{3FA73BF6-963B-4BD6-8A58-38350EBD0128}"/>
            </a:ext>
          </a:extLst>
        </xdr:cNvPr>
        <xdr:cNvSpPr/>
      </xdr:nvSpPr>
      <xdr:spPr>
        <a:xfrm>
          <a:off x="16757650" y="17823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03BBECA-850C-40AC-92DB-EF504888B6C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E332AB2-D990-4D9B-97F1-F5AA9D88BD2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0DBEB00-B56B-4461-B1CA-92457A0E215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860277B-85DF-412D-86E2-7811CBD38F2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CBBA533C-D441-40F0-A639-7877D66B2CD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875" name="楕円 874">
          <a:extLst>
            <a:ext uri="{FF2B5EF4-FFF2-40B4-BE49-F238E27FC236}">
              <a16:creationId xmlns:a16="http://schemas.microsoft.com/office/drawing/2014/main" id="{5770F9C3-8935-4732-9EB8-6704C6272335}"/>
            </a:ext>
          </a:extLst>
        </xdr:cNvPr>
        <xdr:cNvSpPr/>
      </xdr:nvSpPr>
      <xdr:spPr>
        <a:xfrm>
          <a:off x="199009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876" name="【庁舎】&#10;一人当たり面積該当値テキスト">
          <a:extLst>
            <a:ext uri="{FF2B5EF4-FFF2-40B4-BE49-F238E27FC236}">
              <a16:creationId xmlns:a16="http://schemas.microsoft.com/office/drawing/2014/main" id="{CC8E3F6E-73D9-4B20-8CAD-E2742C247106}"/>
            </a:ext>
          </a:extLst>
        </xdr:cNvPr>
        <xdr:cNvSpPr txBox="1"/>
      </xdr:nvSpPr>
      <xdr:spPr>
        <a:xfrm>
          <a:off x="19989800" y="178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877" name="楕円 876">
          <a:extLst>
            <a:ext uri="{FF2B5EF4-FFF2-40B4-BE49-F238E27FC236}">
              <a16:creationId xmlns:a16="http://schemas.microsoft.com/office/drawing/2014/main" id="{7B3AEBA8-A9BB-4279-9681-1504C356BF4E}"/>
            </a:ext>
          </a:extLst>
        </xdr:cNvPr>
        <xdr:cNvSpPr/>
      </xdr:nvSpPr>
      <xdr:spPr>
        <a:xfrm>
          <a:off x="19157950" y="17911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16763</xdr:rowOff>
    </xdr:to>
    <xdr:cxnSp macro="">
      <xdr:nvCxnSpPr>
        <xdr:cNvPr id="878" name="直線コネクタ 877">
          <a:extLst>
            <a:ext uri="{FF2B5EF4-FFF2-40B4-BE49-F238E27FC236}">
              <a16:creationId xmlns:a16="http://schemas.microsoft.com/office/drawing/2014/main" id="{DDB4F3A0-9EB3-4186-A530-ACC8A2F49C2A}"/>
            </a:ext>
          </a:extLst>
        </xdr:cNvPr>
        <xdr:cNvCxnSpPr/>
      </xdr:nvCxnSpPr>
      <xdr:spPr>
        <a:xfrm flipV="1">
          <a:off x="19202400" y="17960339"/>
          <a:ext cx="7493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879" name="楕円 878">
          <a:extLst>
            <a:ext uri="{FF2B5EF4-FFF2-40B4-BE49-F238E27FC236}">
              <a16:creationId xmlns:a16="http://schemas.microsoft.com/office/drawing/2014/main" id="{B6521DC6-163D-426E-97BC-DBB2325C47AA}"/>
            </a:ext>
          </a:extLst>
        </xdr:cNvPr>
        <xdr:cNvSpPr/>
      </xdr:nvSpPr>
      <xdr:spPr>
        <a:xfrm>
          <a:off x="1834515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19050</xdr:rowOff>
    </xdr:to>
    <xdr:cxnSp macro="">
      <xdr:nvCxnSpPr>
        <xdr:cNvPr id="880" name="直線コネクタ 879">
          <a:extLst>
            <a:ext uri="{FF2B5EF4-FFF2-40B4-BE49-F238E27FC236}">
              <a16:creationId xmlns:a16="http://schemas.microsoft.com/office/drawing/2014/main" id="{55A0CA48-A5F0-4CFD-B38F-CCF2EC0CAAAE}"/>
            </a:ext>
          </a:extLst>
        </xdr:cNvPr>
        <xdr:cNvCxnSpPr/>
      </xdr:nvCxnSpPr>
      <xdr:spPr>
        <a:xfrm flipV="1">
          <a:off x="18395950" y="17961863"/>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141224</xdr:rowOff>
    </xdr:from>
    <xdr:to>
      <xdr:col>102</xdr:col>
      <xdr:colOff>165100</xdr:colOff>
      <xdr:row>108</xdr:row>
      <xdr:rowOff>71374</xdr:rowOff>
    </xdr:to>
    <xdr:sp macro="" textlink="">
      <xdr:nvSpPr>
        <xdr:cNvPr id="881" name="楕円 880">
          <a:extLst>
            <a:ext uri="{FF2B5EF4-FFF2-40B4-BE49-F238E27FC236}">
              <a16:creationId xmlns:a16="http://schemas.microsoft.com/office/drawing/2014/main" id="{E5B02C59-3BD9-4C91-B701-3A28E65B76D8}"/>
            </a:ext>
          </a:extLst>
        </xdr:cNvPr>
        <xdr:cNvSpPr/>
      </xdr:nvSpPr>
      <xdr:spPr>
        <a:xfrm>
          <a:off x="17551400" y="179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20574</xdr:rowOff>
    </xdr:to>
    <xdr:cxnSp macro="">
      <xdr:nvCxnSpPr>
        <xdr:cNvPr id="882" name="直線コネクタ 881">
          <a:extLst>
            <a:ext uri="{FF2B5EF4-FFF2-40B4-BE49-F238E27FC236}">
              <a16:creationId xmlns:a16="http://schemas.microsoft.com/office/drawing/2014/main" id="{C4F84E8A-7230-4047-BB15-3649BB314B38}"/>
            </a:ext>
          </a:extLst>
        </xdr:cNvPr>
        <xdr:cNvCxnSpPr/>
      </xdr:nvCxnSpPr>
      <xdr:spPr>
        <a:xfrm flipV="1">
          <a:off x="17602200" y="17964150"/>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83" name="n_1aveValue【庁舎】&#10;一人当たり面積">
          <a:extLst>
            <a:ext uri="{FF2B5EF4-FFF2-40B4-BE49-F238E27FC236}">
              <a16:creationId xmlns:a16="http://schemas.microsoft.com/office/drawing/2014/main" id="{D5D29137-0846-492A-B4DD-D1507AE9DF92}"/>
            </a:ext>
          </a:extLst>
        </xdr:cNvPr>
        <xdr:cNvSpPr txBox="1"/>
      </xdr:nvSpPr>
      <xdr:spPr>
        <a:xfrm>
          <a:off x="18980227"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84" name="n_2aveValue【庁舎】&#10;一人当たり面積">
          <a:extLst>
            <a:ext uri="{FF2B5EF4-FFF2-40B4-BE49-F238E27FC236}">
              <a16:creationId xmlns:a16="http://schemas.microsoft.com/office/drawing/2014/main" id="{C20507E1-0E0D-4772-8AB1-8BF4C02F859B}"/>
            </a:ext>
          </a:extLst>
        </xdr:cNvPr>
        <xdr:cNvSpPr txBox="1"/>
      </xdr:nvSpPr>
      <xdr:spPr>
        <a:xfrm>
          <a:off x="181801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85" name="n_3aveValue【庁舎】&#10;一人当たり面積">
          <a:extLst>
            <a:ext uri="{FF2B5EF4-FFF2-40B4-BE49-F238E27FC236}">
              <a16:creationId xmlns:a16="http://schemas.microsoft.com/office/drawing/2014/main" id="{16EF9352-A6BB-4803-81EB-F8EFB7CF09BB}"/>
            </a:ext>
          </a:extLst>
        </xdr:cNvPr>
        <xdr:cNvSpPr txBox="1"/>
      </xdr:nvSpPr>
      <xdr:spPr>
        <a:xfrm>
          <a:off x="1738637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86" name="n_4aveValue【庁舎】&#10;一人当たり面積">
          <a:extLst>
            <a:ext uri="{FF2B5EF4-FFF2-40B4-BE49-F238E27FC236}">
              <a16:creationId xmlns:a16="http://schemas.microsoft.com/office/drawing/2014/main" id="{815FC8B8-6DAA-4F01-84E7-9DB14706C4D0}"/>
            </a:ext>
          </a:extLst>
        </xdr:cNvPr>
        <xdr:cNvSpPr txBox="1"/>
      </xdr:nvSpPr>
      <xdr:spPr>
        <a:xfrm>
          <a:off x="16592627" y="175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887" name="n_1mainValue【庁舎】&#10;一人当たり面積">
          <a:extLst>
            <a:ext uri="{FF2B5EF4-FFF2-40B4-BE49-F238E27FC236}">
              <a16:creationId xmlns:a16="http://schemas.microsoft.com/office/drawing/2014/main" id="{59DE3D0C-87A5-42C9-8FFD-D00906418C2F}"/>
            </a:ext>
          </a:extLst>
        </xdr:cNvPr>
        <xdr:cNvSpPr txBox="1"/>
      </xdr:nvSpPr>
      <xdr:spPr>
        <a:xfrm>
          <a:off x="189802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888" name="n_2mainValue【庁舎】&#10;一人当たり面積">
          <a:extLst>
            <a:ext uri="{FF2B5EF4-FFF2-40B4-BE49-F238E27FC236}">
              <a16:creationId xmlns:a16="http://schemas.microsoft.com/office/drawing/2014/main" id="{7AF75A2B-17CE-4D20-B0DD-13DCBCF08E01}"/>
            </a:ext>
          </a:extLst>
        </xdr:cNvPr>
        <xdr:cNvSpPr txBox="1"/>
      </xdr:nvSpPr>
      <xdr:spPr>
        <a:xfrm>
          <a:off x="181801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62501</xdr:rowOff>
    </xdr:from>
    <xdr:ext cx="469744" cy="259045"/>
    <xdr:sp macro="" textlink="">
      <xdr:nvSpPr>
        <xdr:cNvPr id="889" name="n_3mainValue【庁舎】&#10;一人当たり面積">
          <a:extLst>
            <a:ext uri="{FF2B5EF4-FFF2-40B4-BE49-F238E27FC236}">
              <a16:creationId xmlns:a16="http://schemas.microsoft.com/office/drawing/2014/main" id="{6035260B-8B28-45A6-8B16-6832B5CE59C7}"/>
            </a:ext>
          </a:extLst>
        </xdr:cNvPr>
        <xdr:cNvSpPr txBox="1"/>
      </xdr:nvSpPr>
      <xdr:spPr>
        <a:xfrm>
          <a:off x="1738637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D5319A30-B189-4235-AB93-BEF769A4CD4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078A8C9F-9B69-4FDC-A4A6-1DC6476ACAA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AA24D79C-8036-481E-868B-734D139A6A9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庁舎以外の施設で有形固定資産減価償却率が高くなっている。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についても増加傾向にあったが、令和２年度よりごみ焼却施設基幹的設備改良工事が本格的に着工されたことにより類似団体平均を大きく下回った。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庁舎については、平成２９年度に新庁舎が完成し、旧庁舎の取り壊しを行ったことから、類似団体平均の有形固定資産減価償却率を大きく下回っている。その他の施設についても、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老朽化が進んでいることから、公共施設等総合管理計画や個別施設計画に基づき、全庁的な取組体制を構築しながら、今後の公共施設のあり方について検討していく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当年度は、景気動向により市民税は減少したものの、固定資産税の増収などから</a:t>
          </a:r>
          <a:r>
            <a:rPr kumimoji="1" lang="en-US" altLang="ja-JP" sz="1100">
              <a:solidFill>
                <a:schemeClr val="dk1"/>
              </a:solidFill>
              <a:effectLst/>
              <a:latin typeface="+mn-lt"/>
              <a:ea typeface="+mn-ea"/>
              <a:cs typeface="+mn-cs"/>
            </a:rPr>
            <a:t>0.65</a:t>
          </a:r>
          <a:r>
            <a:rPr kumimoji="1" lang="ja-JP" altLang="ja-JP" sz="1100">
              <a:solidFill>
                <a:schemeClr val="dk1"/>
              </a:solidFill>
              <a:effectLst/>
              <a:latin typeface="+mn-lt"/>
              <a:ea typeface="+mn-ea"/>
              <a:cs typeface="+mn-cs"/>
            </a:rPr>
            <a:t>と類似団体平均を上回っている。</a:t>
          </a:r>
          <a:endParaRPr lang="ja-JP" altLang="ja-JP">
            <a:effectLst/>
          </a:endParaRPr>
        </a:p>
        <a:p>
          <a:r>
            <a:rPr kumimoji="1" lang="ja-JP" altLang="ja-JP" sz="1100">
              <a:solidFill>
                <a:schemeClr val="dk1"/>
              </a:solidFill>
              <a:effectLst/>
              <a:latin typeface="+mn-lt"/>
              <a:ea typeface="+mn-ea"/>
              <a:cs typeface="+mn-cs"/>
            </a:rPr>
            <a:t>　しかしながら、今後はコロナ禍による大幅な収入減が見込まれるため、緊急に必要な事業を峻別し、物件費を抑制する等、歳出の徹底的な見直しを実施するとともに、税収の徴収率向上対策、ふるさと納税やネーミングライツ等の幅広い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合併以後、「新規起債の抑制」、「返済額以上の借入をしない」、「高利の地方債は繰上返済や借換をする」などの方針に基づいた地方債の削減や「職員定数管理計画」に基づいた計画的な職員人件費の圧縮など経常的な経費を削減してきたことで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年度以降類似団体平均を下回っている。今年度においては、市税や地方消費税交付金の増額により、前年度比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ポイント改善している。今後も事務事業の優先度を見極め、優先度の低い事業の廃止・縮小を進めて経常経費の削減を図り、歳入に見合った健全な財政運営に努める。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6135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63</xdr:row>
      <xdr:rowOff>78105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8038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104775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803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104775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441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職員数削減策として、民間委託を推進してきたことで物件費が増加し、学校施設を中心とした公共施設の老朽化により維持補修費も増加している。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総額は類似団体平均よりも低い金額ではあるが、年々増加が見込まれるため、今後は公共施設等総合管理計画に基づき、施設の更新・統廃合・長寿命化を計画的に行っていくことで維持補修費の圧縮を中心としたコストの削減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32838</xdr:rowOff>
    </xdr:from>
    <xdr:to>
      <xdr:col>23</xdr:col>
      <xdr:colOff>133350</xdr:colOff>
      <xdr:row>82</xdr:row>
      <xdr:rowOff>79353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1738"/>
          <a:ext cx="8382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113126</xdr:rowOff>
    </xdr:from>
    <xdr:to>
      <xdr:col>19</xdr:col>
      <xdr:colOff>133350</xdr:colOff>
      <xdr:row>82</xdr:row>
      <xdr:rowOff>32838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0576"/>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113126</xdr:rowOff>
    </xdr:from>
    <xdr:to>
      <xdr:col>15</xdr:col>
      <xdr:colOff>82550</xdr:colOff>
      <xdr:row>81</xdr:row>
      <xdr:rowOff>129792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00576"/>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111154</xdr:rowOff>
    </xdr:from>
    <xdr:to>
      <xdr:col>11</xdr:col>
      <xdr:colOff>31750</xdr:colOff>
      <xdr:row>81</xdr:row>
      <xdr:rowOff>129792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8604"/>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28553</xdr:rowOff>
    </xdr:from>
    <xdr:to>
      <xdr:col>23</xdr:col>
      <xdr:colOff>184150</xdr:colOff>
      <xdr:row>82</xdr:row>
      <xdr:rowOff>130153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45080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153488</xdr:rowOff>
    </xdr:from>
    <xdr:to>
      <xdr:col>19</xdr:col>
      <xdr:colOff>184150</xdr:colOff>
      <xdr:row>82</xdr:row>
      <xdr:rowOff>83638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93815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62326</xdr:rowOff>
    </xdr:from>
    <xdr:to>
      <xdr:col>15</xdr:col>
      <xdr:colOff>133350</xdr:colOff>
      <xdr:row>81</xdr:row>
      <xdr:rowOff>163926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78992</xdr:rowOff>
    </xdr:from>
    <xdr:to>
      <xdr:col>11</xdr:col>
      <xdr:colOff>82550</xdr:colOff>
      <xdr:row>82</xdr:row>
      <xdr:rowOff>9142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19319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60354</xdr:rowOff>
    </xdr:from>
    <xdr:to>
      <xdr:col>7</xdr:col>
      <xdr:colOff>31750</xdr:colOff>
      <xdr:row>81</xdr:row>
      <xdr:rowOff>161954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全国市平均を</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ポイント、類似団体平均を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ポイント上回っている状況である。国の給与制度の総合的見直し内容を踏まえ、平成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年度には一般行政職の給料表について平均</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パーセントの引き下げを行い、他の給料表についても一般行政職給料表との均衡を踏まえて見直しを実施した。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今後も地域民間企業の平均給与や近隣市町村の状況、国の制度を踏まえ、給与の適正化に努める。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184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98778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8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「職員定数管理計画」を策定し、計画的に職員数の削減を図った結果、類似団体平均を下回る値で推移している。今年度は、職員数の増加に対し人口が減少したため、</a:t>
          </a:r>
          <a:r>
            <a:rPr kumimoji="1" lang="en-US" altLang="ja-JP" sz="1100" b="0" i="0" baseline="0">
              <a:solidFill>
                <a:schemeClr val="dk1"/>
              </a:solidFill>
              <a:effectLst/>
              <a:latin typeface="+mn-lt"/>
              <a:ea typeface="+mn-ea"/>
              <a:cs typeface="+mn-cs"/>
            </a:rPr>
            <a:t>0.14</a:t>
          </a:r>
          <a:r>
            <a:rPr kumimoji="1" lang="ja-JP" altLang="ja-JP" sz="1100" b="0" i="0" baseline="0">
              <a:solidFill>
                <a:schemeClr val="dk1"/>
              </a:solidFill>
              <a:effectLst/>
              <a:latin typeface="+mn-lt"/>
              <a:ea typeface="+mn-ea"/>
              <a:cs typeface="+mn-cs"/>
            </a:rPr>
            <a:t>ポイント増えることとなった。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今後とも、住民サービスを低下させることなく将来の人口減少を見込んだコンパクトな組織となるよう、適正な職員定数の管理に努める。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14242</xdr:rowOff>
    </xdr:from>
    <xdr:to>
      <xdr:col>81</xdr:col>
      <xdr:colOff>44450</xdr:colOff>
      <xdr:row>61</xdr:row>
      <xdr:rowOff>38372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26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168456</xdr:rowOff>
    </xdr:from>
    <xdr:to>
      <xdr:col>77</xdr:col>
      <xdr:colOff>44450</xdr:colOff>
      <xdr:row>61</xdr:row>
      <xdr:rowOff>14242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554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144326</xdr:rowOff>
    </xdr:from>
    <xdr:to>
      <xdr:col>72</xdr:col>
      <xdr:colOff>203200</xdr:colOff>
      <xdr:row>60</xdr:row>
      <xdr:rowOff>168456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13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144326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236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134892</xdr:rowOff>
    </xdr:from>
    <xdr:to>
      <xdr:col>77</xdr:col>
      <xdr:colOff>95250</xdr:colOff>
      <xdr:row>61</xdr:row>
      <xdr:rowOff>65042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75219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117656</xdr:rowOff>
    </xdr:from>
    <xdr:to>
      <xdr:col>73</xdr:col>
      <xdr:colOff>44450</xdr:colOff>
      <xdr:row>61</xdr:row>
      <xdr:rowOff>47806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57983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93526</xdr:rowOff>
    </xdr:from>
    <xdr:to>
      <xdr:col>68</xdr:col>
      <xdr:colOff>203200</xdr:colOff>
      <xdr:row>61</xdr:row>
      <xdr:rowOff>23676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33853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以後、「新規起債の抑制」、「返済額以上の借入をしない」、「高利の地方債は繰上返済や借換をする」などの方針のもと地方債の削減に努めてきた結果、年々改善してきており、類似団体平均を下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は「子育て健康プラザ建設事業」などの大規模事業をはじめとする公共施設の老朽化に伴った地方債の借入により地方債残高が上昇してくることから、今後も事業実施の適正化を図り、健全な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13462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42418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42418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71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確保できていることなどがあげられ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しかし、公共施設の老朽化に伴う大規模事業が今後見込まれるため、緊急度・住民ニーズを的確に把握した事業の選択により、財政の健全化を図る。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職員定数管理計画などに基づき、計画的に職員数を削減し、職員人件費の圧縮を図っていることから、類似団体平均を下回っている。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令和２年度については、会計年度任用職員人件費を物件費から振替計上した影響により、前年比で</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ポイント悪化している。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今後も将来の人口減少を見込みながら、職員定数を管理し、人件費の抑制に努める。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37</xdr:row>
      <xdr:rowOff>31750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9563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9563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22225</xdr:rowOff>
    </xdr:from>
    <xdr:to>
      <xdr:col>15</xdr:col>
      <xdr:colOff>98425</xdr:colOff>
      <xdr:row>35</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229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22225</xdr:rowOff>
    </xdr:from>
    <xdr:to>
      <xdr:col>11</xdr:col>
      <xdr:colOff>9525</xdr:colOff>
      <xdr:row>35</xdr:row>
      <xdr:rowOff>98425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22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85725</xdr:rowOff>
    </xdr:from>
    <xdr:to>
      <xdr:col>15</xdr:col>
      <xdr:colOff>149225</xdr:colOff>
      <xdr:row>36</xdr:row>
      <xdr:rowOff>15875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26052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142875</xdr:rowOff>
    </xdr:from>
    <xdr:to>
      <xdr:col>11</xdr:col>
      <xdr:colOff>60325</xdr:colOff>
      <xdr:row>35</xdr:row>
      <xdr:rowOff>73025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47625</xdr:rowOff>
    </xdr:from>
    <xdr:to>
      <xdr:col>6</xdr:col>
      <xdr:colOff>171450</xdr:colOff>
      <xdr:row>35</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159402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類似団体平均を上回って推移しているのは、委託料をはじめとする経常的な一般管理経費の硬直化が起きているためである。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令和２年度については、会計年度任用職員人件費を物件費から振替計上した影響等により、前年比で</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ポイント改善している。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今後は、計上の在り方を前例踏襲にとらわれずゼロベースで見直し、経費の節減と合理化に努めていく。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19</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454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75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14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令和２年度については、国等の補助金増額に伴い、一般財源からの歳出が減額したため、</a:t>
          </a:r>
          <a:r>
            <a:rPr kumimoji="1" lang="en-US" altLang="ja-JP" sz="1100" b="0" i="0" baseline="0">
              <a:solidFill>
                <a:schemeClr val="dk1"/>
              </a:solidFill>
              <a:effectLst/>
              <a:latin typeface="+mn-lt"/>
              <a:ea typeface="+mn-ea"/>
              <a:cs typeface="+mn-cs"/>
            </a:rPr>
            <a:t>1.6</a:t>
          </a:r>
          <a:r>
            <a:rPr kumimoji="1" lang="ja-JP" altLang="en-US" sz="1100" b="0" i="0" baseline="0">
              <a:solidFill>
                <a:schemeClr val="dk1"/>
              </a:solidFill>
              <a:effectLst/>
              <a:latin typeface="+mn-lt"/>
              <a:ea typeface="+mn-ea"/>
              <a:cs typeface="+mn-cs"/>
            </a:rPr>
            <a:t>ポイント改善した。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類似団体平均値よりも高い値で推移しているため、扶助費の支給内容の検証と見直しを図り、財政を圧迫する上昇傾向に歯止めをかけるように努める。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731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20865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令和２年度は類似団体平均を上回っている。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要因としては、学校施設を中心に施設の老朽化が進み、維持管理経費が増加していることや、社会保障関係経費の増加により、各特別会計への繰出金が多額となっていることが挙げられる。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今後は、施設の更新・統廃合・長寿命化を計画的に行うことで維持修繕費の圧縮や、各特別会計の適正化を図り普通会計の負担額を減らすよう努める。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54610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0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54610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概ね類似団体平均の近似値で推移している。令和元年度から下水道会計への繰出金を補助費等で計上しているためポイントが上昇しているが、令和２年度は全体として圧縮され、ポイントが改善している。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引き続き、現在支給している補助金・負担金の必要性や補助内容などを精査し、必要性の低い補助金や負担金の見直し・廃止を行うよう検討していく。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42418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19558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19558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合併以後、「新規起債の抑制」、「返済額以上の借入をしない」、「高利の地方債は繰上返済や借換をする」などの方針に基づいて地方債の削減に努めてきた結果、類似団体平均よりも低い値で推移してきたが、令和元年度から高額の合併特例債の償還が開始されたことから、前年度と同等の推移となっている。今後も公共施設等の老朽化に伴う大規模事業により、地方債の借入が見込まれるため、緊急度・住民ニーズを的確に把握した事業選択により、必要最小限の借入に努めると共に、低金利である公的資金の借入を検討す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73661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81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公債費以外に係る経常収支比率が類似団体平均を上回っているのは、物件費、扶助費等が平均を上回っていることが要因である。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今後も行財政改革を推進し、経常経費の削減に努める。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897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89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138430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68473</xdr:rowOff>
    </xdr:from>
    <xdr:to>
      <xdr:col>29</xdr:col>
      <xdr:colOff>127000</xdr:colOff>
      <xdr:row>17</xdr:row>
      <xdr:rowOff>12107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9298"/>
          <a:ext cx="647700" cy="1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12107</xdr:rowOff>
    </xdr:from>
    <xdr:to>
      <xdr:col>26</xdr:col>
      <xdr:colOff>50800</xdr:colOff>
      <xdr:row>17</xdr:row>
      <xdr:rowOff>17348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4382"/>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17348</xdr:rowOff>
    </xdr:from>
    <xdr:to>
      <xdr:col>22</xdr:col>
      <xdr:colOff>114300</xdr:colOff>
      <xdr:row>17</xdr:row>
      <xdr:rowOff>22361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9623"/>
          <a:ext cx="6985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22361</xdr:rowOff>
    </xdr:from>
    <xdr:to>
      <xdr:col>18</xdr:col>
      <xdr:colOff>177800</xdr:colOff>
      <xdr:row>17</xdr:row>
      <xdr:rowOff>22426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4636"/>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17673</xdr:rowOff>
    </xdr:from>
    <xdr:to>
      <xdr:col>29</xdr:col>
      <xdr:colOff>177800</xdr:colOff>
      <xdr:row>16</xdr:row>
      <xdr:rowOff>119273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161200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132757</xdr:rowOff>
    </xdr:from>
    <xdr:to>
      <xdr:col>26</xdr:col>
      <xdr:colOff>101600</xdr:colOff>
      <xdr:row>17</xdr:row>
      <xdr:rowOff>62907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47684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137998</xdr:rowOff>
    </xdr:from>
    <xdr:to>
      <xdr:col>22</xdr:col>
      <xdr:colOff>165100</xdr:colOff>
      <xdr:row>17</xdr:row>
      <xdr:rowOff>68148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52925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143011</xdr:rowOff>
    </xdr:from>
    <xdr:to>
      <xdr:col>19</xdr:col>
      <xdr:colOff>38100</xdr:colOff>
      <xdr:row>17</xdr:row>
      <xdr:rowOff>73161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57938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143076</xdr:rowOff>
    </xdr:from>
    <xdr:to>
      <xdr:col>15</xdr:col>
      <xdr:colOff>101600</xdr:colOff>
      <xdr:row>17</xdr:row>
      <xdr:rowOff>73226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134864</xdr:rowOff>
    </xdr:from>
    <xdr:to>
      <xdr:col>29</xdr:col>
      <xdr:colOff>127000</xdr:colOff>
      <xdr:row>36</xdr:row>
      <xdr:rowOff>135687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8114"/>
          <a:ext cx="6477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135687</xdr:rowOff>
    </xdr:from>
    <xdr:to>
      <xdr:col>26</xdr:col>
      <xdr:colOff>50800</xdr:colOff>
      <xdr:row>36</xdr:row>
      <xdr:rowOff>142065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88937"/>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104415</xdr:rowOff>
    </xdr:from>
    <xdr:to>
      <xdr:col>22</xdr:col>
      <xdr:colOff>114300</xdr:colOff>
      <xdr:row>36</xdr:row>
      <xdr:rowOff>142065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57665"/>
          <a:ext cx="698500" cy="3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104415</xdr:rowOff>
    </xdr:from>
    <xdr:to>
      <xdr:col>18</xdr:col>
      <xdr:colOff>177800</xdr:colOff>
      <xdr:row>36</xdr:row>
      <xdr:rowOff>140373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57665"/>
          <a:ext cx="698500" cy="3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84064</xdr:rowOff>
    </xdr:from>
    <xdr:to>
      <xdr:col>29</xdr:col>
      <xdr:colOff>177800</xdr:colOff>
      <xdr:row>37</xdr:row>
      <xdr:rowOff>14214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56141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84887</xdr:rowOff>
    </xdr:from>
    <xdr:to>
      <xdr:col>26</xdr:col>
      <xdr:colOff>101600</xdr:colOff>
      <xdr:row>37</xdr:row>
      <xdr:rowOff>15037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171264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91265</xdr:rowOff>
    </xdr:from>
    <xdr:to>
      <xdr:col>22</xdr:col>
      <xdr:colOff>165100</xdr:colOff>
      <xdr:row>37</xdr:row>
      <xdr:rowOff>21415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53615</xdr:rowOff>
    </xdr:from>
    <xdr:to>
      <xdr:col>19</xdr:col>
      <xdr:colOff>38100</xdr:colOff>
      <xdr:row>36</xdr:row>
      <xdr:rowOff>155215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139992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89573</xdr:rowOff>
    </xdr:from>
    <xdr:to>
      <xdr:col>15</xdr:col>
      <xdr:colOff>101600</xdr:colOff>
      <xdr:row>37</xdr:row>
      <xdr:rowOff>19723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18019</xdr:rowOff>
    </xdr:from>
    <xdr:to>
      <xdr:col>24</xdr:col>
      <xdr:colOff>63500</xdr:colOff>
      <xdr:row>38</xdr:row>
      <xdr:rowOff>17660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1669"/>
          <a:ext cx="838200" cy="1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148958</xdr:rowOff>
    </xdr:from>
    <xdr:to>
      <xdr:col>19</xdr:col>
      <xdr:colOff>177800</xdr:colOff>
      <xdr:row>38</xdr:row>
      <xdr:rowOff>17660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92608"/>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148958</xdr:rowOff>
    </xdr:from>
    <xdr:to>
      <xdr:col>15</xdr:col>
      <xdr:colOff>50800</xdr:colOff>
      <xdr:row>38</xdr:row>
      <xdr:rowOff>19179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2608"/>
          <a:ext cx="889000" cy="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xdr:rowOff>
    </xdr:from>
    <xdr:to>
      <xdr:col>10</xdr:col>
      <xdr:colOff>114300</xdr:colOff>
      <xdr:row>38</xdr:row>
      <xdr:rowOff>19179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15681"/>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138669</xdr:rowOff>
    </xdr:from>
    <xdr:to>
      <xdr:col>24</xdr:col>
      <xdr:colOff>114300</xdr:colOff>
      <xdr:row>37</xdr:row>
      <xdr:rowOff>68819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117096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138310</xdr:rowOff>
    </xdr:from>
    <xdr:to>
      <xdr:col>20</xdr:col>
      <xdr:colOff>38100</xdr:colOff>
      <xdr:row>38</xdr:row>
      <xdr:rowOff>68460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59587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98158</xdr:rowOff>
    </xdr:from>
    <xdr:to>
      <xdr:col>15</xdr:col>
      <xdr:colOff>101600</xdr:colOff>
      <xdr:row>38</xdr:row>
      <xdr:rowOff>28308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19435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139829</xdr:rowOff>
    </xdr:from>
    <xdr:to>
      <xdr:col>10</xdr:col>
      <xdr:colOff>165100</xdr:colOff>
      <xdr:row>38</xdr:row>
      <xdr:rowOff>69979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61106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121231</xdr:rowOff>
    </xdr:from>
    <xdr:to>
      <xdr:col>6</xdr:col>
      <xdr:colOff>38100</xdr:colOff>
      <xdr:row>38</xdr:row>
      <xdr:rowOff>51381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42508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127540</xdr:rowOff>
    </xdr:from>
    <xdr:to>
      <xdr:col>24</xdr:col>
      <xdr:colOff>63500</xdr:colOff>
      <xdr:row>57</xdr:row>
      <xdr:rowOff>10965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28740"/>
          <a:ext cx="8382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127540</xdr:rowOff>
    </xdr:from>
    <xdr:to>
      <xdr:col>19</xdr:col>
      <xdr:colOff>177800</xdr:colOff>
      <xdr:row>57</xdr:row>
      <xdr:rowOff>29809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28740"/>
          <a:ext cx="889000" cy="7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3019</xdr:rowOff>
    </xdr:from>
    <xdr:to>
      <xdr:col>15</xdr:col>
      <xdr:colOff>50800</xdr:colOff>
      <xdr:row>57</xdr:row>
      <xdr:rowOff>29809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75669"/>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3019</xdr:rowOff>
    </xdr:from>
    <xdr:to>
      <xdr:col>10</xdr:col>
      <xdr:colOff>114300</xdr:colOff>
      <xdr:row>57</xdr:row>
      <xdr:rowOff>26674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75669"/>
          <a:ext cx="8890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131615</xdr:rowOff>
    </xdr:from>
    <xdr:to>
      <xdr:col>24</xdr:col>
      <xdr:colOff>114300</xdr:colOff>
      <xdr:row>57</xdr:row>
      <xdr:rowOff>61765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110042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76740</xdr:rowOff>
    </xdr:from>
    <xdr:to>
      <xdr:col>20</xdr:col>
      <xdr:colOff>38100</xdr:colOff>
      <xdr:row>57</xdr:row>
      <xdr:rowOff>6890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23417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150459</xdr:rowOff>
    </xdr:from>
    <xdr:to>
      <xdr:col>15</xdr:col>
      <xdr:colOff>101600</xdr:colOff>
      <xdr:row>57</xdr:row>
      <xdr:rowOff>80609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71736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123669</xdr:rowOff>
    </xdr:from>
    <xdr:to>
      <xdr:col>10</xdr:col>
      <xdr:colOff>165100</xdr:colOff>
      <xdr:row>57</xdr:row>
      <xdr:rowOff>53819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44946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147324</xdr:rowOff>
    </xdr:from>
    <xdr:to>
      <xdr:col>6</xdr:col>
      <xdr:colOff>38100</xdr:colOff>
      <xdr:row>57</xdr:row>
      <xdr:rowOff>77474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68601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151016</xdr:rowOff>
    </xdr:from>
    <xdr:to>
      <xdr:col>24</xdr:col>
      <xdr:colOff>63500</xdr:colOff>
      <xdr:row>77</xdr:row>
      <xdr:rowOff>163978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2666"/>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151016</xdr:rowOff>
    </xdr:from>
    <xdr:to>
      <xdr:col>19</xdr:col>
      <xdr:colOff>177800</xdr:colOff>
      <xdr:row>78</xdr:row>
      <xdr:rowOff>46980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2666"/>
          <a:ext cx="889000" cy="6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32097</xdr:rowOff>
    </xdr:from>
    <xdr:to>
      <xdr:col>15</xdr:col>
      <xdr:colOff>50800</xdr:colOff>
      <xdr:row>78</xdr:row>
      <xdr:rowOff>46980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197"/>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32097</xdr:rowOff>
    </xdr:from>
    <xdr:to>
      <xdr:col>10</xdr:col>
      <xdr:colOff>114300</xdr:colOff>
      <xdr:row>78</xdr:row>
      <xdr:rowOff>33035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5197"/>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113178</xdr:rowOff>
    </xdr:from>
    <xdr:to>
      <xdr:col>24</xdr:col>
      <xdr:colOff>114300</xdr:colOff>
      <xdr:row>78</xdr:row>
      <xdr:rowOff>43328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100216</xdr:rowOff>
    </xdr:from>
    <xdr:to>
      <xdr:col>20</xdr:col>
      <xdr:colOff>38100</xdr:colOff>
      <xdr:row>78</xdr:row>
      <xdr:rowOff>30366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46893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167630</xdr:rowOff>
    </xdr:from>
    <xdr:to>
      <xdr:col>15</xdr:col>
      <xdr:colOff>101600</xdr:colOff>
      <xdr:row>78</xdr:row>
      <xdr:rowOff>97780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152747</xdr:rowOff>
    </xdr:from>
    <xdr:to>
      <xdr:col>10</xdr:col>
      <xdr:colOff>165100</xdr:colOff>
      <xdr:row>78</xdr:row>
      <xdr:rowOff>82897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74024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153685</xdr:rowOff>
    </xdr:from>
    <xdr:to>
      <xdr:col>6</xdr:col>
      <xdr:colOff>38100</xdr:colOff>
      <xdr:row>78</xdr:row>
      <xdr:rowOff>83835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106211</xdr:rowOff>
    </xdr:from>
    <xdr:to>
      <xdr:col>24</xdr:col>
      <xdr:colOff>63500</xdr:colOff>
      <xdr:row>94</xdr:row>
      <xdr:rowOff>28657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51061"/>
          <a:ext cx="838200" cy="9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28657</xdr:rowOff>
    </xdr:from>
    <xdr:to>
      <xdr:col>19</xdr:col>
      <xdr:colOff>177800</xdr:colOff>
      <xdr:row>94</xdr:row>
      <xdr:rowOff>84626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44957"/>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56547</xdr:rowOff>
    </xdr:from>
    <xdr:to>
      <xdr:col>15</xdr:col>
      <xdr:colOff>50800</xdr:colOff>
      <xdr:row>94</xdr:row>
      <xdr:rowOff>84626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72847"/>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56547</xdr:rowOff>
    </xdr:from>
    <xdr:to>
      <xdr:col>10</xdr:col>
      <xdr:colOff>114300</xdr:colOff>
      <xdr:row>94</xdr:row>
      <xdr:rowOff>97923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72847"/>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55411</xdr:rowOff>
    </xdr:from>
    <xdr:to>
      <xdr:col>24</xdr:col>
      <xdr:colOff>114300</xdr:colOff>
      <xdr:row>93</xdr:row>
      <xdr:rowOff>157011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78288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149307</xdr:rowOff>
    </xdr:from>
    <xdr:to>
      <xdr:col>20</xdr:col>
      <xdr:colOff>38100</xdr:colOff>
      <xdr:row>94</xdr:row>
      <xdr:rowOff>79457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95984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33826</xdr:rowOff>
    </xdr:from>
    <xdr:to>
      <xdr:col>15</xdr:col>
      <xdr:colOff>101600</xdr:colOff>
      <xdr:row>94</xdr:row>
      <xdr:rowOff>135426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151953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5747</xdr:rowOff>
    </xdr:from>
    <xdr:to>
      <xdr:col>10</xdr:col>
      <xdr:colOff>165100</xdr:colOff>
      <xdr:row>94</xdr:row>
      <xdr:rowOff>107347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123874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47123</xdr:rowOff>
    </xdr:from>
    <xdr:to>
      <xdr:col>6</xdr:col>
      <xdr:colOff>38100</xdr:colOff>
      <xdr:row>94</xdr:row>
      <xdr:rowOff>148723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165250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83750</xdr:rowOff>
    </xdr:from>
    <xdr:to>
      <xdr:col>55</xdr:col>
      <xdr:colOff>0</xdr:colOff>
      <xdr:row>37</xdr:row>
      <xdr:rowOff>170454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84500"/>
          <a:ext cx="838200" cy="4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170454</xdr:rowOff>
    </xdr:from>
    <xdr:to>
      <xdr:col>50</xdr:col>
      <xdr:colOff>114300</xdr:colOff>
      <xdr:row>38</xdr:row>
      <xdr:rowOff>16774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14104"/>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11124</xdr:rowOff>
    </xdr:from>
    <xdr:to>
      <xdr:col>45</xdr:col>
      <xdr:colOff>177800</xdr:colOff>
      <xdr:row>38</xdr:row>
      <xdr:rowOff>16774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26224"/>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11124</xdr:rowOff>
    </xdr:from>
    <xdr:to>
      <xdr:col>41</xdr:col>
      <xdr:colOff>50800</xdr:colOff>
      <xdr:row>38</xdr:row>
      <xdr:rowOff>68396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26224"/>
          <a:ext cx="889000" cy="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32950</xdr:rowOff>
    </xdr:from>
    <xdr:to>
      <xdr:col>55</xdr:col>
      <xdr:colOff>50800</xdr:colOff>
      <xdr:row>35</xdr:row>
      <xdr:rowOff>134550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11377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119654</xdr:rowOff>
    </xdr:from>
    <xdr:to>
      <xdr:col>50</xdr:col>
      <xdr:colOff>165100</xdr:colOff>
      <xdr:row>38</xdr:row>
      <xdr:rowOff>49805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33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137424</xdr:rowOff>
    </xdr:from>
    <xdr:to>
      <xdr:col>46</xdr:col>
      <xdr:colOff>38100</xdr:colOff>
      <xdr:row>38</xdr:row>
      <xdr:rowOff>67574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58701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131774</xdr:rowOff>
    </xdr:from>
    <xdr:to>
      <xdr:col>41</xdr:col>
      <xdr:colOff>101600</xdr:colOff>
      <xdr:row>38</xdr:row>
      <xdr:rowOff>61923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5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53051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17596</xdr:rowOff>
    </xdr:from>
    <xdr:to>
      <xdr:col>36</xdr:col>
      <xdr:colOff>165100</xdr:colOff>
      <xdr:row>38</xdr:row>
      <xdr:rowOff>119196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110323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149740</xdr:rowOff>
    </xdr:from>
    <xdr:to>
      <xdr:col>55</xdr:col>
      <xdr:colOff>0</xdr:colOff>
      <xdr:row>55</xdr:row>
      <xdr:rowOff>158248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79490"/>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158248</xdr:rowOff>
    </xdr:from>
    <xdr:to>
      <xdr:col>50</xdr:col>
      <xdr:colOff>114300</xdr:colOff>
      <xdr:row>56</xdr:row>
      <xdr:rowOff>85252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87998"/>
          <a:ext cx="889000" cy="9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23059</xdr:rowOff>
    </xdr:from>
    <xdr:to>
      <xdr:col>45</xdr:col>
      <xdr:colOff>177800</xdr:colOff>
      <xdr:row>56</xdr:row>
      <xdr:rowOff>85252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52809"/>
          <a:ext cx="889000" cy="2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23059</xdr:rowOff>
    </xdr:from>
    <xdr:to>
      <xdr:col>41</xdr:col>
      <xdr:colOff>50800</xdr:colOff>
      <xdr:row>56</xdr:row>
      <xdr:rowOff>38279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52809"/>
          <a:ext cx="889000" cy="18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98940</xdr:rowOff>
    </xdr:from>
    <xdr:to>
      <xdr:col>55</xdr:col>
      <xdr:colOff>50800</xdr:colOff>
      <xdr:row>56</xdr:row>
      <xdr:rowOff>29090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121817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107448</xdr:rowOff>
    </xdr:from>
    <xdr:to>
      <xdr:col>50</xdr:col>
      <xdr:colOff>165100</xdr:colOff>
      <xdr:row>56</xdr:row>
      <xdr:rowOff>37598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54125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31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34452</xdr:rowOff>
    </xdr:from>
    <xdr:to>
      <xdr:col>46</xdr:col>
      <xdr:colOff>38100</xdr:colOff>
      <xdr:row>56</xdr:row>
      <xdr:rowOff>136052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152579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143709</xdr:rowOff>
    </xdr:from>
    <xdr:to>
      <xdr:col>41</xdr:col>
      <xdr:colOff>101600</xdr:colOff>
      <xdr:row>55</xdr:row>
      <xdr:rowOff>73859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90386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1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158929</xdr:rowOff>
    </xdr:from>
    <xdr:to>
      <xdr:col>36</xdr:col>
      <xdr:colOff>165100</xdr:colOff>
      <xdr:row>56</xdr:row>
      <xdr:rowOff>89079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105606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88467</xdr:rowOff>
    </xdr:from>
    <xdr:to>
      <xdr:col>55</xdr:col>
      <xdr:colOff>0</xdr:colOff>
      <xdr:row>78</xdr:row>
      <xdr:rowOff>160046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1567"/>
          <a:ext cx="8382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160046</xdr:rowOff>
    </xdr:from>
    <xdr:to>
      <xdr:col>50</xdr:col>
      <xdr:colOff>114300</xdr:colOff>
      <xdr:row>79</xdr:row>
      <xdr:rowOff>30493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33146"/>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166408</xdr:rowOff>
    </xdr:from>
    <xdr:to>
      <xdr:col>45</xdr:col>
      <xdr:colOff>177800</xdr:colOff>
      <xdr:row>79</xdr:row>
      <xdr:rowOff>30493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39508"/>
          <a:ext cx="8890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166408</xdr:rowOff>
    </xdr:from>
    <xdr:to>
      <xdr:col>41</xdr:col>
      <xdr:colOff>50800</xdr:colOff>
      <xdr:row>79</xdr:row>
      <xdr:rowOff>5359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39508"/>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37667</xdr:rowOff>
    </xdr:from>
    <xdr:to>
      <xdr:col>55</xdr:col>
      <xdr:colOff>50800</xdr:colOff>
      <xdr:row>78</xdr:row>
      <xdr:rowOff>139267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16094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109246</xdr:rowOff>
    </xdr:from>
    <xdr:to>
      <xdr:col>50</xdr:col>
      <xdr:colOff>165100</xdr:colOff>
      <xdr:row>79</xdr:row>
      <xdr:rowOff>39396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30523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151143</xdr:rowOff>
    </xdr:from>
    <xdr:to>
      <xdr:col>46</xdr:col>
      <xdr:colOff>38100</xdr:colOff>
      <xdr:row>79</xdr:row>
      <xdr:rowOff>81293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72420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115608</xdr:rowOff>
    </xdr:from>
    <xdr:to>
      <xdr:col>41</xdr:col>
      <xdr:colOff>101600</xdr:colOff>
      <xdr:row>79</xdr:row>
      <xdr:rowOff>45758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36885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126009</xdr:rowOff>
    </xdr:from>
    <xdr:to>
      <xdr:col>36</xdr:col>
      <xdr:colOff>165100</xdr:colOff>
      <xdr:row>79</xdr:row>
      <xdr:rowOff>56159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9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3096</xdr:rowOff>
    </xdr:from>
    <xdr:to>
      <xdr:col>55</xdr:col>
      <xdr:colOff>0</xdr:colOff>
      <xdr:row>95</xdr:row>
      <xdr:rowOff>77986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90846"/>
          <a:ext cx="8382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3096</xdr:rowOff>
    </xdr:from>
    <xdr:to>
      <xdr:col>50</xdr:col>
      <xdr:colOff>114300</xdr:colOff>
      <xdr:row>96</xdr:row>
      <xdr:rowOff>7379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90846"/>
          <a:ext cx="8890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4598</xdr:rowOff>
    </xdr:from>
    <xdr:to>
      <xdr:col>45</xdr:col>
      <xdr:colOff>177800</xdr:colOff>
      <xdr:row>96</xdr:row>
      <xdr:rowOff>7379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20898"/>
          <a:ext cx="889000" cy="3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4598</xdr:rowOff>
    </xdr:from>
    <xdr:to>
      <xdr:col>41</xdr:col>
      <xdr:colOff>50800</xdr:colOff>
      <xdr:row>95</xdr:row>
      <xdr:rowOff>77581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20898"/>
          <a:ext cx="889000" cy="24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27186</xdr:rowOff>
    </xdr:from>
    <xdr:to>
      <xdr:col>55</xdr:col>
      <xdr:colOff>50800</xdr:colOff>
      <xdr:row>95</xdr:row>
      <xdr:rowOff>128786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50063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123746</xdr:rowOff>
    </xdr:from>
    <xdr:to>
      <xdr:col>50</xdr:col>
      <xdr:colOff>165100</xdr:colOff>
      <xdr:row>95</xdr:row>
      <xdr:rowOff>53896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70423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128029</xdr:rowOff>
    </xdr:from>
    <xdr:to>
      <xdr:col>46</xdr:col>
      <xdr:colOff>38100</xdr:colOff>
      <xdr:row>96</xdr:row>
      <xdr:rowOff>58179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74706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125248</xdr:rowOff>
    </xdr:from>
    <xdr:to>
      <xdr:col>41</xdr:col>
      <xdr:colOff>101600</xdr:colOff>
      <xdr:row>94</xdr:row>
      <xdr:rowOff>55398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71925</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84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26781</xdr:rowOff>
    </xdr:from>
    <xdr:to>
      <xdr:col>36</xdr:col>
      <xdr:colOff>165100</xdr:colOff>
      <xdr:row>95</xdr:row>
      <xdr:rowOff>128381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144908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13265</xdr:rowOff>
    </xdr:from>
    <xdr:to>
      <xdr:col>85</xdr:col>
      <xdr:colOff>127000</xdr:colOff>
      <xdr:row>39</xdr:row>
      <xdr:rowOff>9684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28365"/>
          <a:ext cx="8382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9684</xdr:rowOff>
    </xdr:from>
    <xdr:to>
      <xdr:col>81</xdr:col>
      <xdr:colOff>50800</xdr:colOff>
      <xdr:row>39</xdr:row>
      <xdr:rowOff>20713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623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20713</xdr:rowOff>
    </xdr:from>
    <xdr:to>
      <xdr:col>76</xdr:col>
      <xdr:colOff>114300</xdr:colOff>
      <xdr:row>39</xdr:row>
      <xdr:rowOff>39935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7263"/>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39935</xdr:rowOff>
    </xdr:from>
    <xdr:to>
      <xdr:col>71</xdr:col>
      <xdr:colOff>177800</xdr:colOff>
      <xdr:row>39</xdr:row>
      <xdr:rowOff>40925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648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133915</xdr:rowOff>
    </xdr:from>
    <xdr:to>
      <xdr:col>85</xdr:col>
      <xdr:colOff>177800</xdr:colOff>
      <xdr:row>38</xdr:row>
      <xdr:rowOff>64065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156792</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130334</xdr:rowOff>
    </xdr:from>
    <xdr:to>
      <xdr:col>81</xdr:col>
      <xdr:colOff>101600</xdr:colOff>
      <xdr:row>39</xdr:row>
      <xdr:rowOff>60484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51611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3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141363</xdr:rowOff>
    </xdr:from>
    <xdr:to>
      <xdr:col>76</xdr:col>
      <xdr:colOff>165100</xdr:colOff>
      <xdr:row>39</xdr:row>
      <xdr:rowOff>71513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62640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160585</xdr:rowOff>
    </xdr:from>
    <xdr:to>
      <xdr:col>72</xdr:col>
      <xdr:colOff>38100</xdr:colOff>
      <xdr:row>39</xdr:row>
      <xdr:rowOff>90735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81862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161575</xdr:rowOff>
    </xdr:from>
    <xdr:to>
      <xdr:col>67</xdr:col>
      <xdr:colOff>101600</xdr:colOff>
      <xdr:row>39</xdr:row>
      <xdr:rowOff>91725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82852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92052</xdr:rowOff>
    </xdr:from>
    <xdr:to>
      <xdr:col>85</xdr:col>
      <xdr:colOff>127000</xdr:colOff>
      <xdr:row>77</xdr:row>
      <xdr:rowOff>105074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93702"/>
          <a:ext cx="8382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105074</xdr:rowOff>
    </xdr:from>
    <xdr:to>
      <xdr:col>81</xdr:col>
      <xdr:colOff>50800</xdr:colOff>
      <xdr:row>77</xdr:row>
      <xdr:rowOff>143556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06724"/>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143556</xdr:rowOff>
    </xdr:from>
    <xdr:to>
      <xdr:col>76</xdr:col>
      <xdr:colOff>114300</xdr:colOff>
      <xdr:row>77</xdr:row>
      <xdr:rowOff>152837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45206"/>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149544</xdr:rowOff>
    </xdr:from>
    <xdr:to>
      <xdr:col>71</xdr:col>
      <xdr:colOff>177800</xdr:colOff>
      <xdr:row>77</xdr:row>
      <xdr:rowOff>152837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1194"/>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41252</xdr:rowOff>
    </xdr:from>
    <xdr:to>
      <xdr:col>85</xdr:col>
      <xdr:colOff>177800</xdr:colOff>
      <xdr:row>77</xdr:row>
      <xdr:rowOff>142852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19679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54274</xdr:rowOff>
    </xdr:from>
    <xdr:to>
      <xdr:col>81</xdr:col>
      <xdr:colOff>101600</xdr:colOff>
      <xdr:row>77</xdr:row>
      <xdr:rowOff>155874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147001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92756</xdr:rowOff>
    </xdr:from>
    <xdr:to>
      <xdr:col>76</xdr:col>
      <xdr:colOff>165100</xdr:colOff>
      <xdr:row>78</xdr:row>
      <xdr:rowOff>22906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102037</xdr:rowOff>
    </xdr:from>
    <xdr:to>
      <xdr:col>72</xdr:col>
      <xdr:colOff>38100</xdr:colOff>
      <xdr:row>78</xdr:row>
      <xdr:rowOff>32187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23314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98744</xdr:rowOff>
    </xdr:from>
    <xdr:to>
      <xdr:col>67</xdr:col>
      <xdr:colOff>101600</xdr:colOff>
      <xdr:row>78</xdr:row>
      <xdr:rowOff>28894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20021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10261</xdr:rowOff>
    </xdr:from>
    <xdr:to>
      <xdr:col>85</xdr:col>
      <xdr:colOff>127000</xdr:colOff>
      <xdr:row>99</xdr:row>
      <xdr:rowOff>10630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83811"/>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109055</xdr:rowOff>
    </xdr:from>
    <xdr:to>
      <xdr:col>81</xdr:col>
      <xdr:colOff>50800</xdr:colOff>
      <xdr:row>99</xdr:row>
      <xdr:rowOff>10261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68255"/>
          <a:ext cx="889000" cy="4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29324</xdr:rowOff>
    </xdr:from>
    <xdr:to>
      <xdr:col>76</xdr:col>
      <xdr:colOff>114300</xdr:colOff>
      <xdr:row>96</xdr:row>
      <xdr:rowOff>109055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317074"/>
          <a:ext cx="889000" cy="2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29324</xdr:rowOff>
    </xdr:from>
    <xdr:to>
      <xdr:col>71</xdr:col>
      <xdr:colOff>177800</xdr:colOff>
      <xdr:row>98</xdr:row>
      <xdr:rowOff>171335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317074"/>
          <a:ext cx="889000" cy="6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131280</xdr:rowOff>
    </xdr:from>
    <xdr:to>
      <xdr:col>85</xdr:col>
      <xdr:colOff>177800</xdr:colOff>
      <xdr:row>99</xdr:row>
      <xdr:rowOff>61430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46207</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130911</xdr:rowOff>
    </xdr:from>
    <xdr:to>
      <xdr:col>81</xdr:col>
      <xdr:colOff>101600</xdr:colOff>
      <xdr:row>99</xdr:row>
      <xdr:rowOff>61061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52188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58255</xdr:rowOff>
    </xdr:from>
    <xdr:to>
      <xdr:col>76</xdr:col>
      <xdr:colOff>165100</xdr:colOff>
      <xdr:row>96</xdr:row>
      <xdr:rowOff>159855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149974</xdr:rowOff>
    </xdr:from>
    <xdr:to>
      <xdr:col>72</xdr:col>
      <xdr:colOff>38100</xdr:colOff>
      <xdr:row>95</xdr:row>
      <xdr:rowOff>80124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2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96651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0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120535</xdr:rowOff>
    </xdr:from>
    <xdr:to>
      <xdr:col>67</xdr:col>
      <xdr:colOff>101600</xdr:colOff>
      <xdr:row>99</xdr:row>
      <xdr:rowOff>50685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41812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4521</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91071"/>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59918</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403568"/>
          <a:ext cx="889000" cy="3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125171</xdr:rowOff>
    </xdr:from>
    <xdr:to>
      <xdr:col>116</xdr:col>
      <xdr:colOff>114300</xdr:colOff>
      <xdr:row>39</xdr:row>
      <xdr:rowOff>55321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40098</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9118</xdr:rowOff>
    </xdr:from>
    <xdr:to>
      <xdr:col>98</xdr:col>
      <xdr:colOff>38100</xdr:colOff>
      <xdr:row>37</xdr:row>
      <xdr:rowOff>110718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127245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2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19548</xdr:rowOff>
    </xdr:from>
    <xdr:to>
      <xdr:col>116</xdr:col>
      <xdr:colOff>63500</xdr:colOff>
      <xdr:row>57</xdr:row>
      <xdr:rowOff>21286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92198"/>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19639</xdr:rowOff>
    </xdr:from>
    <xdr:to>
      <xdr:col>111</xdr:col>
      <xdr:colOff>177800</xdr:colOff>
      <xdr:row>57</xdr:row>
      <xdr:rowOff>21286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92289"/>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19639</xdr:rowOff>
    </xdr:from>
    <xdr:to>
      <xdr:col>107</xdr:col>
      <xdr:colOff>50800</xdr:colOff>
      <xdr:row>57</xdr:row>
      <xdr:rowOff>21103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9228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17353</xdr:rowOff>
    </xdr:from>
    <xdr:to>
      <xdr:col>102</xdr:col>
      <xdr:colOff>114300</xdr:colOff>
      <xdr:row>57</xdr:row>
      <xdr:rowOff>21103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90003"/>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140198</xdr:rowOff>
    </xdr:from>
    <xdr:to>
      <xdr:col>116</xdr:col>
      <xdr:colOff>114300</xdr:colOff>
      <xdr:row>57</xdr:row>
      <xdr:rowOff>70348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163075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9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141936</xdr:rowOff>
    </xdr:from>
    <xdr:to>
      <xdr:col>112</xdr:col>
      <xdr:colOff>38100</xdr:colOff>
      <xdr:row>57</xdr:row>
      <xdr:rowOff>72086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88613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1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140289</xdr:rowOff>
    </xdr:from>
    <xdr:to>
      <xdr:col>107</xdr:col>
      <xdr:colOff>101600</xdr:colOff>
      <xdr:row>57</xdr:row>
      <xdr:rowOff>70439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86966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1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141753</xdr:rowOff>
    </xdr:from>
    <xdr:to>
      <xdr:col>102</xdr:col>
      <xdr:colOff>165100</xdr:colOff>
      <xdr:row>57</xdr:row>
      <xdr:rowOff>71903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88430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51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138003</xdr:rowOff>
    </xdr:from>
    <xdr:to>
      <xdr:col>98</xdr:col>
      <xdr:colOff>38100</xdr:colOff>
      <xdr:row>57</xdr:row>
      <xdr:rowOff>68153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59280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64663</xdr:rowOff>
    </xdr:from>
    <xdr:to>
      <xdr:col>116</xdr:col>
      <xdr:colOff>63500</xdr:colOff>
      <xdr:row>77</xdr:row>
      <xdr:rowOff>87618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6313"/>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100000</xdr:rowOff>
    </xdr:from>
    <xdr:to>
      <xdr:col>111</xdr:col>
      <xdr:colOff>177800</xdr:colOff>
      <xdr:row>77</xdr:row>
      <xdr:rowOff>87618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3020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100000</xdr:rowOff>
    </xdr:from>
    <xdr:to>
      <xdr:col>107</xdr:col>
      <xdr:colOff>50800</xdr:colOff>
      <xdr:row>76</xdr:row>
      <xdr:rowOff>117335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020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117335</xdr:rowOff>
    </xdr:from>
    <xdr:to>
      <xdr:col>102</xdr:col>
      <xdr:colOff>114300</xdr:colOff>
      <xdr:row>76</xdr:row>
      <xdr:rowOff>130938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47535"/>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13863</xdr:rowOff>
    </xdr:from>
    <xdr:to>
      <xdr:col>116</xdr:col>
      <xdr:colOff>114300</xdr:colOff>
      <xdr:row>77</xdr:row>
      <xdr:rowOff>115463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163740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36818</xdr:rowOff>
    </xdr:from>
    <xdr:to>
      <xdr:col>112</xdr:col>
      <xdr:colOff>38100</xdr:colOff>
      <xdr:row>77</xdr:row>
      <xdr:rowOff>138418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129545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49200</xdr:rowOff>
    </xdr:from>
    <xdr:to>
      <xdr:col>107</xdr:col>
      <xdr:colOff>101600</xdr:colOff>
      <xdr:row>76</xdr:row>
      <xdr:rowOff>150800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141927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66535</xdr:rowOff>
    </xdr:from>
    <xdr:to>
      <xdr:col>102</xdr:col>
      <xdr:colOff>165100</xdr:colOff>
      <xdr:row>76</xdr:row>
      <xdr:rowOff>168135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159262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80138</xdr:rowOff>
    </xdr:from>
    <xdr:to>
      <xdr:col>98</xdr:col>
      <xdr:colOff>38100</xdr:colOff>
      <xdr:row>77</xdr:row>
      <xdr:rowOff>10288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609,130</a:t>
          </a:r>
          <a:r>
            <a:rPr kumimoji="1" lang="ja-JP" altLang="ja-JP" sz="1100" b="0" i="0" baseline="0">
              <a:solidFill>
                <a:schemeClr val="dk1"/>
              </a:solidFill>
              <a:effectLst/>
              <a:latin typeface="+mn-lt"/>
              <a:ea typeface="+mn-ea"/>
              <a:cs typeface="+mn-cs"/>
            </a:rPr>
            <a:t>円となっており、類似団体平均である</a:t>
          </a:r>
          <a:r>
            <a:rPr kumimoji="1" lang="en-US" altLang="ja-JP" sz="1100" b="0" i="0" baseline="0">
              <a:solidFill>
                <a:schemeClr val="dk1"/>
              </a:solidFill>
              <a:effectLst/>
              <a:latin typeface="+mn-lt"/>
              <a:ea typeface="+mn-ea"/>
              <a:cs typeface="+mn-cs"/>
            </a:rPr>
            <a:t>647,667</a:t>
          </a:r>
          <a:r>
            <a:rPr kumimoji="1" lang="ja-JP" altLang="ja-JP" sz="1100" b="0" i="0" baseline="0">
              <a:solidFill>
                <a:schemeClr val="dk1"/>
              </a:solidFill>
              <a:effectLst/>
              <a:latin typeface="+mn-lt"/>
              <a:ea typeface="+mn-ea"/>
              <a:cs typeface="+mn-cs"/>
            </a:rPr>
            <a:t>円を下回っている。要因としては、積立金、人件費、公債費、補助費等の差によるところが大きい。まず、類似団体と比較し積立金が少ないのは、全体として歳入が現年度の歳出事業に充当され、基金への積立まで回っていないためである。また、人件費・公債費については、計画的に職員数を管理し、職員人件費の圧縮を図っていることや、地方債の削減に努めてきた結果と言える。そして、補助費等については定額給付金等の影響で多くの団体が上振れしており、単純な比較が難しいが、補助金・負担金の必要性や補助内容などを精査し、圧縮に努めた結果であると考えられる。類似団平均を上回っている性質として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年度より大幅に増加している普通建設事業費である。平成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年度までは、新庁舎建設事業による割合が大きく、老朽化した庁舎の建て替えを複数年事業として行い、平成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年度に完成となった。また、令和２年度については、令和元年度から開始されたごみ焼却施設延命化事業である基幹的設備改良工事（約</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万円）、デジタル防災行政用無線システム整備工事（約５億３千万円）などが大きな要因となっている。そして、富岡製糸場及び周辺整備に関する工事等も継続して行っているため、類似団体平均と比べて高い水準にある。老朽化した公共施設の更新整備は今後も継続して行っていく必要があるため、緊急度・住民ニーズを的確に把握し、投資が必要な部分には積極的に投資するなど、限られた財源の中でメリハリのある予算配分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47,756
46,863
122.85
30,247,695
29,089,629
874,612
12,302,605
17,498,151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60343</xdr:rowOff>
    </xdr:from>
    <xdr:to>
      <xdr:col>24</xdr:col>
      <xdr:colOff>63500</xdr:colOff>
      <xdr:row>37</xdr:row>
      <xdr:rowOff>141333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3993"/>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60343</xdr:rowOff>
    </xdr:from>
    <xdr:to>
      <xdr:col>19</xdr:col>
      <xdr:colOff>177800</xdr:colOff>
      <xdr:row>37</xdr:row>
      <xdr:rowOff>92021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03993"/>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92021</xdr:rowOff>
    </xdr:from>
    <xdr:to>
      <xdr:col>15</xdr:col>
      <xdr:colOff>50800</xdr:colOff>
      <xdr:row>37</xdr:row>
      <xdr:rowOff>135455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3567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135455</xdr:rowOff>
    </xdr:from>
    <xdr:to>
      <xdr:col>10</xdr:col>
      <xdr:colOff>114300</xdr:colOff>
      <xdr:row>38</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79105"/>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90533</xdr:rowOff>
    </xdr:from>
    <xdr:to>
      <xdr:col>24</xdr:col>
      <xdr:colOff>114300</xdr:colOff>
      <xdr:row>38</xdr:row>
      <xdr:rowOff>20682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68960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9543</xdr:rowOff>
    </xdr:from>
    <xdr:to>
      <xdr:col>20</xdr:col>
      <xdr:colOff>38100</xdr:colOff>
      <xdr:row>37</xdr:row>
      <xdr:rowOff>111143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41221</xdr:rowOff>
    </xdr:from>
    <xdr:to>
      <xdr:col>15</xdr:col>
      <xdr:colOff>101600</xdr:colOff>
      <xdr:row>37</xdr:row>
      <xdr:rowOff>142821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133948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84655</xdr:rowOff>
    </xdr:from>
    <xdr:to>
      <xdr:col>10</xdr:col>
      <xdr:colOff>165100</xdr:colOff>
      <xdr:row>38</xdr:row>
      <xdr:rowOff>14805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5932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121557</xdr:rowOff>
    </xdr:from>
    <xdr:to>
      <xdr:col>6</xdr:col>
      <xdr:colOff>38100</xdr:colOff>
      <xdr:row>38</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42834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83673</xdr:rowOff>
    </xdr:from>
    <xdr:to>
      <xdr:col>24</xdr:col>
      <xdr:colOff>63500</xdr:colOff>
      <xdr:row>58</xdr:row>
      <xdr:rowOff>109626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84873"/>
          <a:ext cx="838200" cy="3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6684</xdr:rowOff>
    </xdr:from>
    <xdr:to>
      <xdr:col>19</xdr:col>
      <xdr:colOff>177800</xdr:colOff>
      <xdr:row>58</xdr:row>
      <xdr:rowOff>109626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50784"/>
          <a:ext cx="889000" cy="10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155646</xdr:rowOff>
    </xdr:from>
    <xdr:to>
      <xdr:col>15</xdr:col>
      <xdr:colOff>50800</xdr:colOff>
      <xdr:row>58</xdr:row>
      <xdr:rowOff>6684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756846"/>
          <a:ext cx="889000" cy="1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155646</xdr:rowOff>
    </xdr:from>
    <xdr:to>
      <xdr:col>10</xdr:col>
      <xdr:colOff>114300</xdr:colOff>
      <xdr:row>57</xdr:row>
      <xdr:rowOff>143318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56846"/>
          <a:ext cx="889000" cy="15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32873</xdr:rowOff>
    </xdr:from>
    <xdr:to>
      <xdr:col>24</xdr:col>
      <xdr:colOff>114300</xdr:colOff>
      <xdr:row>56</xdr:row>
      <xdr:rowOff>134473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119250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58826</xdr:rowOff>
    </xdr:from>
    <xdr:to>
      <xdr:col>20</xdr:col>
      <xdr:colOff>38100</xdr:colOff>
      <xdr:row>58</xdr:row>
      <xdr:rowOff>160426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151553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127334</xdr:rowOff>
    </xdr:from>
    <xdr:to>
      <xdr:col>15</xdr:col>
      <xdr:colOff>101600</xdr:colOff>
      <xdr:row>58</xdr:row>
      <xdr:rowOff>57484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74011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104846</xdr:rowOff>
    </xdr:from>
    <xdr:to>
      <xdr:col>10</xdr:col>
      <xdr:colOff>165100</xdr:colOff>
      <xdr:row>57</xdr:row>
      <xdr:rowOff>34996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51523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4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92518</xdr:rowOff>
    </xdr:from>
    <xdr:to>
      <xdr:col>6</xdr:col>
      <xdr:colOff>38100</xdr:colOff>
      <xdr:row>58</xdr:row>
      <xdr:rowOff>22668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6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39195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109182</xdr:rowOff>
    </xdr:from>
    <xdr:to>
      <xdr:col>24</xdr:col>
      <xdr:colOff>63500</xdr:colOff>
      <xdr:row>78</xdr:row>
      <xdr:rowOff>84559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39382"/>
          <a:ext cx="838200" cy="3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84559</xdr:rowOff>
    </xdr:from>
    <xdr:to>
      <xdr:col>19</xdr:col>
      <xdr:colOff>177800</xdr:colOff>
      <xdr:row>78</xdr:row>
      <xdr:rowOff>138818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57659"/>
          <a:ext cx="8890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39115</xdr:rowOff>
    </xdr:from>
    <xdr:to>
      <xdr:col>15</xdr:col>
      <xdr:colOff>50800</xdr:colOff>
      <xdr:row>78</xdr:row>
      <xdr:rowOff>138818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12215"/>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39115</xdr:rowOff>
    </xdr:from>
    <xdr:to>
      <xdr:col>10</xdr:col>
      <xdr:colOff>114300</xdr:colOff>
      <xdr:row>78</xdr:row>
      <xdr:rowOff>106406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12215"/>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58382</xdr:rowOff>
    </xdr:from>
    <xdr:to>
      <xdr:col>24</xdr:col>
      <xdr:colOff>114300</xdr:colOff>
      <xdr:row>76</xdr:row>
      <xdr:rowOff>159982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36809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6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33759</xdr:rowOff>
    </xdr:from>
    <xdr:to>
      <xdr:col>20</xdr:col>
      <xdr:colOff>38100</xdr:colOff>
      <xdr:row>78</xdr:row>
      <xdr:rowOff>135359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126486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88018</xdr:rowOff>
    </xdr:from>
    <xdr:to>
      <xdr:col>15</xdr:col>
      <xdr:colOff>101600</xdr:colOff>
      <xdr:row>79</xdr:row>
      <xdr:rowOff>18168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9295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159765</xdr:rowOff>
    </xdr:from>
    <xdr:to>
      <xdr:col>10</xdr:col>
      <xdr:colOff>165100</xdr:colOff>
      <xdr:row>78</xdr:row>
      <xdr:rowOff>89915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81042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55606</xdr:rowOff>
    </xdr:from>
    <xdr:to>
      <xdr:col>6</xdr:col>
      <xdr:colOff>38100</xdr:colOff>
      <xdr:row>78</xdr:row>
      <xdr:rowOff>157206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148333</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72910</xdr:rowOff>
    </xdr:from>
    <xdr:to>
      <xdr:col>24</xdr:col>
      <xdr:colOff>63500</xdr:colOff>
      <xdr:row>96</xdr:row>
      <xdr:rowOff>149682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32110"/>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149682</xdr:rowOff>
    </xdr:from>
    <xdr:to>
      <xdr:col>19</xdr:col>
      <xdr:colOff>177800</xdr:colOff>
      <xdr:row>98</xdr:row>
      <xdr:rowOff>32334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608882"/>
          <a:ext cx="8890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32334</xdr:rowOff>
    </xdr:from>
    <xdr:to>
      <xdr:col>15</xdr:col>
      <xdr:colOff>50800</xdr:colOff>
      <xdr:row>98</xdr:row>
      <xdr:rowOff>127927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34434"/>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127927</xdr:rowOff>
    </xdr:from>
    <xdr:to>
      <xdr:col>10</xdr:col>
      <xdr:colOff>114300</xdr:colOff>
      <xdr:row>98</xdr:row>
      <xdr:rowOff>129718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93002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22110</xdr:rowOff>
    </xdr:from>
    <xdr:to>
      <xdr:col>24</xdr:col>
      <xdr:colOff>114300</xdr:colOff>
      <xdr:row>96</xdr:row>
      <xdr:rowOff>123710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44987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98882</xdr:rowOff>
    </xdr:from>
    <xdr:to>
      <xdr:col>20</xdr:col>
      <xdr:colOff>38100</xdr:colOff>
      <xdr:row>97</xdr:row>
      <xdr:rowOff>29032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45559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3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152984</xdr:rowOff>
    </xdr:from>
    <xdr:to>
      <xdr:col>15</xdr:col>
      <xdr:colOff>101600</xdr:colOff>
      <xdr:row>98</xdr:row>
      <xdr:rowOff>83134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99661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77127</xdr:rowOff>
    </xdr:from>
    <xdr:to>
      <xdr:col>10</xdr:col>
      <xdr:colOff>165100</xdr:colOff>
      <xdr:row>99</xdr:row>
      <xdr:rowOff>7277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78918</xdr:rowOff>
    </xdr:from>
    <xdr:to>
      <xdr:col>6</xdr:col>
      <xdr:colOff>38100</xdr:colOff>
      <xdr:row>99</xdr:row>
      <xdr:rowOff>9068</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195</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132385</xdr:rowOff>
    </xdr:from>
    <xdr:to>
      <xdr:col>55</xdr:col>
      <xdr:colOff>0</xdr:colOff>
      <xdr:row>37</xdr:row>
      <xdr:rowOff>141529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7603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120955</xdr:rowOff>
    </xdr:from>
    <xdr:to>
      <xdr:col>50</xdr:col>
      <xdr:colOff>114300</xdr:colOff>
      <xdr:row>37</xdr:row>
      <xdr:rowOff>141529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646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27915</xdr:rowOff>
    </xdr:from>
    <xdr:to>
      <xdr:col>45</xdr:col>
      <xdr:colOff>177800</xdr:colOff>
      <xdr:row>37</xdr:row>
      <xdr:rowOff>120955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71565"/>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27915</xdr:rowOff>
    </xdr:from>
    <xdr:to>
      <xdr:col>41</xdr:col>
      <xdr:colOff>50800</xdr:colOff>
      <xdr:row>37</xdr:row>
      <xdr:rowOff>100609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71565"/>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81585</xdr:rowOff>
    </xdr:from>
    <xdr:to>
      <xdr:col>55</xdr:col>
      <xdr:colOff>50800</xdr:colOff>
      <xdr:row>38</xdr:row>
      <xdr:rowOff>11735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60012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90729</xdr:rowOff>
    </xdr:from>
    <xdr:to>
      <xdr:col>50</xdr:col>
      <xdr:colOff>165100</xdr:colOff>
      <xdr:row>38</xdr:row>
      <xdr:rowOff>20879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2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70155</xdr:rowOff>
    </xdr:from>
    <xdr:to>
      <xdr:col>46</xdr:col>
      <xdr:colOff>38100</xdr:colOff>
      <xdr:row>38</xdr:row>
      <xdr:rowOff>305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162882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148565</xdr:rowOff>
    </xdr:from>
    <xdr:to>
      <xdr:col>41</xdr:col>
      <xdr:colOff>101600</xdr:colOff>
      <xdr:row>37</xdr:row>
      <xdr:rowOff>78715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95242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49809</xdr:rowOff>
    </xdr:from>
    <xdr:to>
      <xdr:col>36</xdr:col>
      <xdr:colOff>165100</xdr:colOff>
      <xdr:row>37</xdr:row>
      <xdr:rowOff>151409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142536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8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148920</xdr:rowOff>
    </xdr:from>
    <xdr:to>
      <xdr:col>55</xdr:col>
      <xdr:colOff>0</xdr:colOff>
      <xdr:row>58</xdr:row>
      <xdr:rowOff>20866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21570"/>
          <a:ext cx="8382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92990</xdr:rowOff>
    </xdr:from>
    <xdr:to>
      <xdr:col>50</xdr:col>
      <xdr:colOff>114300</xdr:colOff>
      <xdr:row>58</xdr:row>
      <xdr:rowOff>20866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65640"/>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92990</xdr:rowOff>
    </xdr:from>
    <xdr:to>
      <xdr:col>45</xdr:col>
      <xdr:colOff>177800</xdr:colOff>
      <xdr:row>57</xdr:row>
      <xdr:rowOff>133776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65640"/>
          <a:ext cx="8890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133776</xdr:rowOff>
    </xdr:from>
    <xdr:to>
      <xdr:col>41</xdr:col>
      <xdr:colOff>50800</xdr:colOff>
      <xdr:row>58</xdr:row>
      <xdr:rowOff>16770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06426"/>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98120</xdr:rowOff>
    </xdr:from>
    <xdr:to>
      <xdr:col>55</xdr:col>
      <xdr:colOff>50800</xdr:colOff>
      <xdr:row>58</xdr:row>
      <xdr:rowOff>28270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76547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141516</xdr:rowOff>
    </xdr:from>
    <xdr:to>
      <xdr:col>50</xdr:col>
      <xdr:colOff>165100</xdr:colOff>
      <xdr:row>58</xdr:row>
      <xdr:rowOff>71666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62793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42190</xdr:rowOff>
    </xdr:from>
    <xdr:to>
      <xdr:col>46</xdr:col>
      <xdr:colOff>38100</xdr:colOff>
      <xdr:row>57</xdr:row>
      <xdr:rowOff>143790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134917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82976</xdr:rowOff>
    </xdr:from>
    <xdr:to>
      <xdr:col>41</xdr:col>
      <xdr:colOff>101600</xdr:colOff>
      <xdr:row>58</xdr:row>
      <xdr:rowOff>13126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4253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137420</xdr:rowOff>
    </xdr:from>
    <xdr:to>
      <xdr:col>36</xdr:col>
      <xdr:colOff>165100</xdr:colOff>
      <xdr:row>58</xdr:row>
      <xdr:rowOff>67570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58697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0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55995</xdr:rowOff>
    </xdr:from>
    <xdr:to>
      <xdr:col>55</xdr:col>
      <xdr:colOff>0</xdr:colOff>
      <xdr:row>77</xdr:row>
      <xdr:rowOff>83769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57645"/>
          <a:ext cx="8382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46983</xdr:rowOff>
    </xdr:from>
    <xdr:to>
      <xdr:col>50</xdr:col>
      <xdr:colOff>114300</xdr:colOff>
      <xdr:row>77</xdr:row>
      <xdr:rowOff>83769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248633"/>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18962</xdr:rowOff>
    </xdr:from>
    <xdr:to>
      <xdr:col>45</xdr:col>
      <xdr:colOff>177800</xdr:colOff>
      <xdr:row>77</xdr:row>
      <xdr:rowOff>46983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20612"/>
          <a:ext cx="8890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7474</xdr:rowOff>
    </xdr:from>
    <xdr:to>
      <xdr:col>41</xdr:col>
      <xdr:colOff>50800</xdr:colOff>
      <xdr:row>77</xdr:row>
      <xdr:rowOff>18962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09124"/>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5195</xdr:rowOff>
    </xdr:from>
    <xdr:to>
      <xdr:col>55</xdr:col>
      <xdr:colOff>50800</xdr:colOff>
      <xdr:row>77</xdr:row>
      <xdr:rowOff>106795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155072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32969</xdr:rowOff>
    </xdr:from>
    <xdr:to>
      <xdr:col>50</xdr:col>
      <xdr:colOff>165100</xdr:colOff>
      <xdr:row>77</xdr:row>
      <xdr:rowOff>134569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151096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167633</xdr:rowOff>
    </xdr:from>
    <xdr:to>
      <xdr:col>46</xdr:col>
      <xdr:colOff>38100</xdr:colOff>
      <xdr:row>77</xdr:row>
      <xdr:rowOff>97783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114310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139612</xdr:rowOff>
    </xdr:from>
    <xdr:to>
      <xdr:col>41</xdr:col>
      <xdr:colOff>101600</xdr:colOff>
      <xdr:row>77</xdr:row>
      <xdr:rowOff>69762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86288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128124</xdr:rowOff>
    </xdr:from>
    <xdr:to>
      <xdr:col>36</xdr:col>
      <xdr:colOff>165100</xdr:colOff>
      <xdr:row>77</xdr:row>
      <xdr:rowOff>58274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74801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42501</xdr:rowOff>
    </xdr:from>
    <xdr:to>
      <xdr:col>55</xdr:col>
      <xdr:colOff>0</xdr:colOff>
      <xdr:row>98</xdr:row>
      <xdr:rowOff>111147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844601"/>
          <a:ext cx="8382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42501</xdr:rowOff>
    </xdr:from>
    <xdr:to>
      <xdr:col>50</xdr:col>
      <xdr:colOff>114300</xdr:colOff>
      <xdr:row>98</xdr:row>
      <xdr:rowOff>66450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4460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126245</xdr:rowOff>
    </xdr:from>
    <xdr:to>
      <xdr:col>45</xdr:col>
      <xdr:colOff>177800</xdr:colOff>
      <xdr:row>98</xdr:row>
      <xdr:rowOff>66450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56895"/>
          <a:ext cx="8890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126245</xdr:rowOff>
    </xdr:from>
    <xdr:to>
      <xdr:col>41</xdr:col>
      <xdr:colOff>50800</xdr:colOff>
      <xdr:row>99</xdr:row>
      <xdr:rowOff>56947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56895"/>
          <a:ext cx="889000" cy="2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60347</xdr:rowOff>
    </xdr:from>
    <xdr:to>
      <xdr:col>55</xdr:col>
      <xdr:colOff>50800</xdr:colOff>
      <xdr:row>98</xdr:row>
      <xdr:rowOff>161947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38774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163151</xdr:rowOff>
    </xdr:from>
    <xdr:to>
      <xdr:col>50</xdr:col>
      <xdr:colOff>165100</xdr:colOff>
      <xdr:row>98</xdr:row>
      <xdr:rowOff>93301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84428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15650</xdr:rowOff>
    </xdr:from>
    <xdr:to>
      <xdr:col>46</xdr:col>
      <xdr:colOff>38100</xdr:colOff>
      <xdr:row>98</xdr:row>
      <xdr:rowOff>117250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75445</xdr:rowOff>
    </xdr:from>
    <xdr:to>
      <xdr:col>41</xdr:col>
      <xdr:colOff>101600</xdr:colOff>
      <xdr:row>98</xdr:row>
      <xdr:rowOff>5595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22122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6147</xdr:rowOff>
    </xdr:from>
    <xdr:to>
      <xdr:col>36</xdr:col>
      <xdr:colOff>165100</xdr:colOff>
      <xdr:row>99</xdr:row>
      <xdr:rowOff>107747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98874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0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38240</xdr:rowOff>
    </xdr:from>
    <xdr:to>
      <xdr:col>85</xdr:col>
      <xdr:colOff>127000</xdr:colOff>
      <xdr:row>37</xdr:row>
      <xdr:rowOff>77597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81890"/>
          <a:ext cx="8382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77597</xdr:rowOff>
    </xdr:from>
    <xdr:to>
      <xdr:col>81</xdr:col>
      <xdr:colOff>50800</xdr:colOff>
      <xdr:row>37</xdr:row>
      <xdr:rowOff>96419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1247"/>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87541</xdr:rowOff>
    </xdr:from>
    <xdr:to>
      <xdr:col>76</xdr:col>
      <xdr:colOff>114300</xdr:colOff>
      <xdr:row>37</xdr:row>
      <xdr:rowOff>96419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31191"/>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87541</xdr:rowOff>
    </xdr:from>
    <xdr:to>
      <xdr:col>71</xdr:col>
      <xdr:colOff>177800</xdr:colOff>
      <xdr:row>37</xdr:row>
      <xdr:rowOff>104305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3119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158890</xdr:rowOff>
    </xdr:from>
    <xdr:to>
      <xdr:col>85</xdr:col>
      <xdr:colOff>177800</xdr:colOff>
      <xdr:row>37</xdr:row>
      <xdr:rowOff>89040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137317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26797</xdr:rowOff>
    </xdr:from>
    <xdr:to>
      <xdr:col>81</xdr:col>
      <xdr:colOff>101600</xdr:colOff>
      <xdr:row>37</xdr:row>
      <xdr:rowOff>128397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119524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45619</xdr:rowOff>
    </xdr:from>
    <xdr:to>
      <xdr:col>76</xdr:col>
      <xdr:colOff>165100</xdr:colOff>
      <xdr:row>37</xdr:row>
      <xdr:rowOff>147219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138345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36741</xdr:rowOff>
    </xdr:from>
    <xdr:to>
      <xdr:col>72</xdr:col>
      <xdr:colOff>38100</xdr:colOff>
      <xdr:row>37</xdr:row>
      <xdr:rowOff>138341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129468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53505</xdr:rowOff>
    </xdr:from>
    <xdr:to>
      <xdr:col>67</xdr:col>
      <xdr:colOff>101600</xdr:colOff>
      <xdr:row>37</xdr:row>
      <xdr:rowOff>155105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146232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130240</xdr:rowOff>
    </xdr:from>
    <xdr:to>
      <xdr:col>85</xdr:col>
      <xdr:colOff>127000</xdr:colOff>
      <xdr:row>56</xdr:row>
      <xdr:rowOff>68311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59990"/>
          <a:ext cx="838200" cy="10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130240</xdr:rowOff>
    </xdr:from>
    <xdr:to>
      <xdr:col>81</xdr:col>
      <xdr:colOff>50800</xdr:colOff>
      <xdr:row>56</xdr:row>
      <xdr:rowOff>69552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559990"/>
          <a:ext cx="889000" cy="1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10792</xdr:rowOff>
    </xdr:from>
    <xdr:to>
      <xdr:col>76</xdr:col>
      <xdr:colOff>114300</xdr:colOff>
      <xdr:row>56</xdr:row>
      <xdr:rowOff>69552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11992"/>
          <a:ext cx="889000" cy="5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10792</xdr:rowOff>
    </xdr:from>
    <xdr:to>
      <xdr:col>71</xdr:col>
      <xdr:colOff>177800</xdr:colOff>
      <xdr:row>57</xdr:row>
      <xdr:rowOff>74484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11992"/>
          <a:ext cx="889000" cy="23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17511</xdr:rowOff>
    </xdr:from>
    <xdr:to>
      <xdr:col>85</xdr:col>
      <xdr:colOff>177800</xdr:colOff>
      <xdr:row>56</xdr:row>
      <xdr:rowOff>119111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40388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79440</xdr:rowOff>
    </xdr:from>
    <xdr:to>
      <xdr:col>81</xdr:col>
      <xdr:colOff>101600</xdr:colOff>
      <xdr:row>56</xdr:row>
      <xdr:rowOff>9590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26117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2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18752</xdr:rowOff>
    </xdr:from>
    <xdr:to>
      <xdr:col>76</xdr:col>
      <xdr:colOff>165100</xdr:colOff>
      <xdr:row>56</xdr:row>
      <xdr:rowOff>120352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136879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131442</xdr:rowOff>
    </xdr:from>
    <xdr:to>
      <xdr:col>72</xdr:col>
      <xdr:colOff>38100</xdr:colOff>
      <xdr:row>56</xdr:row>
      <xdr:rowOff>61592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78119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23684</xdr:rowOff>
    </xdr:from>
    <xdr:to>
      <xdr:col>67</xdr:col>
      <xdr:colOff>101600</xdr:colOff>
      <xdr:row>57</xdr:row>
      <xdr:rowOff>125284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141811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13266</xdr:rowOff>
    </xdr:from>
    <xdr:to>
      <xdr:col>85</xdr:col>
      <xdr:colOff>127000</xdr:colOff>
      <xdr:row>79</xdr:row>
      <xdr:rowOff>9683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386366"/>
          <a:ext cx="838200" cy="16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9683</xdr:rowOff>
    </xdr:from>
    <xdr:to>
      <xdr:col>81</xdr:col>
      <xdr:colOff>50800</xdr:colOff>
      <xdr:row>79</xdr:row>
      <xdr:rowOff>20713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54233"/>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20713</xdr:rowOff>
    </xdr:from>
    <xdr:to>
      <xdr:col>76</xdr:col>
      <xdr:colOff>114300</xdr:colOff>
      <xdr:row>79</xdr:row>
      <xdr:rowOff>39936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65263"/>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39936</xdr:rowOff>
    </xdr:from>
    <xdr:to>
      <xdr:col>71</xdr:col>
      <xdr:colOff>177800</xdr:colOff>
      <xdr:row>79</xdr:row>
      <xdr:rowOff>40926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448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133916</xdr:rowOff>
    </xdr:from>
    <xdr:to>
      <xdr:col>85</xdr:col>
      <xdr:colOff>177800</xdr:colOff>
      <xdr:row>78</xdr:row>
      <xdr:rowOff>64066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156793</xdr:rowOff>
    </xdr:from>
    <xdr:ext cx="534377"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1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130333</xdr:rowOff>
    </xdr:from>
    <xdr:to>
      <xdr:col>81</xdr:col>
      <xdr:colOff>101600</xdr:colOff>
      <xdr:row>79</xdr:row>
      <xdr:rowOff>60483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51610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141363</xdr:rowOff>
    </xdr:from>
    <xdr:to>
      <xdr:col>76</xdr:col>
      <xdr:colOff>165100</xdr:colOff>
      <xdr:row>79</xdr:row>
      <xdr:rowOff>71513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62640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160586</xdr:rowOff>
    </xdr:from>
    <xdr:to>
      <xdr:col>72</xdr:col>
      <xdr:colOff>38100</xdr:colOff>
      <xdr:row>79</xdr:row>
      <xdr:rowOff>90736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81863</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161576</xdr:rowOff>
    </xdr:from>
    <xdr:to>
      <xdr:col>67</xdr:col>
      <xdr:colOff>101600</xdr:colOff>
      <xdr:row>79</xdr:row>
      <xdr:rowOff>91726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82853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92052</xdr:rowOff>
    </xdr:from>
    <xdr:to>
      <xdr:col>85</xdr:col>
      <xdr:colOff>127000</xdr:colOff>
      <xdr:row>97</xdr:row>
      <xdr:rowOff>105074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22702"/>
          <a:ext cx="8382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105074</xdr:rowOff>
    </xdr:from>
    <xdr:to>
      <xdr:col>81</xdr:col>
      <xdr:colOff>50800</xdr:colOff>
      <xdr:row>97</xdr:row>
      <xdr:rowOff>143556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35724"/>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143556</xdr:rowOff>
    </xdr:from>
    <xdr:to>
      <xdr:col>76</xdr:col>
      <xdr:colOff>114300</xdr:colOff>
      <xdr:row>97</xdr:row>
      <xdr:rowOff>152837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74206"/>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149544</xdr:rowOff>
    </xdr:from>
    <xdr:to>
      <xdr:col>71</xdr:col>
      <xdr:colOff>177800</xdr:colOff>
      <xdr:row>97</xdr:row>
      <xdr:rowOff>152837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80194"/>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41252</xdr:rowOff>
    </xdr:from>
    <xdr:to>
      <xdr:col>85</xdr:col>
      <xdr:colOff>177800</xdr:colOff>
      <xdr:row>97</xdr:row>
      <xdr:rowOff>142852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19679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54274</xdr:rowOff>
    </xdr:from>
    <xdr:to>
      <xdr:col>81</xdr:col>
      <xdr:colOff>101600</xdr:colOff>
      <xdr:row>97</xdr:row>
      <xdr:rowOff>155874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147001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92756</xdr:rowOff>
    </xdr:from>
    <xdr:to>
      <xdr:col>76</xdr:col>
      <xdr:colOff>165100</xdr:colOff>
      <xdr:row>98</xdr:row>
      <xdr:rowOff>22906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14033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8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102037</xdr:rowOff>
    </xdr:from>
    <xdr:to>
      <xdr:col>72</xdr:col>
      <xdr:colOff>38100</xdr:colOff>
      <xdr:row>98</xdr:row>
      <xdr:rowOff>32187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23314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98744</xdr:rowOff>
    </xdr:from>
    <xdr:to>
      <xdr:col>67</xdr:col>
      <xdr:colOff>101600</xdr:colOff>
      <xdr:row>98</xdr:row>
      <xdr:rowOff>28894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20021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36449</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157099</xdr:rowOff>
    </xdr:from>
    <xdr:to>
      <xdr:col>98</xdr:col>
      <xdr:colOff>38100</xdr:colOff>
      <xdr:row>39</xdr:row>
      <xdr:rowOff>87249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78376</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99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令和２年度の総務費については、前年比</a:t>
          </a:r>
          <a:r>
            <a:rPr kumimoji="1" lang="en-US" altLang="ja-JP" sz="1100" b="0" i="0" baseline="0">
              <a:solidFill>
                <a:schemeClr val="dk1"/>
              </a:solidFill>
              <a:effectLst/>
              <a:latin typeface="+mn-lt"/>
              <a:ea typeface="+mn-ea"/>
              <a:cs typeface="+mn-cs"/>
            </a:rPr>
            <a:t>112,947</a:t>
          </a:r>
          <a:r>
            <a:rPr kumimoji="1" lang="ja-JP" altLang="ja-JP" sz="1100" b="0" i="0" baseline="0">
              <a:solidFill>
                <a:schemeClr val="dk1"/>
              </a:solidFill>
              <a:effectLst/>
              <a:latin typeface="+mn-lt"/>
              <a:ea typeface="+mn-ea"/>
              <a:cs typeface="+mn-cs"/>
            </a:rPr>
            <a:t>円の増と差が大きいが、これは特別定額給付金及びデジタル防災行政用無線システム整備工事により一時的に金額が高くなったものである。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教育費は、類似団体平均よりも高い金額で推移している。これは、世界遺産である富岡製糸場の整備・活用工事や工業団地の造成にあたり、必要な発掘調査を継続して実施しているためである。令和２年度の特徴として、</a:t>
          </a:r>
          <a:r>
            <a:rPr kumimoji="1" lang="en-US" altLang="ja-JP" sz="1100" b="0" i="0" baseline="0">
              <a:solidFill>
                <a:schemeClr val="dk1"/>
              </a:solidFill>
              <a:effectLst/>
              <a:latin typeface="+mn-lt"/>
              <a:ea typeface="+mn-ea"/>
              <a:cs typeface="+mn-cs"/>
            </a:rPr>
            <a:t>GIGA</a:t>
          </a:r>
          <a:r>
            <a:rPr kumimoji="1" lang="ja-JP" altLang="ja-JP" sz="1100" b="0" i="0" baseline="0">
              <a:solidFill>
                <a:schemeClr val="dk1"/>
              </a:solidFill>
              <a:effectLst/>
              <a:latin typeface="+mn-lt"/>
              <a:ea typeface="+mn-ea"/>
              <a:cs typeface="+mn-cs"/>
            </a:rPr>
            <a:t>スクール構想による備品調達や環境整備等の経費が支出されているが、富岡製糸場西置繭所保存修理工事の完了等により、全体としては前年比で減額となっている。今後も、教育施設の老朽化に伴う修繕工事が発生することにより、普通建設事業費や維持補修費の増加が見込まれる。　</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令和２年度の衛生費は、類似団体平均を上回った。これは、令和元年度から開始された、ごみ焼却施設延命化事業である基幹的設備改良工事が継続実施されたためである。ごみ焼却施設延命化事業は令和２年度に完了したため、衛生費については令和３年度は減少が見込まれ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財政調整基金は、財源不足を補うために一般会計への取り崩しを行ったことにより年々減少していたが、今年度は積立額が取崩額を上回ったことで、前年度に比べ微増となっている。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実質収支額については、行財政改革を着実に進めていることから継続的に黒字を確保できているが、富岡製糸場の入場料が年々減少していることや財源繰越などにより、依然と低い数値となっている。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なお、実質単年度収支においては、財政調整基金の取り崩しがあったことから、平成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年度より継続してマイナスとなっている。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年度より全体的な黒字額が減少しているのは、ガス事業の民営化を行ったことが要因である。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浄化槽整備推進事業において赤字額が発生しているが、地方公営企業法適用に伴い、出納閉鎖期間のない打ち切り決算となったことによって、決算処理上、一時的に資金不足が生じたものであり、経営状態に問題はない。令和元年度においても赤字は解消され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令和元年度に下水道事業会計が皆増となっているが、地方公営企業法の適用によりその他会計より振り替わったためである。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令和２年度において、</a:t>
          </a:r>
          <a:r>
            <a:rPr kumimoji="1" lang="ja-JP" altLang="ja-JP" sz="1100" b="0" i="0" baseline="0">
              <a:solidFill>
                <a:schemeClr val="dk1"/>
              </a:solidFill>
              <a:effectLst/>
              <a:latin typeface="+mn-lt"/>
              <a:ea typeface="+mn-ea"/>
              <a:cs typeface="+mn-cs"/>
            </a:rPr>
            <a:t>水道事業は、経営に必要な経費を給水収益で賄えており、健全な経営状態を維持できている。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一般会計は、市税の増収及び地方消費税交付金の増額によって歳入が増加したため、前年度に比べて黒字額が増加している。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今後も黒字を維持していけるよう、引き続き公営企業会計や特別会計においても財政の健全化に努める。</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30247695</v>
      </c>
      <c r="BO4" s="464"/>
      <c r="BP4" s="464"/>
      <c r="BQ4" s="464"/>
      <c r="BR4" s="464"/>
      <c r="BS4" s="464"/>
      <c r="BT4" s="464"/>
      <c r="BU4" s="465"/>
      <c r="BV4" s="463">
        <v>24198291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7.1</v>
      </c>
      <c r="CU4" s="648"/>
      <c r="CV4" s="648"/>
      <c r="CW4" s="648"/>
      <c r="CX4" s="648"/>
      <c r="CY4" s="648"/>
      <c r="CZ4" s="648"/>
      <c r="DA4" s="649"/>
      <c r="DB4" s="647">
        <v>6.8</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29089629</v>
      </c>
      <c r="BO5" s="469"/>
      <c r="BP5" s="469"/>
      <c r="BQ5" s="469"/>
      <c r="BR5" s="469"/>
      <c r="BS5" s="469"/>
      <c r="BT5" s="469"/>
      <c r="BU5" s="470"/>
      <c r="BV5" s="468">
        <v>22782932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91.1</v>
      </c>
      <c r="CU5" s="439"/>
      <c r="CV5" s="439"/>
      <c r="CW5" s="439"/>
      <c r="CX5" s="439"/>
      <c r="CY5" s="439"/>
      <c r="CZ5" s="439"/>
      <c r="DA5" s="440"/>
      <c r="DB5" s="438">
        <v>91.4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1158066</v>
      </c>
      <c r="BO6" s="469"/>
      <c r="BP6" s="469"/>
      <c r="BQ6" s="469"/>
      <c r="BR6" s="469"/>
      <c r="BS6" s="469"/>
      <c r="BT6" s="469"/>
      <c r="BU6" s="470"/>
      <c r="BV6" s="468">
        <v>1415359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95.6</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283454</v>
      </c>
      <c r="BO7" s="469"/>
      <c r="BP7" s="469"/>
      <c r="BQ7" s="469"/>
      <c r="BR7" s="469"/>
      <c r="BS7" s="469"/>
      <c r="BT7" s="469"/>
      <c r="BU7" s="470"/>
      <c r="BV7" s="468">
        <v>594057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12302605</v>
      </c>
      <c r="CU7" s="469"/>
      <c r="CV7" s="469"/>
      <c r="CW7" s="469"/>
      <c r="CX7" s="469"/>
      <c r="CY7" s="469"/>
      <c r="CZ7" s="469"/>
      <c r="DA7" s="470"/>
      <c r="DB7" s="468">
        <v>11992633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874612</v>
      </c>
      <c r="BO8" s="469"/>
      <c r="BP8" s="469"/>
      <c r="BQ8" s="469"/>
      <c r="BR8" s="469"/>
      <c r="BS8" s="469"/>
      <c r="BT8" s="469"/>
      <c r="BU8" s="470"/>
      <c r="BV8" s="468">
        <v>821302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47446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53310</v>
      </c>
      <c r="BO9" s="469"/>
      <c r="BP9" s="469"/>
      <c r="BQ9" s="469"/>
      <c r="BR9" s="469"/>
      <c r="BS9" s="469"/>
      <c r="BT9" s="469"/>
      <c r="BU9" s="470"/>
      <c r="BV9" s="468">
        <v>159504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11.8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49746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4677</v>
      </c>
      <c r="BO10" s="469"/>
      <c r="BP10" s="469"/>
      <c r="BQ10" s="469"/>
      <c r="BR10" s="469"/>
      <c r="BS10" s="469"/>
      <c r="BT10" s="469"/>
      <c r="BU10" s="470"/>
      <c r="BV10" s="468">
        <v>4677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47756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431572</v>
      </c>
      <c r="BO12" s="469"/>
      <c r="BP12" s="469"/>
      <c r="BQ12" s="469"/>
      <c r="BR12" s="469"/>
      <c r="BS12" s="469"/>
      <c r="BT12" s="469"/>
      <c r="BU12" s="470"/>
      <c r="BV12" s="468">
        <v>1001192</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46863</v>
      </c>
      <c r="S13" s="572"/>
      <c r="T13" s="572"/>
      <c r="U13" s="572"/>
      <c r="V13" s="573"/>
      <c r="W13" s="559" t="s">
        <v>139</v>
      </c>
      <c r="X13" s="481"/>
      <c r="Y13" s="481"/>
      <c r="Z13" s="481"/>
      <c r="AA13" s="481"/>
      <c r="AB13" s="482"/>
      <c r="AC13" s="444">
        <v>1791</v>
      </c>
      <c r="AD13" s="445"/>
      <c r="AE13" s="445"/>
      <c r="AF13" s="445"/>
      <c r="AG13" s="446"/>
      <c r="AH13" s="444">
        <v>2093</v>
      </c>
      <c r="AI13" s="445"/>
      <c r="AJ13" s="445"/>
      <c r="AK13" s="445"/>
      <c r="AL13" s="447"/>
      <c r="AM13" s="537" t="s">
        <v>140</v>
      </c>
      <c r="AN13" s="442"/>
      <c r="AO13" s="442"/>
      <c r="AP13" s="442"/>
      <c r="AQ13" s="442"/>
      <c r="AR13" s="442"/>
      <c r="AS13" s="442"/>
      <c r="AT13" s="443"/>
      <c r="AU13" s="525" t="s">
        <v>134</v>
      </c>
      <c r="AV13" s="526"/>
      <c r="AW13" s="526"/>
      <c r="AX13" s="526"/>
      <c r="AY13" s="448" t="s">
        <v>141</v>
      </c>
      <c r="AZ13" s="449"/>
      <c r="BA13" s="449"/>
      <c r="BB13" s="449"/>
      <c r="BC13" s="449"/>
      <c r="BD13" s="449"/>
      <c r="BE13" s="449"/>
      <c r="BF13" s="449"/>
      <c r="BG13" s="449"/>
      <c r="BH13" s="449"/>
      <c r="BI13" s="449"/>
      <c r="BJ13" s="449"/>
      <c r="BK13" s="449"/>
      <c r="BL13" s="449"/>
      <c r="BM13" s="450"/>
      <c r="BN13" s="468">
        <v>-373585</v>
      </c>
      <c r="BO13" s="469"/>
      <c r="BP13" s="469"/>
      <c r="BQ13" s="469"/>
      <c r="BR13" s="469"/>
      <c r="BS13" s="469"/>
      <c r="BT13" s="469"/>
      <c r="BU13" s="470"/>
      <c r="BV13" s="468">
        <v>-837011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8.1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48276</v>
      </c>
      <c r="S14" s="572"/>
      <c r="T14" s="572"/>
      <c r="U14" s="572"/>
      <c r="V14" s="573"/>
      <c r="W14" s="574"/>
      <c r="X14" s="484"/>
      <c r="Y14" s="484"/>
      <c r="Z14" s="484"/>
      <c r="AA14" s="484"/>
      <c r="AB14" s="485"/>
      <c r="AC14" s="564">
        <v>7.2</v>
      </c>
      <c r="AD14" s="565"/>
      <c r="AE14" s="565"/>
      <c r="AF14" s="565"/>
      <c r="AG14" s="566"/>
      <c r="AH14" s="564">
        <v>8.1999999999999993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47477</v>
      </c>
      <c r="S15" s="572"/>
      <c r="T15" s="572"/>
      <c r="U15" s="572"/>
      <c r="V15" s="573"/>
      <c r="W15" s="559" t="s">
        <v>145</v>
      </c>
      <c r="X15" s="481"/>
      <c r="Y15" s="481"/>
      <c r="Z15" s="481"/>
      <c r="AA15" s="481"/>
      <c r="AB15" s="482"/>
      <c r="AC15" s="444">
        <v>9825</v>
      </c>
      <c r="AD15" s="445"/>
      <c r="AE15" s="445"/>
      <c r="AF15" s="445"/>
      <c r="AG15" s="446"/>
      <c r="AH15" s="444">
        <v>10228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6491699</v>
      </c>
      <c r="BO15" s="464"/>
      <c r="BP15" s="464"/>
      <c r="BQ15" s="464"/>
      <c r="BR15" s="464"/>
      <c r="BS15" s="464"/>
      <c r="BT15" s="464"/>
      <c r="BU15" s="465"/>
      <c r="BV15" s="463">
        <v>6197097</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39.6</v>
      </c>
      <c r="AD16" s="565"/>
      <c r="AE16" s="565"/>
      <c r="AF16" s="565"/>
      <c r="AG16" s="566"/>
      <c r="AH16" s="564">
        <v>40.299999999999997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9922016</v>
      </c>
      <c r="BO16" s="469"/>
      <c r="BP16" s="469"/>
      <c r="BQ16" s="469"/>
      <c r="BR16" s="469"/>
      <c r="BS16" s="469"/>
      <c r="BT16" s="469"/>
      <c r="BU16" s="470"/>
      <c r="BV16" s="468">
        <v>9547890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13175</v>
      </c>
      <c r="AD17" s="445"/>
      <c r="AE17" s="445"/>
      <c r="AF17" s="445"/>
      <c r="AG17" s="446"/>
      <c r="AH17" s="444">
        <v>13079</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8221177</v>
      </c>
      <c r="BO17" s="469"/>
      <c r="BP17" s="469"/>
      <c r="BQ17" s="469"/>
      <c r="BR17" s="469"/>
      <c r="BS17" s="469"/>
      <c r="BT17" s="469"/>
      <c r="BU17" s="470"/>
      <c r="BV17" s="468">
        <v>7903613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122.85</v>
      </c>
      <c r="M18" s="533"/>
      <c r="N18" s="533"/>
      <c r="O18" s="533"/>
      <c r="P18" s="533"/>
      <c r="Q18" s="533"/>
      <c r="R18" s="534"/>
      <c r="S18" s="534"/>
      <c r="T18" s="534"/>
      <c r="U18" s="534"/>
      <c r="V18" s="535"/>
      <c r="W18" s="549"/>
      <c r="X18" s="550"/>
      <c r="Y18" s="550"/>
      <c r="Z18" s="550"/>
      <c r="AA18" s="550"/>
      <c r="AB18" s="560"/>
      <c r="AC18" s="432">
        <v>53.1</v>
      </c>
      <c r="AD18" s="433"/>
      <c r="AE18" s="433"/>
      <c r="AF18" s="433"/>
      <c r="AG18" s="536"/>
      <c r="AH18" s="432">
        <v>51.5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11496642</v>
      </c>
      <c r="BO18" s="469"/>
      <c r="BP18" s="469"/>
      <c r="BQ18" s="469"/>
      <c r="BR18" s="469"/>
      <c r="BS18" s="469"/>
      <c r="BT18" s="469"/>
      <c r="BU18" s="470"/>
      <c r="BV18" s="468">
        <v>11297552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386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15213217</v>
      </c>
      <c r="BO19" s="469"/>
      <c r="BP19" s="469"/>
      <c r="BQ19" s="469"/>
      <c r="BR19" s="469"/>
      <c r="BS19" s="469"/>
      <c r="BT19" s="469"/>
      <c r="BU19" s="470"/>
      <c r="BV19" s="468">
        <v>15138629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18514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17498151</v>
      </c>
      <c r="BO23" s="469"/>
      <c r="BP23" s="469"/>
      <c r="BQ23" s="469"/>
      <c r="BR23" s="469"/>
      <c r="BS23" s="469"/>
      <c r="BT23" s="469"/>
      <c r="BU23" s="470"/>
      <c r="BV23" s="468">
        <v>16403160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8900</v>
      </c>
      <c r="R24" s="445"/>
      <c r="S24" s="445"/>
      <c r="T24" s="445"/>
      <c r="U24" s="445"/>
      <c r="V24" s="446"/>
      <c r="W24" s="510"/>
      <c r="X24" s="501"/>
      <c r="Y24" s="502"/>
      <c r="Z24" s="441" t="s">
        <v>169</v>
      </c>
      <c r="AA24" s="442"/>
      <c r="AB24" s="442"/>
      <c r="AC24" s="442"/>
      <c r="AD24" s="442"/>
      <c r="AE24" s="442"/>
      <c r="AF24" s="442"/>
      <c r="AG24" s="443"/>
      <c r="AH24" s="444">
        <v>339</v>
      </c>
      <c r="AI24" s="445"/>
      <c r="AJ24" s="445"/>
      <c r="AK24" s="445"/>
      <c r="AL24" s="446"/>
      <c r="AM24" s="444">
        <v>1028526</v>
      </c>
      <c r="AN24" s="445"/>
      <c r="AO24" s="445"/>
      <c r="AP24" s="445"/>
      <c r="AQ24" s="445"/>
      <c r="AR24" s="446"/>
      <c r="AS24" s="444">
        <v>3034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5789760</v>
      </c>
      <c r="BO24" s="469"/>
      <c r="BP24" s="469"/>
      <c r="BQ24" s="469"/>
      <c r="BR24" s="469"/>
      <c r="BS24" s="469"/>
      <c r="BT24" s="469"/>
      <c r="BU24" s="470"/>
      <c r="BV24" s="468">
        <v>5263303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7300</v>
      </c>
      <c r="R25" s="445"/>
      <c r="S25" s="445"/>
      <c r="T25" s="445"/>
      <c r="U25" s="445"/>
      <c r="V25" s="446"/>
      <c r="W25" s="510"/>
      <c r="X25" s="501"/>
      <c r="Y25" s="502"/>
      <c r="Z25" s="441" t="s">
        <v>172</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1557606</v>
      </c>
      <c r="BO25" s="464"/>
      <c r="BP25" s="464"/>
      <c r="BQ25" s="464"/>
      <c r="BR25" s="464"/>
      <c r="BS25" s="464"/>
      <c r="BT25" s="464"/>
      <c r="BU25" s="465"/>
      <c r="BV25" s="463">
        <v>4499769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6600</v>
      </c>
      <c r="R26" s="445"/>
      <c r="S26" s="445"/>
      <c r="T26" s="445"/>
      <c r="U26" s="445"/>
      <c r="V26" s="446"/>
      <c r="W26" s="510"/>
      <c r="X26" s="501"/>
      <c r="Y26" s="502"/>
      <c r="Z26" s="441" t="s">
        <v>175</v>
      </c>
      <c r="AA26" s="523"/>
      <c r="AB26" s="523"/>
      <c r="AC26" s="523"/>
      <c r="AD26" s="523"/>
      <c r="AE26" s="523"/>
      <c r="AF26" s="523"/>
      <c r="AG26" s="524"/>
      <c r="AH26" s="444">
        <v>12</v>
      </c>
      <c r="AI26" s="445"/>
      <c r="AJ26" s="445"/>
      <c r="AK26" s="445"/>
      <c r="AL26" s="446"/>
      <c r="AM26" s="444">
        <v>40056</v>
      </c>
      <c r="AN26" s="445"/>
      <c r="AO26" s="445"/>
      <c r="AP26" s="445"/>
      <c r="AQ26" s="445"/>
      <c r="AR26" s="446"/>
      <c r="AS26" s="444">
        <v>3338</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177</v>
      </c>
      <c r="F27" s="442"/>
      <c r="G27" s="442"/>
      <c r="H27" s="442"/>
      <c r="I27" s="442"/>
      <c r="J27" s="442"/>
      <c r="K27" s="443"/>
      <c r="L27" s="444">
        <v>1</v>
      </c>
      <c r="M27" s="445"/>
      <c r="N27" s="445"/>
      <c r="O27" s="445"/>
      <c r="P27" s="446"/>
      <c r="Q27" s="444">
        <v>4350</v>
      </c>
      <c r="R27" s="445"/>
      <c r="S27" s="445"/>
      <c r="T27" s="445"/>
      <c r="U27" s="445"/>
      <c r="V27" s="446"/>
      <c r="W27" s="510"/>
      <c r="X27" s="501"/>
      <c r="Y27" s="502"/>
      <c r="Z27" s="441" t="s">
        <v>178</v>
      </c>
      <c r="AA27" s="442"/>
      <c r="AB27" s="442"/>
      <c r="AC27" s="442"/>
      <c r="AD27" s="442"/>
      <c r="AE27" s="442"/>
      <c r="AF27" s="442"/>
      <c r="AG27" s="443"/>
      <c r="AH27" s="444">
        <v>8</v>
      </c>
      <c r="AI27" s="445"/>
      <c r="AJ27" s="445"/>
      <c r="AK27" s="445"/>
      <c r="AL27" s="446"/>
      <c r="AM27" s="444">
        <v>28712</v>
      </c>
      <c r="AN27" s="445"/>
      <c r="AO27" s="445"/>
      <c r="AP27" s="445"/>
      <c r="AQ27" s="445"/>
      <c r="AR27" s="446"/>
      <c r="AS27" s="444">
        <v>3589</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1322625</v>
      </c>
      <c r="BO27" s="472"/>
      <c r="BP27" s="472"/>
      <c r="BQ27" s="472"/>
      <c r="BR27" s="472"/>
      <c r="BS27" s="472"/>
      <c r="BT27" s="472"/>
      <c r="BU27" s="473"/>
      <c r="BV27" s="471">
        <v>1321521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180</v>
      </c>
      <c r="F28" s="442"/>
      <c r="G28" s="442"/>
      <c r="H28" s="442"/>
      <c r="I28" s="442"/>
      <c r="J28" s="442"/>
      <c r="K28" s="443"/>
      <c r="L28" s="444">
        <v>1</v>
      </c>
      <c r="M28" s="445"/>
      <c r="N28" s="445"/>
      <c r="O28" s="445"/>
      <c r="P28" s="446"/>
      <c r="Q28" s="444">
        <v>3900</v>
      </c>
      <c r="R28" s="445"/>
      <c r="S28" s="445"/>
      <c r="T28" s="445"/>
      <c r="U28" s="445"/>
      <c r="V28" s="446"/>
      <c r="W28" s="510"/>
      <c r="X28" s="501"/>
      <c r="Y28" s="502"/>
      <c r="Z28" s="441" t="s">
        <v>181</v>
      </c>
      <c r="AA28" s="442"/>
      <c r="AB28" s="442"/>
      <c r="AC28" s="442"/>
      <c r="AD28" s="442"/>
      <c r="AE28" s="442"/>
      <c r="AF28" s="442"/>
      <c r="AG28" s="443"/>
      <c r="AH28" s="444" t="s">
        <v>137</v>
      </c>
      <c r="AI28" s="445"/>
      <c r="AJ28" s="445"/>
      <c r="AK28" s="445"/>
      <c r="AL28" s="446"/>
      <c r="AM28" s="444" t="s">
        <v>128</v>
      </c>
      <c r="AN28" s="445"/>
      <c r="AO28" s="445"/>
      <c r="AP28" s="445"/>
      <c r="AQ28" s="445"/>
      <c r="AR28" s="446"/>
      <c r="AS28" s="444" t="s">
        <v>128</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2514610</v>
      </c>
      <c r="BO28" s="464"/>
      <c r="BP28" s="464"/>
      <c r="BQ28" s="464"/>
      <c r="BR28" s="464"/>
      <c r="BS28" s="464"/>
      <c r="BT28" s="464"/>
      <c r="BU28" s="465"/>
      <c r="BV28" s="463">
        <v>2441505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16</v>
      </c>
      <c r="M29" s="445"/>
      <c r="N29" s="445"/>
      <c r="O29" s="445"/>
      <c r="P29" s="446"/>
      <c r="Q29" s="444">
        <v>3600</v>
      </c>
      <c r="R29" s="445"/>
      <c r="S29" s="445"/>
      <c r="T29" s="445"/>
      <c r="U29" s="445"/>
      <c r="V29" s="446"/>
      <c r="W29" s="511"/>
      <c r="X29" s="512"/>
      <c r="Y29" s="513"/>
      <c r="Z29" s="441" t="s">
        <v>184</v>
      </c>
      <c r="AA29" s="442"/>
      <c r="AB29" s="442"/>
      <c r="AC29" s="442"/>
      <c r="AD29" s="442"/>
      <c r="AE29" s="442"/>
      <c r="AF29" s="442"/>
      <c r="AG29" s="443"/>
      <c r="AH29" s="444">
        <v>347</v>
      </c>
      <c r="AI29" s="445"/>
      <c r="AJ29" s="445"/>
      <c r="AK29" s="445"/>
      <c r="AL29" s="446"/>
      <c r="AM29" s="444">
        <v>1057238</v>
      </c>
      <c r="AN29" s="445"/>
      <c r="AO29" s="445"/>
      <c r="AP29" s="445"/>
      <c r="AQ29" s="445"/>
      <c r="AR29" s="446"/>
      <c r="AS29" s="444">
        <v>3047</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467059</v>
      </c>
      <c r="BO29" s="469"/>
      <c r="BP29" s="469"/>
      <c r="BQ29" s="469"/>
      <c r="BR29" s="469"/>
      <c r="BS29" s="469"/>
      <c r="BT29" s="469"/>
      <c r="BU29" s="470"/>
      <c r="BV29" s="468">
        <v>465853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4896054</v>
      </c>
      <c r="BO30" s="472"/>
      <c r="BP30" s="472"/>
      <c r="BQ30" s="472"/>
      <c r="BR30" s="472"/>
      <c r="BS30" s="472"/>
      <c r="BT30" s="472"/>
      <c r="BU30" s="473"/>
      <c r="BV30" s="471">
        <v>5440084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工業団地整備事業特別会計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富岡地域医療企業団</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富岡市土地開発公社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富岡甘楽広域市町村圏振興整備組合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まちづくり富岡</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群馬県市町村総合事務組合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群馬県後期高齢者医療広域連合（一般会計）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群馬県後期高齢者医療広域連合（事業会計）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群馬県市町村会館管理組合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dZMKy/028r1Bx7zoay6xATjexQUk+2YmjTMGMnvO2opAMt4glUuRxIi3/0KYy9c0YG6Rf1oCm9X+yklE1HbscQ==" saltValue="9uMcIrLg0OAlN7ZGHCW6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0" t="s">
        <v>574</v>
      </c>
      <c r="D34" s="1250"/>
      <c r="E34" s="1251"/>
      <c r="F34" s="32">
        <v>12.67</v>
      </c>
      <c r="G34" s="33">
        <v>13.63</v>
      </c>
      <c r="H34" s="33">
        <v>12.52</v>
      </c>
      <c r="I34" s="33">
        <v>13.08</v>
      </c>
      <c r="J34" s="34">
        <v>13.29</v>
      </c>
      <c r="K34" s="22"/>
      <c r="L34" s="22"/>
      <c r="M34" s="22"/>
      <c r="N34" s="22"/>
      <c r="O34" s="22"/>
      <c r="P34" s="22"/>
    </row>
    <row r="35" spans="1:16" ht="39" customHeight="1" x14ac:dyDescent="0.2">
      <c r="A35" s="22"/>
      <c r="B35" s="35"/>
      <c r="C35" s="1244" t="s">
        <v>575</v>
      </c>
      <c r="D35" s="1245"/>
      <c r="E35" s="1246"/>
      <c r="F35" s="36">
        <v>10.34</v>
      </c>
      <c r="G35" s="37">
        <v>8.67</v>
      </c>
      <c r="H35" s="37">
        <v>5.55</v>
      </c>
      <c r="I35" s="37">
        <v>6.84</v>
      </c>
      <c r="J35" s="38">
        <v>7.1</v>
      </c>
      <c r="K35" s="22"/>
      <c r="L35" s="22"/>
      <c r="M35" s="22"/>
      <c r="N35" s="22"/>
      <c r="O35" s="22"/>
      <c r="P35" s="22"/>
    </row>
    <row r="36" spans="1:16" ht="39" customHeight="1" x14ac:dyDescent="0.2">
      <c r="A36" s="22"/>
      <c r="B36" s="35"/>
      <c r="C36" s="1244" t="s">
        <v>576</v>
      </c>
      <c r="D36" s="1245"/>
      <c r="E36" s="1246"/>
      <c r="F36" s="36" t="s">
        <v>524</v>
      </c>
      <c r="G36" s="37" t="s">
        <v>524</v>
      </c>
      <c r="H36" s="37" t="s">
        <v>524</v>
      </c>
      <c r="I36" s="37">
        <v>0.34</v>
      </c>
      <c r="J36" s="38">
        <v>1.28</v>
      </c>
      <c r="K36" s="22"/>
      <c r="L36" s="22"/>
      <c r="M36" s="22"/>
      <c r="N36" s="22"/>
      <c r="O36" s="22"/>
      <c r="P36" s="22"/>
    </row>
    <row r="37" spans="1:16" ht="39" customHeight="1" x14ac:dyDescent="0.2">
      <c r="A37" s="22"/>
      <c r="B37" s="35"/>
      <c r="C37" s="1244" t="s">
        <v>577</v>
      </c>
      <c r="D37" s="1245"/>
      <c r="E37" s="1246"/>
      <c r="F37" s="36">
        <v>0.37</v>
      </c>
      <c r="G37" s="37">
        <v>1.71</v>
      </c>
      <c r="H37" s="37">
        <v>0.94</v>
      </c>
      <c r="I37" s="37">
        <v>0.87</v>
      </c>
      <c r="J37" s="38">
        <v>1.1000000000000001</v>
      </c>
      <c r="K37" s="22"/>
      <c r="L37" s="22"/>
      <c r="M37" s="22"/>
      <c r="N37" s="22"/>
      <c r="O37" s="22"/>
      <c r="P37" s="22"/>
    </row>
    <row r="38" spans="1:16" ht="39" customHeight="1" x14ac:dyDescent="0.2">
      <c r="A38" s="22"/>
      <c r="B38" s="35"/>
      <c r="C38" s="1244" t="s">
        <v>578</v>
      </c>
      <c r="D38" s="1245"/>
      <c r="E38" s="1246"/>
      <c r="F38" s="36">
        <v>1.61</v>
      </c>
      <c r="G38" s="37">
        <v>2.73</v>
      </c>
      <c r="H38" s="37">
        <v>0.86</v>
      </c>
      <c r="I38" s="37">
        <v>0.86</v>
      </c>
      <c r="J38" s="38">
        <v>0.99</v>
      </c>
      <c r="K38" s="22"/>
      <c r="L38" s="22"/>
      <c r="M38" s="22"/>
      <c r="N38" s="22"/>
      <c r="O38" s="22"/>
      <c r="P38" s="22"/>
    </row>
    <row r="39" spans="1:16" ht="39" customHeight="1" x14ac:dyDescent="0.2">
      <c r="A39" s="22"/>
      <c r="B39" s="35"/>
      <c r="C39" s="1244" t="s">
        <v>579</v>
      </c>
      <c r="D39" s="1245"/>
      <c r="E39" s="1246"/>
      <c r="F39" s="36">
        <v>0.06</v>
      </c>
      <c r="G39" s="37">
        <v>0.05</v>
      </c>
      <c r="H39" s="37">
        <v>0.06</v>
      </c>
      <c r="I39" s="37">
        <v>0.05</v>
      </c>
      <c r="J39" s="38">
        <v>0.05</v>
      </c>
      <c r="K39" s="22"/>
      <c r="L39" s="22"/>
      <c r="M39" s="22"/>
      <c r="N39" s="22"/>
      <c r="O39" s="22"/>
      <c r="P39" s="22"/>
    </row>
    <row r="40" spans="1:16" ht="39" customHeight="1" x14ac:dyDescent="0.2">
      <c r="A40" s="22"/>
      <c r="B40" s="35"/>
      <c r="C40" s="1244" t="s">
        <v>580</v>
      </c>
      <c r="D40" s="1245"/>
      <c r="E40" s="1246"/>
      <c r="F40" s="36" t="s">
        <v>524</v>
      </c>
      <c r="G40" s="37" t="s">
        <v>524</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581</v>
      </c>
      <c r="D42" s="1245"/>
      <c r="E42" s="1246"/>
      <c r="F42" s="36" t="s">
        <v>524</v>
      </c>
      <c r="G42" s="37" t="s">
        <v>524</v>
      </c>
      <c r="H42" s="37" t="s">
        <v>582</v>
      </c>
      <c r="I42" s="37" t="s">
        <v>524</v>
      </c>
      <c r="J42" s="38" t="s">
        <v>524</v>
      </c>
      <c r="K42" s="22"/>
      <c r="L42" s="22"/>
      <c r="M42" s="22"/>
      <c r="N42" s="22"/>
      <c r="O42" s="22"/>
      <c r="P42" s="22"/>
    </row>
    <row r="43" spans="1:16" ht="39" customHeight="1" thickBot="1" x14ac:dyDescent="0.25">
      <c r="A43" s="22"/>
      <c r="B43" s="40"/>
      <c r="C43" s="1247" t="s">
        <v>583</v>
      </c>
      <c r="D43" s="1248"/>
      <c r="E43" s="1249"/>
      <c r="F43" s="41">
        <v>5.79</v>
      </c>
      <c r="G43" s="42">
        <v>0.02</v>
      </c>
      <c r="H43" s="42">
        <v>0.52</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UmK4Pmr6Okvq6V/GEdFSHC2BWtEOuLCF77dbucn3IhtF6bwyzeJsEOmuzFkOW2uiXN2z6I+7qqtPA1/za+eDw==" saltValue="TBdEkudgChsCCVfSoTGh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1556</v>
      </c>
      <c r="L45" s="60">
        <v>1522</v>
      </c>
      <c r="M45" s="60">
        <v>1565</v>
      </c>
      <c r="N45" s="60">
        <v>1788</v>
      </c>
      <c r="O45" s="61">
        <v>1851</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2">
      <c r="A48" s="48"/>
      <c r="B48" s="1272"/>
      <c r="C48" s="1273"/>
      <c r="D48" s="62"/>
      <c r="E48" s="1254" t="s">
        <v>15</v>
      </c>
      <c r="F48" s="1254"/>
      <c r="G48" s="1254"/>
      <c r="H48" s="1254"/>
      <c r="I48" s="1254"/>
      <c r="J48" s="1255"/>
      <c r="K48" s="63">
        <v>395</v>
      </c>
      <c r="L48" s="64">
        <v>403</v>
      </c>
      <c r="M48" s="64">
        <v>374</v>
      </c>
      <c r="N48" s="64">
        <v>388</v>
      </c>
      <c r="O48" s="65">
        <v>421</v>
      </c>
      <c r="P48" s="48"/>
      <c r="Q48" s="48"/>
      <c r="R48" s="48"/>
      <c r="S48" s="48"/>
      <c r="T48" s="48"/>
      <c r="U48" s="48"/>
    </row>
    <row r="49" spans="1:21" ht="30.75" customHeight="1" x14ac:dyDescent="0.2">
      <c r="A49" s="48"/>
      <c r="B49" s="1272"/>
      <c r="C49" s="1273"/>
      <c r="D49" s="62"/>
      <c r="E49" s="1254" t="s">
        <v>16</v>
      </c>
      <c r="F49" s="1254"/>
      <c r="G49" s="1254"/>
      <c r="H49" s="1254"/>
      <c r="I49" s="1254"/>
      <c r="J49" s="1255"/>
      <c r="K49" s="63">
        <v>489</v>
      </c>
      <c r="L49" s="64">
        <v>502</v>
      </c>
      <c r="M49" s="64">
        <v>473</v>
      </c>
      <c r="N49" s="64">
        <v>344</v>
      </c>
      <c r="O49" s="65">
        <v>312</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1597</v>
      </c>
      <c r="L52" s="64">
        <v>1513</v>
      </c>
      <c r="M52" s="64">
        <v>1589</v>
      </c>
      <c r="N52" s="64">
        <v>1694</v>
      </c>
      <c r="O52" s="65">
        <v>1765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843</v>
      </c>
      <c r="L53" s="69">
        <v>914</v>
      </c>
      <c r="M53" s="69">
        <v>823</v>
      </c>
      <c r="N53" s="69">
        <v>826</v>
      </c>
      <c r="O53" s="70">
        <v>819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dy/3Z8hao5sOkKBrw00kT7ZV2fL7itdimYK+6MTSPudHo/L+ft+X2GU4WiBQBuTumBfAMNxxOXa/uJfo5szw==" saltValue="15bcvFH9UHIBKKgDihM0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90" t="s">
        <v>30</v>
      </c>
      <c r="C41" s="1291"/>
      <c r="D41" s="102"/>
      <c r="E41" s="1292" t="s">
        <v>31</v>
      </c>
      <c r="F41" s="1292"/>
      <c r="G41" s="1292"/>
      <c r="H41" s="1293"/>
      <c r="I41" s="103">
        <v>13066</v>
      </c>
      <c r="J41" s="104">
        <v>14770</v>
      </c>
      <c r="K41" s="104">
        <v>15941</v>
      </c>
      <c r="L41" s="104">
        <v>16403</v>
      </c>
      <c r="M41" s="105">
        <v>17498</v>
      </c>
    </row>
    <row r="42" spans="2:13" ht="27.75" customHeight="1" x14ac:dyDescent="0.2">
      <c r="B42" s="1280"/>
      <c r="C42" s="1281"/>
      <c r="D42" s="106"/>
      <c r="E42" s="1284" t="s">
        <v>32</v>
      </c>
      <c r="F42" s="1284"/>
      <c r="G42" s="1284"/>
      <c r="H42" s="1285"/>
      <c r="I42" s="107" t="s">
        <v>524</v>
      </c>
      <c r="J42" s="108" t="s">
        <v>524</v>
      </c>
      <c r="K42" s="108" t="s">
        <v>524</v>
      </c>
      <c r="L42" s="108" t="s">
        <v>524</v>
      </c>
      <c r="M42" s="109" t="s">
        <v>524</v>
      </c>
    </row>
    <row r="43" spans="2:13" ht="27.75" customHeight="1" x14ac:dyDescent="0.2">
      <c r="B43" s="1280"/>
      <c r="C43" s="1281"/>
      <c r="D43" s="106"/>
      <c r="E43" s="1284" t="s">
        <v>33</v>
      </c>
      <c r="F43" s="1284"/>
      <c r="G43" s="1284"/>
      <c r="H43" s="1285"/>
      <c r="I43" s="107">
        <v>3739</v>
      </c>
      <c r="J43" s="108">
        <v>3638</v>
      </c>
      <c r="K43" s="108">
        <v>3464</v>
      </c>
      <c r="L43" s="108">
        <v>3320</v>
      </c>
      <c r="M43" s="109">
        <v>3084</v>
      </c>
    </row>
    <row r="44" spans="2:13" ht="27.75" customHeight="1" x14ac:dyDescent="0.2">
      <c r="B44" s="1280"/>
      <c r="C44" s="1281"/>
      <c r="D44" s="106"/>
      <c r="E44" s="1284" t="s">
        <v>34</v>
      </c>
      <c r="F44" s="1284"/>
      <c r="G44" s="1284"/>
      <c r="H44" s="1285"/>
      <c r="I44" s="107">
        <v>3468</v>
      </c>
      <c r="J44" s="108">
        <v>3153</v>
      </c>
      <c r="K44" s="108">
        <v>2792</v>
      </c>
      <c r="L44" s="108">
        <v>2772</v>
      </c>
      <c r="M44" s="109">
        <v>2876</v>
      </c>
    </row>
    <row r="45" spans="2:13" ht="27.75" customHeight="1" x14ac:dyDescent="0.2">
      <c r="B45" s="1280"/>
      <c r="C45" s="1281"/>
      <c r="D45" s="106"/>
      <c r="E45" s="1284" t="s">
        <v>35</v>
      </c>
      <c r="F45" s="1284"/>
      <c r="G45" s="1284"/>
      <c r="H45" s="1285"/>
      <c r="I45" s="107">
        <v>2900</v>
      </c>
      <c r="J45" s="108">
        <v>2683</v>
      </c>
      <c r="K45" s="108">
        <v>2561</v>
      </c>
      <c r="L45" s="108">
        <v>2540</v>
      </c>
      <c r="M45" s="109">
        <v>2505</v>
      </c>
    </row>
    <row r="46" spans="2:13" ht="27.75" customHeight="1" x14ac:dyDescent="0.2">
      <c r="B46" s="1280"/>
      <c r="C46" s="1281"/>
      <c r="D46" s="110"/>
      <c r="E46" s="1284" t="s">
        <v>36</v>
      </c>
      <c r="F46" s="1284"/>
      <c r="G46" s="1284"/>
      <c r="H46" s="1285"/>
      <c r="I46" s="107">
        <v>6</v>
      </c>
      <c r="J46" s="108">
        <v>30</v>
      </c>
      <c r="K46" s="108">
        <v>18</v>
      </c>
      <c r="L46" s="108" t="s">
        <v>524</v>
      </c>
      <c r="M46" s="109">
        <v>4</v>
      </c>
    </row>
    <row r="47" spans="2:13" ht="27.75" customHeight="1" x14ac:dyDescent="0.2">
      <c r="B47" s="1280"/>
      <c r="C47" s="1281"/>
      <c r="D47" s="111"/>
      <c r="E47" s="1294" t="s">
        <v>37</v>
      </c>
      <c r="F47" s="1295"/>
      <c r="G47" s="1295"/>
      <c r="H47" s="1296"/>
      <c r="I47" s="107" t="s">
        <v>524</v>
      </c>
      <c r="J47" s="108" t="s">
        <v>524</v>
      </c>
      <c r="K47" s="108" t="s">
        <v>524</v>
      </c>
      <c r="L47" s="108" t="s">
        <v>524</v>
      </c>
      <c r="M47" s="109" t="s">
        <v>524</v>
      </c>
    </row>
    <row r="48" spans="2:13" ht="27.75" customHeight="1" x14ac:dyDescent="0.2">
      <c r="B48" s="1280"/>
      <c r="C48" s="1281"/>
      <c r="D48" s="106"/>
      <c r="E48" s="1284" t="s">
        <v>38</v>
      </c>
      <c r="F48" s="1284"/>
      <c r="G48" s="1284"/>
      <c r="H48" s="1285"/>
      <c r="I48" s="107" t="s">
        <v>524</v>
      </c>
      <c r="J48" s="108" t="s">
        <v>524</v>
      </c>
      <c r="K48" s="108" t="s">
        <v>524</v>
      </c>
      <c r="L48" s="108" t="s">
        <v>524</v>
      </c>
      <c r="M48" s="109" t="s">
        <v>524</v>
      </c>
    </row>
    <row r="49" spans="2:13" ht="27.75" customHeight="1" x14ac:dyDescent="0.2">
      <c r="B49" s="1282"/>
      <c r="C49" s="1283"/>
      <c r="D49" s="106"/>
      <c r="E49" s="1284" t="s">
        <v>39</v>
      </c>
      <c r="F49" s="1284"/>
      <c r="G49" s="1284"/>
      <c r="H49" s="1285"/>
      <c r="I49" s="107" t="s">
        <v>524</v>
      </c>
      <c r="J49" s="108" t="s">
        <v>524</v>
      </c>
      <c r="K49" s="108" t="s">
        <v>524</v>
      </c>
      <c r="L49" s="108" t="s">
        <v>524</v>
      </c>
      <c r="M49" s="109" t="s">
        <v>524</v>
      </c>
    </row>
    <row r="50" spans="2:13" ht="27.75" customHeight="1" x14ac:dyDescent="0.2">
      <c r="B50" s="1278" t="s">
        <v>40</v>
      </c>
      <c r="C50" s="1279"/>
      <c r="D50" s="112"/>
      <c r="E50" s="1284" t="s">
        <v>41</v>
      </c>
      <c r="F50" s="1284"/>
      <c r="G50" s="1284"/>
      <c r="H50" s="1285"/>
      <c r="I50" s="107">
        <v>8241</v>
      </c>
      <c r="J50" s="108">
        <v>9833</v>
      </c>
      <c r="K50" s="108">
        <v>9384</v>
      </c>
      <c r="L50" s="108">
        <v>8501</v>
      </c>
      <c r="M50" s="109">
        <v>8054</v>
      </c>
    </row>
    <row r="51" spans="2:13" ht="27.75" customHeight="1" x14ac:dyDescent="0.2">
      <c r="B51" s="1280"/>
      <c r="C51" s="1281"/>
      <c r="D51" s="106"/>
      <c r="E51" s="1284" t="s">
        <v>42</v>
      </c>
      <c r="F51" s="1284"/>
      <c r="G51" s="1284"/>
      <c r="H51" s="1285"/>
      <c r="I51" s="107">
        <v>1247</v>
      </c>
      <c r="J51" s="108">
        <v>897</v>
      </c>
      <c r="K51" s="108">
        <v>905</v>
      </c>
      <c r="L51" s="108">
        <v>765</v>
      </c>
      <c r="M51" s="109">
        <v>784</v>
      </c>
    </row>
    <row r="52" spans="2:13" ht="27.75" customHeight="1" x14ac:dyDescent="0.2">
      <c r="B52" s="1282"/>
      <c r="C52" s="1283"/>
      <c r="D52" s="106"/>
      <c r="E52" s="1284" t="s">
        <v>43</v>
      </c>
      <c r="F52" s="1284"/>
      <c r="G52" s="1284"/>
      <c r="H52" s="1285"/>
      <c r="I52" s="107">
        <v>15563</v>
      </c>
      <c r="J52" s="108">
        <v>16922</v>
      </c>
      <c r="K52" s="108">
        <v>18232</v>
      </c>
      <c r="L52" s="108">
        <v>18207</v>
      </c>
      <c r="M52" s="109">
        <v>18939</v>
      </c>
    </row>
    <row r="53" spans="2:13" ht="27.75" customHeight="1" thickBot="1" x14ac:dyDescent="0.25">
      <c r="B53" s="1286" t="s">
        <v>44</v>
      </c>
      <c r="C53" s="1287"/>
      <c r="D53" s="113"/>
      <c r="E53" s="1288" t="s">
        <v>45</v>
      </c>
      <c r="F53" s="1288"/>
      <c r="G53" s="1288"/>
      <c r="H53" s="1289"/>
      <c r="I53" s="114">
        <v>-1872</v>
      </c>
      <c r="J53" s="115">
        <v>-3377</v>
      </c>
      <c r="K53" s="115">
        <v>-3744</v>
      </c>
      <c r="L53" s="115">
        <v>-2438</v>
      </c>
      <c r="M53" s="116">
        <v>-1809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vEB49bOfB7c6hb6wHLV2J/YqUmTbHWl7FizwoCQpVyErWWj74CjGKbGe3il+qgXiat7dEFvr/o+2PyljDsQ==" saltValue="16rcyBj1HIlCq5OJYCe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566</v>
      </c>
      <c r="G54" s="125" t="s">
        <v>567</v>
      </c>
      <c r="H54" s="126" t="s">
        <v>568</v>
      </c>
    </row>
    <row r="55" spans="2:8" ht="52.5" customHeight="1" x14ac:dyDescent="0.2">
      <c r="B55" s="127"/>
      <c r="C55" s="1305" t="s">
        <v>48</v>
      </c>
      <c r="D55" s="1305"/>
      <c r="E55" s="1306"/>
      <c r="F55" s="128">
        <v>3088</v>
      </c>
      <c r="G55" s="128">
        <v>2442</v>
      </c>
      <c r="H55" s="129">
        <v>2515</v>
      </c>
    </row>
    <row r="56" spans="2:8" ht="52.5" customHeight="1" x14ac:dyDescent="0.2">
      <c r="B56" s="130"/>
      <c r="C56" s="1307" t="s">
        <v>49</v>
      </c>
      <c r="D56" s="1307"/>
      <c r="E56" s="1308"/>
      <c r="F56" s="131">
        <v>465</v>
      </c>
      <c r="G56" s="131">
        <v>466</v>
      </c>
      <c r="H56" s="132">
        <v>467</v>
      </c>
    </row>
    <row r="57" spans="2:8" ht="53.25" customHeight="1" x14ac:dyDescent="0.2">
      <c r="B57" s="130"/>
      <c r="C57" s="1309" t="s">
        <v>50</v>
      </c>
      <c r="D57" s="1309"/>
      <c r="E57" s="1310"/>
      <c r="F57" s="133">
        <v>5606</v>
      </c>
      <c r="G57" s="133">
        <v>5440</v>
      </c>
      <c r="H57" s="134">
        <v>4896</v>
      </c>
    </row>
    <row r="58" spans="2:8" ht="45.75" customHeight="1" x14ac:dyDescent="0.2">
      <c r="B58" s="135"/>
      <c r="C58" s="1297" t="s">
        <v>590</v>
      </c>
      <c r="D58" s="1298"/>
      <c r="E58" s="1299"/>
      <c r="F58" s="136">
        <v>3131</v>
      </c>
      <c r="G58" s="136">
        <v>3241</v>
      </c>
      <c r="H58" s="137">
        <v>2855</v>
      </c>
    </row>
    <row r="59" spans="2:8" ht="45.75" customHeight="1" x14ac:dyDescent="0.2">
      <c r="B59" s="135"/>
      <c r="C59" s="1297" t="s">
        <v>591</v>
      </c>
      <c r="D59" s="1298"/>
      <c r="E59" s="1299"/>
      <c r="F59" s="136">
        <v>1384</v>
      </c>
      <c r="G59" s="136">
        <v>1386</v>
      </c>
      <c r="H59" s="137">
        <v>1288</v>
      </c>
    </row>
    <row r="60" spans="2:8" ht="45.75" customHeight="1" x14ac:dyDescent="0.2">
      <c r="B60" s="135"/>
      <c r="C60" s="1297" t="s">
        <v>593</v>
      </c>
      <c r="D60" s="1298"/>
      <c r="E60" s="1299"/>
      <c r="F60" s="136">
        <v>95</v>
      </c>
      <c r="G60" s="136">
        <v>95</v>
      </c>
      <c r="H60" s="137">
        <v>145</v>
      </c>
    </row>
    <row r="61" spans="2:8" ht="45.75" customHeight="1" x14ac:dyDescent="0.2">
      <c r="B61" s="135"/>
      <c r="C61" s="1297" t="s">
        <v>592</v>
      </c>
      <c r="D61" s="1298"/>
      <c r="E61" s="1299"/>
      <c r="F61" s="136">
        <v>114</v>
      </c>
      <c r="G61" s="136">
        <v>114</v>
      </c>
      <c r="H61" s="137">
        <v>114</v>
      </c>
    </row>
    <row r="62" spans="2:8" ht="45.75" customHeight="1" thickBot="1" x14ac:dyDescent="0.25">
      <c r="B62" s="138"/>
      <c r="C62" s="1300" t="s">
        <v>594</v>
      </c>
      <c r="D62" s="1301"/>
      <c r="E62" s="1302"/>
      <c r="F62" s="139">
        <v>483</v>
      </c>
      <c r="G62" s="139">
        <v>226</v>
      </c>
      <c r="H62" s="140">
        <v>70</v>
      </c>
    </row>
    <row r="63" spans="2:8" ht="52.5" customHeight="1" thickBot="1" x14ac:dyDescent="0.25">
      <c r="B63" s="141"/>
      <c r="C63" s="1303" t="s">
        <v>51</v>
      </c>
      <c r="D63" s="1303"/>
      <c r="E63" s="1304"/>
      <c r="F63" s="142">
        <v>9158</v>
      </c>
      <c r="G63" s="142">
        <v>8347</v>
      </c>
      <c r="H63" s="143">
        <v>7878</v>
      </c>
    </row>
    <row r="64" spans="2:8" ht="15" customHeight="1" x14ac:dyDescent="0.2"/>
  </sheetData>
  <sheetProtection algorithmName="SHA-512" hashValue="8+NF3BRmEc1+Z6G6C7cjVRSeUsTbFqeV5gAT5FbY7TEHx3jJlaSK14f53y3SkRoF0CLlJ+umPJxYpFhCYnCCUw==" saltValue="NIC9lC2CQ9wYEt2owYtZ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E265-549E-4610-90B1-C5E4284B36C6}">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613</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2">
      <c r="B51" s="397"/>
      <c r="G51" s="1319"/>
      <c r="H51" s="1319"/>
      <c r="I51" s="1333"/>
      <c r="J51" s="1333"/>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49.6</v>
      </c>
      <c r="BY53" s="1311"/>
      <c r="BZ53" s="1311"/>
      <c r="CA53" s="1311"/>
      <c r="CB53" s="1311"/>
      <c r="CC53" s="1311"/>
      <c r="CD53" s="1311"/>
      <c r="CE53" s="1311"/>
      <c r="CF53" s="1311">
        <v>50.8</v>
      </c>
      <c r="CG53" s="1311"/>
      <c r="CH53" s="1311"/>
      <c r="CI53" s="1311"/>
      <c r="CJ53" s="1311"/>
      <c r="CK53" s="1311"/>
      <c r="CL53" s="1311"/>
      <c r="CM53" s="1311"/>
      <c r="CN53" s="1311">
        <v>52.1</v>
      </c>
      <c r="CO53" s="1311"/>
      <c r="CP53" s="1311"/>
      <c r="CQ53" s="1311"/>
      <c r="CR53" s="1311"/>
      <c r="CS53" s="1311"/>
      <c r="CT53" s="1311"/>
      <c r="CU53" s="1311"/>
      <c r="CV53" s="1311">
        <v>51.7</v>
      </c>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618</v>
      </c>
    </row>
    <row r="64" spans="1:109" ht="13" x14ac:dyDescent="0.2">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621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613</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8.4</v>
      </c>
      <c r="BY75" s="1311"/>
      <c r="BZ75" s="1311"/>
      <c r="CA75" s="1311"/>
      <c r="CB75" s="1311"/>
      <c r="CC75" s="1311"/>
      <c r="CD75" s="1311"/>
      <c r="CE75" s="1311"/>
      <c r="CF75" s="1311">
        <v>8.1</v>
      </c>
      <c r="CG75" s="1311"/>
      <c r="CH75" s="1311"/>
      <c r="CI75" s="1311"/>
      <c r="CJ75" s="1311"/>
      <c r="CK75" s="1311"/>
      <c r="CL75" s="1311"/>
      <c r="CM75" s="1311"/>
      <c r="CN75" s="1311">
        <v>8.1</v>
      </c>
      <c r="CO75" s="1311"/>
      <c r="CP75" s="1311"/>
      <c r="CQ75" s="1311"/>
      <c r="CR75" s="1311"/>
      <c r="CS75" s="1311"/>
      <c r="CT75" s="1311"/>
      <c r="CU75" s="1311"/>
      <c r="CV75" s="1311">
        <v>7.8</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619</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GnGKVv2rgSkmhBeR/xBSFrNHl/XpGK9LXZGfMQ+uDXMZTIQ/35j8+WiBpIqJu3qZXKjLiWcUrRXnIuwbSLmoeQ==" saltValue="sMyt/TdAiduWd+Tu3lWM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42F7B-289D-4169-A146-1D5B10A28178}">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7vyHLENQwWLHn3Vso1CQ7sqoQyhLWqQSJckIdnaW6mazFtwusZkKXCPhSaCvjDhqf/ahfQ/ZJK4TzI5szZOliA==" saltValue="1wE9TlbVGrCCOs7ojpdzq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ED27F-ADE0-4F09-9500-BC4EA75C1C6B}">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6sCN97ZI1PoVurMSzBXHm20cFSFfEoGYW3vcW9iWNRpFX94eLEdcqETbqzbKHT1g90CY2TISxRxt/mv1Hdm+Hw==" saltValue="tdAsLnw6S1570VDqqVD4k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97183</v>
      </c>
      <c r="E3" s="162"/>
      <c r="F3" s="163">
        <v>65876</v>
      </c>
      <c r="G3" s="164"/>
      <c r="H3" s="165"/>
    </row>
    <row r="4" spans="1:8" x14ac:dyDescent="0.2">
      <c r="A4" s="166"/>
      <c r="B4" s="167"/>
      <c r="C4" s="168"/>
      <c r="D4" s="169">
        <v>73675</v>
      </c>
      <c r="E4" s="170"/>
      <c r="F4" s="171">
        <v>36484</v>
      </c>
      <c r="G4" s="172"/>
      <c r="H4" s="173"/>
    </row>
    <row r="5" spans="1:8" x14ac:dyDescent="0.2">
      <c r="A5" s="154" t="s">
        <v>557</v>
      </c>
      <c r="B5" s="159"/>
      <c r="C5" s="160"/>
      <c r="D5" s="161">
        <v>138012</v>
      </c>
      <c r="E5" s="162"/>
      <c r="F5" s="163">
        <v>68468</v>
      </c>
      <c r="G5" s="164"/>
      <c r="H5" s="165"/>
    </row>
    <row r="6" spans="1:8" x14ac:dyDescent="0.2">
      <c r="A6" s="166"/>
      <c r="B6" s="167"/>
      <c r="C6" s="168"/>
      <c r="D6" s="169">
        <v>79076</v>
      </c>
      <c r="E6" s="170"/>
      <c r="F6" s="171">
        <v>34140</v>
      </c>
      <c r="G6" s="172"/>
      <c r="H6" s="173"/>
    </row>
    <row r="7" spans="1:8" x14ac:dyDescent="0.2">
      <c r="A7" s="154" t="s">
        <v>558</v>
      </c>
      <c r="B7" s="159"/>
      <c r="C7" s="160"/>
      <c r="D7" s="161">
        <v>86909</v>
      </c>
      <c r="E7" s="162"/>
      <c r="F7" s="163">
        <v>69729</v>
      </c>
      <c r="G7" s="164"/>
      <c r="H7" s="165"/>
    </row>
    <row r="8" spans="1:8" x14ac:dyDescent="0.2">
      <c r="A8" s="166"/>
      <c r="B8" s="167"/>
      <c r="C8" s="168"/>
      <c r="D8" s="169">
        <v>36117</v>
      </c>
      <c r="E8" s="170"/>
      <c r="F8" s="171">
        <v>38908</v>
      </c>
      <c r="G8" s="172"/>
      <c r="H8" s="173"/>
    </row>
    <row r="9" spans="1:8" x14ac:dyDescent="0.2">
      <c r="A9" s="154" t="s">
        <v>559</v>
      </c>
      <c r="B9" s="159"/>
      <c r="C9" s="160"/>
      <c r="D9" s="161">
        <v>108443</v>
      </c>
      <c r="E9" s="162"/>
      <c r="F9" s="163">
        <v>74581</v>
      </c>
      <c r="G9" s="164"/>
      <c r="H9" s="165"/>
    </row>
    <row r="10" spans="1:8" x14ac:dyDescent="0.2">
      <c r="A10" s="166"/>
      <c r="B10" s="167"/>
      <c r="C10" s="168"/>
      <c r="D10" s="169">
        <v>53329</v>
      </c>
      <c r="E10" s="170"/>
      <c r="F10" s="171">
        <v>41563</v>
      </c>
      <c r="G10" s="172"/>
      <c r="H10" s="173"/>
    </row>
    <row r="11" spans="1:8" x14ac:dyDescent="0.2">
      <c r="A11" s="154" t="s">
        <v>560</v>
      </c>
      <c r="B11" s="159"/>
      <c r="C11" s="160"/>
      <c r="D11" s="161">
        <v>110304</v>
      </c>
      <c r="E11" s="162"/>
      <c r="F11" s="163">
        <v>76347</v>
      </c>
      <c r="G11" s="164"/>
      <c r="H11" s="165"/>
    </row>
    <row r="12" spans="1:8" x14ac:dyDescent="0.2">
      <c r="A12" s="166"/>
      <c r="B12" s="167"/>
      <c r="C12" s="174"/>
      <c r="D12" s="169">
        <v>70690</v>
      </c>
      <c r="E12" s="170"/>
      <c r="F12" s="171">
        <v>41762</v>
      </c>
      <c r="G12" s="172"/>
      <c r="H12" s="173"/>
    </row>
    <row r="13" spans="1:8" x14ac:dyDescent="0.2">
      <c r="A13" s="154"/>
      <c r="B13" s="159"/>
      <c r="C13" s="175"/>
      <c r="D13" s="176">
        <v>108170</v>
      </c>
      <c r="E13" s="177"/>
      <c r="F13" s="178">
        <v>71000</v>
      </c>
      <c r="G13" s="179"/>
      <c r="H13" s="165"/>
    </row>
    <row r="14" spans="1:8" x14ac:dyDescent="0.2">
      <c r="A14" s="166"/>
      <c r="B14" s="167"/>
      <c r="C14" s="168"/>
      <c r="D14" s="169">
        <v>62577</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10.34</v>
      </c>
      <c r="C19" s="180">
        <f>ROUND(VALUE(SUBSTITUTE(実質収支比率等に係る経年分析!G$48,"▲","-")),2)</f>
        <v>8.68</v>
      </c>
      <c r="D19" s="180">
        <f>ROUND(VALUE(SUBSTITUTE(実質収支比率等に係る経年分析!H$48,"▲","-")),2)</f>
        <v>5.56</v>
      </c>
      <c r="E19" s="180">
        <f>ROUND(VALUE(SUBSTITUTE(実質収支比率等に係る経年分析!I$48,"▲","-")),2)</f>
        <v>6.85</v>
      </c>
      <c r="F19" s="180">
        <f>ROUND(VALUE(SUBSTITUTE(実質収支比率等に係る経年分析!J$48,"▲","-")),2)</f>
        <v>7.11</v>
      </c>
    </row>
    <row r="20" spans="1:11" x14ac:dyDescent="0.2">
      <c r="A20" s="180" t="s">
        <v>55</v>
      </c>
      <c r="B20" s="180">
        <f>ROUND(VALUE(SUBSTITUTE(実質収支比率等に係る経年分析!F$47,"▲","-")),2)</f>
        <v>37.54</v>
      </c>
      <c r="C20" s="180">
        <f>ROUND(VALUE(SUBSTITUTE(実質収支比率等に係る経年分析!G$47,"▲","-")),2)</f>
        <v>26.54</v>
      </c>
      <c r="D20" s="180">
        <f>ROUND(VALUE(SUBSTITUTE(実質収支比率等に係る経年分析!H$47,"▲","-")),2)</f>
        <v>25.93</v>
      </c>
      <c r="E20" s="180">
        <f>ROUND(VALUE(SUBSTITUTE(実質収支比率等に係る経年分析!I$47,"▲","-")),2)</f>
        <v>20.36</v>
      </c>
      <c r="F20" s="180">
        <f>ROUND(VALUE(SUBSTITUTE(実質収支比率等に係る経年分析!J$47,"▲","-")),2)</f>
        <v>20.440000000000001</v>
      </c>
    </row>
    <row r="21" spans="1:11" x14ac:dyDescent="0.2">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-13.08</v>
      </c>
      <c r="D21" s="180">
        <f>IF(ISNUMBER(VALUE(SUBSTITUTE(実質収支比率等に係る経年分析!H$49,"▲","-"))),ROUND(VALUE(SUBSTITUTE(実質収支比率等に係る経年分析!H$49,"▲","-")),2),NA())</f>
        <v>-3.7</v>
      </c>
      <c r="E21" s="180">
        <f>IF(ISNUMBER(VALUE(SUBSTITUTE(実質収支比率等に係る経年分析!I$49,"▲","-"))),ROUND(VALUE(SUBSTITUTE(実質収支比率等に係る経年分析!I$49,"▲","-")),2),NA())</f>
        <v>-6.98</v>
      </c>
      <c r="F21" s="180">
        <f>IF(ISNUMBER(VALUE(SUBSTITUTE(実質収支比率等に係る経年分析!J$49,"▲","-"))),ROUND(VALUE(SUBSTITUTE(実質収支比率等に係る経年分析!J$49,"▲","-")),2),NA())</f>
        <v>-3.04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0.33</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工業団地整備事業特別会計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1597</v>
      </c>
      <c r="E42" s="182"/>
      <c r="F42" s="182"/>
      <c r="G42" s="182">
        <f>'実質公債費比率（分子）の構造'!L$52</f>
        <v>1513</v>
      </c>
      <c r="H42" s="182"/>
      <c r="I42" s="182"/>
      <c r="J42" s="182">
        <f>'実質公債費比率（分子）の構造'!M$52</f>
        <v>1589</v>
      </c>
      <c r="K42" s="182"/>
      <c r="L42" s="182"/>
      <c r="M42" s="182">
        <f>'実質公債費比率（分子）の構造'!N$52</f>
        <v>1694</v>
      </c>
      <c r="N42" s="182"/>
      <c r="O42" s="182"/>
      <c r="P42" s="182">
        <f>'実質公債費比率（分子）の構造'!O$52</f>
        <v>1765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489</v>
      </c>
      <c r="C45" s="182"/>
      <c r="D45" s="182"/>
      <c r="E45" s="182">
        <f>'実質公債費比率（分子）の構造'!L$49</f>
        <v>502</v>
      </c>
      <c r="F45" s="182"/>
      <c r="G45" s="182"/>
      <c r="H45" s="182">
        <f>'実質公債費比率（分子）の構造'!M$49</f>
        <v>473</v>
      </c>
      <c r="I45" s="182"/>
      <c r="J45" s="182"/>
      <c r="K45" s="182">
        <f>'実質公債費比率（分子）の構造'!N$49</f>
        <v>344</v>
      </c>
      <c r="L45" s="182"/>
      <c r="M45" s="182"/>
      <c r="N45" s="182">
        <f>'実質公債費比率（分子）の構造'!O$49</f>
        <v>312</v>
      </c>
      <c r="O45" s="182"/>
      <c r="P45" s="182"/>
    </row>
    <row r="46" spans="1:16" x14ac:dyDescent="0.2">
      <c r="A46" s="182" t="s">
        <v>67</v>
      </c>
      <c r="B46" s="182">
        <f>'実質公債費比率（分子）の構造'!K$48</f>
        <v>395</v>
      </c>
      <c r="C46" s="182"/>
      <c r="D46" s="182"/>
      <c r="E46" s="182">
        <f>'実質公債費比率（分子）の構造'!L$48</f>
        <v>403</v>
      </c>
      <c r="F46" s="182"/>
      <c r="G46" s="182"/>
      <c r="H46" s="182">
        <f>'実質公債費比率（分子）の構造'!M$48</f>
        <v>374</v>
      </c>
      <c r="I46" s="182"/>
      <c r="J46" s="182"/>
      <c r="K46" s="182">
        <f>'実質公債費比率（分子）の構造'!N$48</f>
        <v>388</v>
      </c>
      <c r="L46" s="182"/>
      <c r="M46" s="182"/>
      <c r="N46" s="182">
        <f>'実質公債費比率（分子）の構造'!O$48</f>
        <v>421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1556</v>
      </c>
      <c r="C49" s="182"/>
      <c r="D49" s="182"/>
      <c r="E49" s="182">
        <f>'実質公債費比率（分子）の構造'!L$45</f>
        <v>1522</v>
      </c>
      <c r="F49" s="182"/>
      <c r="G49" s="182"/>
      <c r="H49" s="182">
        <f>'実質公債費比率（分子）の構造'!M$45</f>
        <v>1565</v>
      </c>
      <c r="I49" s="182"/>
      <c r="J49" s="182"/>
      <c r="K49" s="182">
        <f>'実質公債費比率（分子）の構造'!N$45</f>
        <v>1788</v>
      </c>
      <c r="L49" s="182"/>
      <c r="M49" s="182"/>
      <c r="N49" s="182">
        <f>'実質公債費比率（分子）の構造'!O$45</f>
        <v>1851</v>
      </c>
      <c r="O49" s="182"/>
      <c r="P49" s="182"/>
    </row>
    <row r="50" spans="1:16" x14ac:dyDescent="0.2">
      <c r="A50" s="182" t="s">
        <v>71</v>
      </c>
      <c r="B50" s="182" t="e">
        <f>NA()</f>
        <v>#N/A</v>
      </c>
      <c r="C50" s="182">
        <f>IF(ISNUMBER('実質公債費比率（分子）の構造'!K$53),'実質公債費比率（分子）の構造'!K$53,NA())</f>
        <v>843</v>
      </c>
      <c r="D50" s="182" t="e">
        <f>NA()</f>
        <v>#N/A</v>
      </c>
      <c r="E50" s="182" t="e">
        <f>NA()</f>
        <v>#N/A</v>
      </c>
      <c r="F50" s="182">
        <f>IF(ISNUMBER('実質公債費比率（分子）の構造'!L$53),'実質公債費比率（分子）の構造'!L$53,NA())</f>
        <v>914</v>
      </c>
      <c r="G50" s="182" t="e">
        <f>NA()</f>
        <v>#N/A</v>
      </c>
      <c r="H50" s="182" t="e">
        <f>NA()</f>
        <v>#N/A</v>
      </c>
      <c r="I50" s="182">
        <f>IF(ISNUMBER('実質公債費比率（分子）の構造'!M$53),'実質公債費比率（分子）の構造'!M$53,NA())</f>
        <v>823</v>
      </c>
      <c r="J50" s="182" t="e">
        <f>NA()</f>
        <v>#N/A</v>
      </c>
      <c r="K50" s="182" t="e">
        <f>NA()</f>
        <v>#N/A</v>
      </c>
      <c r="L50" s="182">
        <f>IF(ISNUMBER('実質公債費比率（分子）の構造'!N$53),'実質公債費比率（分子）の構造'!N$53,NA())</f>
        <v>826</v>
      </c>
      <c r="M50" s="182" t="e">
        <f>NA()</f>
        <v>#N/A</v>
      </c>
      <c r="N50" s="182" t="e">
        <f>NA()</f>
        <v>#N/A</v>
      </c>
      <c r="O50" s="182">
        <f>IF(ISNUMBER('実質公債費比率（分子）の構造'!O$53),'実質公債費比率（分子）の構造'!O$53,NA())</f>
        <v>819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15563</v>
      </c>
      <c r="E56" s="181"/>
      <c r="F56" s="181"/>
      <c r="G56" s="181">
        <f>'将来負担比率（分子）の構造'!J$52</f>
        <v>16922</v>
      </c>
      <c r="H56" s="181"/>
      <c r="I56" s="181"/>
      <c r="J56" s="181">
        <f>'将来負担比率（分子）の構造'!K$52</f>
        <v>18232</v>
      </c>
      <c r="K56" s="181"/>
      <c r="L56" s="181"/>
      <c r="M56" s="181">
        <f>'将来負担比率（分子）の構造'!L$52</f>
        <v>18207</v>
      </c>
      <c r="N56" s="181"/>
      <c r="O56" s="181"/>
      <c r="P56" s="181">
        <f>'将来負担比率（分子）の構造'!M$52</f>
        <v>18939</v>
      </c>
    </row>
    <row r="57" spans="1:16" x14ac:dyDescent="0.2">
      <c r="A57" s="181" t="s">
        <v>42</v>
      </c>
      <c r="B57" s="181"/>
      <c r="C57" s="181"/>
      <c r="D57" s="181">
        <f>'将来負担比率（分子）の構造'!I$51</f>
        <v>1247</v>
      </c>
      <c r="E57" s="181"/>
      <c r="F57" s="181"/>
      <c r="G57" s="181">
        <f>'将来負担比率（分子）の構造'!J$51</f>
        <v>897</v>
      </c>
      <c r="H57" s="181"/>
      <c r="I57" s="181"/>
      <c r="J57" s="181">
        <f>'将来負担比率（分子）の構造'!K$51</f>
        <v>905</v>
      </c>
      <c r="K57" s="181"/>
      <c r="L57" s="181"/>
      <c r="M57" s="181">
        <f>'将来負担比率（分子）の構造'!L$51</f>
        <v>765</v>
      </c>
      <c r="N57" s="181"/>
      <c r="O57" s="181"/>
      <c r="P57" s="181">
        <f>'将来負担比率（分子）の構造'!M$51</f>
        <v>784</v>
      </c>
    </row>
    <row r="58" spans="1:16" x14ac:dyDescent="0.2">
      <c r="A58" s="181" t="s">
        <v>41</v>
      </c>
      <c r="B58" s="181"/>
      <c r="C58" s="181"/>
      <c r="D58" s="181">
        <f>'将来負担比率（分子）の構造'!I$50</f>
        <v>8241</v>
      </c>
      <c r="E58" s="181"/>
      <c r="F58" s="181"/>
      <c r="G58" s="181">
        <f>'将来負担比率（分子）の構造'!J$50</f>
        <v>9833</v>
      </c>
      <c r="H58" s="181"/>
      <c r="I58" s="181"/>
      <c r="J58" s="181">
        <f>'将来負担比率（分子）の構造'!K$50</f>
        <v>9384</v>
      </c>
      <c r="K58" s="181"/>
      <c r="L58" s="181"/>
      <c r="M58" s="181">
        <f>'将来負担比率（分子）の構造'!L$50</f>
        <v>8501</v>
      </c>
      <c r="N58" s="181"/>
      <c r="O58" s="181"/>
      <c r="P58" s="181">
        <f>'将来負担比率（分子）の構造'!M$50</f>
        <v>8054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v>
      </c>
      <c r="C61" s="181"/>
      <c r="D61" s="181"/>
      <c r="E61" s="181">
        <f>'将来負担比率（分子）の構造'!J$46</f>
        <v>30</v>
      </c>
      <c r="F61" s="181"/>
      <c r="G61" s="181"/>
      <c r="H61" s="181">
        <f>'将来負担比率（分子）の構造'!K$46</f>
        <v>18</v>
      </c>
      <c r="I61" s="181"/>
      <c r="J61" s="181"/>
      <c r="K61" s="181" t="str">
        <f>'将来負担比率（分子）の構造'!L$46</f>
        <v>-</v>
      </c>
      <c r="L61" s="181"/>
      <c r="M61" s="181"/>
      <c r="N61" s="181">
        <f>'将来負担比率（分子）の構造'!M$46</f>
        <v>4</v>
      </c>
      <c r="O61" s="181"/>
      <c r="P61" s="181"/>
    </row>
    <row r="62" spans="1:16" x14ac:dyDescent="0.2">
      <c r="A62" s="181" t="s">
        <v>35</v>
      </c>
      <c r="B62" s="181">
        <f>'将来負担比率（分子）の構造'!I$45</f>
        <v>2900</v>
      </c>
      <c r="C62" s="181"/>
      <c r="D62" s="181"/>
      <c r="E62" s="181">
        <f>'将来負担比率（分子）の構造'!J$45</f>
        <v>2683</v>
      </c>
      <c r="F62" s="181"/>
      <c r="G62" s="181"/>
      <c r="H62" s="181">
        <f>'将来負担比率（分子）の構造'!K$45</f>
        <v>2561</v>
      </c>
      <c r="I62" s="181"/>
      <c r="J62" s="181"/>
      <c r="K62" s="181">
        <f>'将来負担比率（分子）の構造'!L$45</f>
        <v>2540</v>
      </c>
      <c r="L62" s="181"/>
      <c r="M62" s="181"/>
      <c r="N62" s="181">
        <f>'将来負担比率（分子）の構造'!M$45</f>
        <v>2505</v>
      </c>
      <c r="O62" s="181"/>
      <c r="P62" s="181"/>
    </row>
    <row r="63" spans="1:16" x14ac:dyDescent="0.2">
      <c r="A63" s="181" t="s">
        <v>34</v>
      </c>
      <c r="B63" s="181">
        <f>'将来負担比率（分子）の構造'!I$44</f>
        <v>3468</v>
      </c>
      <c r="C63" s="181"/>
      <c r="D63" s="181"/>
      <c r="E63" s="181">
        <f>'将来負担比率（分子）の構造'!J$44</f>
        <v>3153</v>
      </c>
      <c r="F63" s="181"/>
      <c r="G63" s="181"/>
      <c r="H63" s="181">
        <f>'将来負担比率（分子）の構造'!K$44</f>
        <v>2792</v>
      </c>
      <c r="I63" s="181"/>
      <c r="J63" s="181"/>
      <c r="K63" s="181">
        <f>'将来負担比率（分子）の構造'!L$44</f>
        <v>2772</v>
      </c>
      <c r="L63" s="181"/>
      <c r="M63" s="181"/>
      <c r="N63" s="181">
        <f>'将来負担比率（分子）の構造'!M$44</f>
        <v>2876</v>
      </c>
      <c r="O63" s="181"/>
      <c r="P63" s="181"/>
    </row>
    <row r="64" spans="1:16" x14ac:dyDescent="0.2">
      <c r="A64" s="181" t="s">
        <v>33</v>
      </c>
      <c r="B64" s="181">
        <f>'将来負担比率（分子）の構造'!I$43</f>
        <v>3739</v>
      </c>
      <c r="C64" s="181"/>
      <c r="D64" s="181"/>
      <c r="E64" s="181">
        <f>'将来負担比率（分子）の構造'!J$43</f>
        <v>3638</v>
      </c>
      <c r="F64" s="181"/>
      <c r="G64" s="181"/>
      <c r="H64" s="181">
        <f>'将来負担比率（分子）の構造'!K$43</f>
        <v>3464</v>
      </c>
      <c r="I64" s="181"/>
      <c r="J64" s="181"/>
      <c r="K64" s="181">
        <f>'将来負担比率（分子）の構造'!L$43</f>
        <v>3320</v>
      </c>
      <c r="L64" s="181"/>
      <c r="M64" s="181"/>
      <c r="N64" s="181">
        <f>'将来負担比率（分子）の構造'!M$43</f>
        <v>3084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13066</v>
      </c>
      <c r="C66" s="181"/>
      <c r="D66" s="181"/>
      <c r="E66" s="181">
        <f>'将来負担比率（分子）の構造'!J$41</f>
        <v>14770</v>
      </c>
      <c r="F66" s="181"/>
      <c r="G66" s="181"/>
      <c r="H66" s="181">
        <f>'将来負担比率（分子）の構造'!K$41</f>
        <v>15941</v>
      </c>
      <c r="I66" s="181"/>
      <c r="J66" s="181"/>
      <c r="K66" s="181">
        <f>'将来負担比率（分子）の構造'!L$41</f>
        <v>16403</v>
      </c>
      <c r="L66" s="181"/>
      <c r="M66" s="181"/>
      <c r="N66" s="181">
        <f>'将来負担比率（分子）の構造'!M$41</f>
        <v>17498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3088</v>
      </c>
      <c r="C72" s="185">
        <f>基金残高に係る経年分析!G55</f>
        <v>2442</v>
      </c>
      <c r="D72" s="185">
        <f>基金残高に係る経年分析!H55</f>
        <v>2515</v>
      </c>
    </row>
    <row r="73" spans="1:16" x14ac:dyDescent="0.2">
      <c r="A73" s="184" t="s">
        <v>78</v>
      </c>
      <c r="B73" s="185">
        <f>基金残高に係る経年分析!F56</f>
        <v>465</v>
      </c>
      <c r="C73" s="185">
        <f>基金残高に係る経年分析!G56</f>
        <v>466</v>
      </c>
      <c r="D73" s="185">
        <f>基金残高に係る経年分析!H56</f>
        <v>467</v>
      </c>
    </row>
    <row r="74" spans="1:16" x14ac:dyDescent="0.2">
      <c r="A74" s="184" t="s">
        <v>79</v>
      </c>
      <c r="B74" s="185">
        <f>基金残高に係る経年分析!F57</f>
        <v>5606</v>
      </c>
      <c r="C74" s="185">
        <f>基金残高に係る経年分析!G57</f>
        <v>5440</v>
      </c>
      <c r="D74" s="185">
        <f>基金残高に係る経年分析!H57</f>
        <v>4896</v>
      </c>
    </row>
  </sheetData>
  <sheetProtection algorithmName="SHA-512" hashValue="UlX7WKSbnpHbTyBwDtYywTfFDG7T4jBw9GBDznsNfIrVdMFk+bYxl5ybWPeXifi0Z+4YgqmD96l/nbUIxIhcOw==" saltValue="S94PxfPUkiuEZEpRhIjo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7082935</v>
      </c>
      <c r="S5" s="736"/>
      <c r="T5" s="736"/>
      <c r="U5" s="736"/>
      <c r="V5" s="736"/>
      <c r="W5" s="736"/>
      <c r="X5" s="736"/>
      <c r="Y5" s="779"/>
      <c r="Z5" s="797">
        <v>23.4</v>
      </c>
      <c r="AA5" s="797"/>
      <c r="AB5" s="797"/>
      <c r="AC5" s="797"/>
      <c r="AD5" s="798">
        <v>6830462</v>
      </c>
      <c r="AE5" s="798"/>
      <c r="AF5" s="798"/>
      <c r="AG5" s="798"/>
      <c r="AH5" s="798"/>
      <c r="AI5" s="798"/>
      <c r="AJ5" s="798"/>
      <c r="AK5" s="798"/>
      <c r="AL5" s="780">
        <v>56.8</v>
      </c>
      <c r="AM5" s="751"/>
      <c r="AN5" s="751"/>
      <c r="AO5" s="781"/>
      <c r="AP5" s="746" t="s">
        <v>223</v>
      </c>
      <c r="AQ5" s="747"/>
      <c r="AR5" s="747"/>
      <c r="AS5" s="747"/>
      <c r="AT5" s="747"/>
      <c r="AU5" s="747"/>
      <c r="AV5" s="747"/>
      <c r="AW5" s="747"/>
      <c r="AX5" s="747"/>
      <c r="AY5" s="747"/>
      <c r="AZ5" s="747"/>
      <c r="BA5" s="747"/>
      <c r="BB5" s="747"/>
      <c r="BC5" s="747"/>
      <c r="BD5" s="747"/>
      <c r="BE5" s="747"/>
      <c r="BF5" s="748"/>
      <c r="BG5" s="680">
        <v>6825054</v>
      </c>
      <c r="BH5" s="681"/>
      <c r="BI5" s="681"/>
      <c r="BJ5" s="681"/>
      <c r="BK5" s="681"/>
      <c r="BL5" s="681"/>
      <c r="BM5" s="681"/>
      <c r="BN5" s="682"/>
      <c r="BO5" s="713">
        <v>96.4</v>
      </c>
      <c r="BP5" s="713"/>
      <c r="BQ5" s="713"/>
      <c r="BR5" s="713"/>
      <c r="BS5" s="714">
        <v>113584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228550</v>
      </c>
      <c r="S6" s="681"/>
      <c r="T6" s="681"/>
      <c r="U6" s="681"/>
      <c r="V6" s="681"/>
      <c r="W6" s="681"/>
      <c r="X6" s="681"/>
      <c r="Y6" s="682"/>
      <c r="Z6" s="713">
        <v>0.8</v>
      </c>
      <c r="AA6" s="713"/>
      <c r="AB6" s="713"/>
      <c r="AC6" s="713"/>
      <c r="AD6" s="714">
        <v>228550</v>
      </c>
      <c r="AE6" s="714"/>
      <c r="AF6" s="714"/>
      <c r="AG6" s="714"/>
      <c r="AH6" s="714"/>
      <c r="AI6" s="714"/>
      <c r="AJ6" s="714"/>
      <c r="AK6" s="714"/>
      <c r="AL6" s="683">
        <v>1.9</v>
      </c>
      <c r="AM6" s="684"/>
      <c r="AN6" s="684"/>
      <c r="AO6" s="715"/>
      <c r="AP6" s="677" t="s">
        <v>228</v>
      </c>
      <c r="AQ6" s="678"/>
      <c r="AR6" s="678"/>
      <c r="AS6" s="678"/>
      <c r="AT6" s="678"/>
      <c r="AU6" s="678"/>
      <c r="AV6" s="678"/>
      <c r="AW6" s="678"/>
      <c r="AX6" s="678"/>
      <c r="AY6" s="678"/>
      <c r="AZ6" s="678"/>
      <c r="BA6" s="678"/>
      <c r="BB6" s="678"/>
      <c r="BC6" s="678"/>
      <c r="BD6" s="678"/>
      <c r="BE6" s="678"/>
      <c r="BF6" s="679"/>
      <c r="BG6" s="680">
        <v>6825054</v>
      </c>
      <c r="BH6" s="681"/>
      <c r="BI6" s="681"/>
      <c r="BJ6" s="681"/>
      <c r="BK6" s="681"/>
      <c r="BL6" s="681"/>
      <c r="BM6" s="681"/>
      <c r="BN6" s="682"/>
      <c r="BO6" s="713">
        <v>96.4</v>
      </c>
      <c r="BP6" s="713"/>
      <c r="BQ6" s="713"/>
      <c r="BR6" s="713"/>
      <c r="BS6" s="714">
        <v>113584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187219</v>
      </c>
      <c r="CS6" s="681"/>
      <c r="CT6" s="681"/>
      <c r="CU6" s="681"/>
      <c r="CV6" s="681"/>
      <c r="CW6" s="681"/>
      <c r="CX6" s="681"/>
      <c r="CY6" s="682"/>
      <c r="CZ6" s="780">
        <v>0.6</v>
      </c>
      <c r="DA6" s="751"/>
      <c r="DB6" s="751"/>
      <c r="DC6" s="783"/>
      <c r="DD6" s="686" t="s">
        <v>137</v>
      </c>
      <c r="DE6" s="681"/>
      <c r="DF6" s="681"/>
      <c r="DG6" s="681"/>
      <c r="DH6" s="681"/>
      <c r="DI6" s="681"/>
      <c r="DJ6" s="681"/>
      <c r="DK6" s="681"/>
      <c r="DL6" s="681"/>
      <c r="DM6" s="681"/>
      <c r="DN6" s="681"/>
      <c r="DO6" s="681"/>
      <c r="DP6" s="682"/>
      <c r="DQ6" s="686">
        <v>187219</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5384</v>
      </c>
      <c r="S7" s="681"/>
      <c r="T7" s="681"/>
      <c r="U7" s="681"/>
      <c r="V7" s="681"/>
      <c r="W7" s="681"/>
      <c r="X7" s="681"/>
      <c r="Y7" s="682"/>
      <c r="Z7" s="713">
        <v>0</v>
      </c>
      <c r="AA7" s="713"/>
      <c r="AB7" s="713"/>
      <c r="AC7" s="713"/>
      <c r="AD7" s="714">
        <v>5384</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2904686</v>
      </c>
      <c r="BH7" s="681"/>
      <c r="BI7" s="681"/>
      <c r="BJ7" s="681"/>
      <c r="BK7" s="681"/>
      <c r="BL7" s="681"/>
      <c r="BM7" s="681"/>
      <c r="BN7" s="682"/>
      <c r="BO7" s="713">
        <v>41</v>
      </c>
      <c r="BP7" s="713"/>
      <c r="BQ7" s="713"/>
      <c r="BR7" s="713"/>
      <c r="BS7" s="714">
        <v>113584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7743940</v>
      </c>
      <c r="CS7" s="681"/>
      <c r="CT7" s="681"/>
      <c r="CU7" s="681"/>
      <c r="CV7" s="681"/>
      <c r="CW7" s="681"/>
      <c r="CX7" s="681"/>
      <c r="CY7" s="682"/>
      <c r="CZ7" s="713">
        <v>26.6</v>
      </c>
      <c r="DA7" s="713"/>
      <c r="DB7" s="713"/>
      <c r="DC7" s="713"/>
      <c r="DD7" s="686">
        <v>782093</v>
      </c>
      <c r="DE7" s="681"/>
      <c r="DF7" s="681"/>
      <c r="DG7" s="681"/>
      <c r="DH7" s="681"/>
      <c r="DI7" s="681"/>
      <c r="DJ7" s="681"/>
      <c r="DK7" s="681"/>
      <c r="DL7" s="681"/>
      <c r="DM7" s="681"/>
      <c r="DN7" s="681"/>
      <c r="DO7" s="681"/>
      <c r="DP7" s="682"/>
      <c r="DQ7" s="686">
        <v>1876920</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23127</v>
      </c>
      <c r="S8" s="681"/>
      <c r="T8" s="681"/>
      <c r="U8" s="681"/>
      <c r="V8" s="681"/>
      <c r="W8" s="681"/>
      <c r="X8" s="681"/>
      <c r="Y8" s="682"/>
      <c r="Z8" s="713">
        <v>0.1</v>
      </c>
      <c r="AA8" s="713"/>
      <c r="AB8" s="713"/>
      <c r="AC8" s="713"/>
      <c r="AD8" s="714">
        <v>23127</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86538</v>
      </c>
      <c r="BH8" s="681"/>
      <c r="BI8" s="681"/>
      <c r="BJ8" s="681"/>
      <c r="BK8" s="681"/>
      <c r="BL8" s="681"/>
      <c r="BM8" s="681"/>
      <c r="BN8" s="682"/>
      <c r="BO8" s="713">
        <v>1.2</v>
      </c>
      <c r="BP8" s="713"/>
      <c r="BQ8" s="713"/>
      <c r="BR8" s="713"/>
      <c r="BS8" s="686" t="s">
        <v>235</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7204889</v>
      </c>
      <c r="CS8" s="681"/>
      <c r="CT8" s="681"/>
      <c r="CU8" s="681"/>
      <c r="CV8" s="681"/>
      <c r="CW8" s="681"/>
      <c r="CX8" s="681"/>
      <c r="CY8" s="682"/>
      <c r="CZ8" s="713">
        <v>24.8</v>
      </c>
      <c r="DA8" s="713"/>
      <c r="DB8" s="713"/>
      <c r="DC8" s="713"/>
      <c r="DD8" s="686">
        <v>286723</v>
      </c>
      <c r="DE8" s="681"/>
      <c r="DF8" s="681"/>
      <c r="DG8" s="681"/>
      <c r="DH8" s="681"/>
      <c r="DI8" s="681"/>
      <c r="DJ8" s="681"/>
      <c r="DK8" s="681"/>
      <c r="DL8" s="681"/>
      <c r="DM8" s="681"/>
      <c r="DN8" s="681"/>
      <c r="DO8" s="681"/>
      <c r="DP8" s="682"/>
      <c r="DQ8" s="686">
        <v>3706845</v>
      </c>
      <c r="DR8" s="681"/>
      <c r="DS8" s="681"/>
      <c r="DT8" s="681"/>
      <c r="DU8" s="681"/>
      <c r="DV8" s="681"/>
      <c r="DW8" s="681"/>
      <c r="DX8" s="681"/>
      <c r="DY8" s="681"/>
      <c r="DZ8" s="681"/>
      <c r="EA8" s="681"/>
      <c r="EB8" s="681"/>
      <c r="EC8" s="727"/>
    </row>
    <row r="9" spans="2:143" ht="11.25" customHeight="1" x14ac:dyDescent="0.2">
      <c r="B9" s="677" t="s">
        <v>237</v>
      </c>
      <c r="C9" s="678"/>
      <c r="D9" s="678"/>
      <c r="E9" s="678"/>
      <c r="F9" s="678"/>
      <c r="G9" s="678"/>
      <c r="H9" s="678"/>
      <c r="I9" s="678"/>
      <c r="J9" s="678"/>
      <c r="K9" s="678"/>
      <c r="L9" s="678"/>
      <c r="M9" s="678"/>
      <c r="N9" s="678"/>
      <c r="O9" s="678"/>
      <c r="P9" s="678"/>
      <c r="Q9" s="679"/>
      <c r="R9" s="680">
        <v>28155</v>
      </c>
      <c r="S9" s="681"/>
      <c r="T9" s="681"/>
      <c r="U9" s="681"/>
      <c r="V9" s="681"/>
      <c r="W9" s="681"/>
      <c r="X9" s="681"/>
      <c r="Y9" s="682"/>
      <c r="Z9" s="713">
        <v>0.1</v>
      </c>
      <c r="AA9" s="713"/>
      <c r="AB9" s="713"/>
      <c r="AC9" s="713"/>
      <c r="AD9" s="714">
        <v>28155</v>
      </c>
      <c r="AE9" s="714"/>
      <c r="AF9" s="714"/>
      <c r="AG9" s="714"/>
      <c r="AH9" s="714"/>
      <c r="AI9" s="714"/>
      <c r="AJ9" s="714"/>
      <c r="AK9" s="714"/>
      <c r="AL9" s="683">
        <v>0.2</v>
      </c>
      <c r="AM9" s="684"/>
      <c r="AN9" s="684"/>
      <c r="AO9" s="715"/>
      <c r="AP9" s="677" t="s">
        <v>238</v>
      </c>
      <c r="AQ9" s="678"/>
      <c r="AR9" s="678"/>
      <c r="AS9" s="678"/>
      <c r="AT9" s="678"/>
      <c r="AU9" s="678"/>
      <c r="AV9" s="678"/>
      <c r="AW9" s="678"/>
      <c r="AX9" s="678"/>
      <c r="AY9" s="678"/>
      <c r="AZ9" s="678"/>
      <c r="BA9" s="678"/>
      <c r="BB9" s="678"/>
      <c r="BC9" s="678"/>
      <c r="BD9" s="678"/>
      <c r="BE9" s="678"/>
      <c r="BF9" s="679"/>
      <c r="BG9" s="680">
        <v>2279888</v>
      </c>
      <c r="BH9" s="681"/>
      <c r="BI9" s="681"/>
      <c r="BJ9" s="681"/>
      <c r="BK9" s="681"/>
      <c r="BL9" s="681"/>
      <c r="BM9" s="681"/>
      <c r="BN9" s="682"/>
      <c r="BO9" s="713">
        <v>32.200000000000003</v>
      </c>
      <c r="BP9" s="713"/>
      <c r="BQ9" s="713"/>
      <c r="BR9" s="713"/>
      <c r="BS9" s="686" t="s">
        <v>128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3259755</v>
      </c>
      <c r="CS9" s="681"/>
      <c r="CT9" s="681"/>
      <c r="CU9" s="681"/>
      <c r="CV9" s="681"/>
      <c r="CW9" s="681"/>
      <c r="CX9" s="681"/>
      <c r="CY9" s="682"/>
      <c r="CZ9" s="713">
        <v>11.2</v>
      </c>
      <c r="DA9" s="713"/>
      <c r="DB9" s="713"/>
      <c r="DC9" s="713"/>
      <c r="DD9" s="686">
        <v>1790161</v>
      </c>
      <c r="DE9" s="681"/>
      <c r="DF9" s="681"/>
      <c r="DG9" s="681"/>
      <c r="DH9" s="681"/>
      <c r="DI9" s="681"/>
      <c r="DJ9" s="681"/>
      <c r="DK9" s="681"/>
      <c r="DL9" s="681"/>
      <c r="DM9" s="681"/>
      <c r="DN9" s="681"/>
      <c r="DO9" s="681"/>
      <c r="DP9" s="682"/>
      <c r="DQ9" s="686">
        <v>1475763</v>
      </c>
      <c r="DR9" s="681"/>
      <c r="DS9" s="681"/>
      <c r="DT9" s="681"/>
      <c r="DU9" s="681"/>
      <c r="DV9" s="681"/>
      <c r="DW9" s="681"/>
      <c r="DX9" s="681"/>
      <c r="DY9" s="681"/>
      <c r="DZ9" s="681"/>
      <c r="EA9" s="681"/>
      <c r="EB9" s="681"/>
      <c r="EC9" s="727"/>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169900</v>
      </c>
      <c r="BH10" s="681"/>
      <c r="BI10" s="681"/>
      <c r="BJ10" s="681"/>
      <c r="BK10" s="681"/>
      <c r="BL10" s="681"/>
      <c r="BM10" s="681"/>
      <c r="BN10" s="682"/>
      <c r="BO10" s="713">
        <v>2.4</v>
      </c>
      <c r="BP10" s="713"/>
      <c r="BQ10" s="713"/>
      <c r="BR10" s="713"/>
      <c r="BS10" s="686">
        <v>28278</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37337</v>
      </c>
      <c r="CS10" s="681"/>
      <c r="CT10" s="681"/>
      <c r="CU10" s="681"/>
      <c r="CV10" s="681"/>
      <c r="CW10" s="681"/>
      <c r="CX10" s="681"/>
      <c r="CY10" s="682"/>
      <c r="CZ10" s="713">
        <v>0.1</v>
      </c>
      <c r="DA10" s="713"/>
      <c r="DB10" s="713"/>
      <c r="DC10" s="713"/>
      <c r="DD10" s="686">
        <v>959</v>
      </c>
      <c r="DE10" s="681"/>
      <c r="DF10" s="681"/>
      <c r="DG10" s="681"/>
      <c r="DH10" s="681"/>
      <c r="DI10" s="681"/>
      <c r="DJ10" s="681"/>
      <c r="DK10" s="681"/>
      <c r="DL10" s="681"/>
      <c r="DM10" s="681"/>
      <c r="DN10" s="681"/>
      <c r="DO10" s="681"/>
      <c r="DP10" s="682"/>
      <c r="DQ10" s="686">
        <v>32447</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1134744</v>
      </c>
      <c r="S11" s="681"/>
      <c r="T11" s="681"/>
      <c r="U11" s="681"/>
      <c r="V11" s="681"/>
      <c r="W11" s="681"/>
      <c r="X11" s="681"/>
      <c r="Y11" s="682"/>
      <c r="Z11" s="683">
        <v>3.8</v>
      </c>
      <c r="AA11" s="684"/>
      <c r="AB11" s="684"/>
      <c r="AC11" s="685"/>
      <c r="AD11" s="686">
        <v>1134744</v>
      </c>
      <c r="AE11" s="681"/>
      <c r="AF11" s="681"/>
      <c r="AG11" s="681"/>
      <c r="AH11" s="681"/>
      <c r="AI11" s="681"/>
      <c r="AJ11" s="681"/>
      <c r="AK11" s="682"/>
      <c r="AL11" s="683">
        <v>9.4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368360</v>
      </c>
      <c r="BH11" s="681"/>
      <c r="BI11" s="681"/>
      <c r="BJ11" s="681"/>
      <c r="BK11" s="681"/>
      <c r="BL11" s="681"/>
      <c r="BM11" s="681"/>
      <c r="BN11" s="682"/>
      <c r="BO11" s="713">
        <v>5.2</v>
      </c>
      <c r="BP11" s="713"/>
      <c r="BQ11" s="713"/>
      <c r="BR11" s="713"/>
      <c r="BS11" s="686">
        <v>85306</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597731</v>
      </c>
      <c r="CS11" s="681"/>
      <c r="CT11" s="681"/>
      <c r="CU11" s="681"/>
      <c r="CV11" s="681"/>
      <c r="CW11" s="681"/>
      <c r="CX11" s="681"/>
      <c r="CY11" s="682"/>
      <c r="CZ11" s="713">
        <v>2.1</v>
      </c>
      <c r="DA11" s="713"/>
      <c r="DB11" s="713"/>
      <c r="DC11" s="713"/>
      <c r="DD11" s="686">
        <v>262164</v>
      </c>
      <c r="DE11" s="681"/>
      <c r="DF11" s="681"/>
      <c r="DG11" s="681"/>
      <c r="DH11" s="681"/>
      <c r="DI11" s="681"/>
      <c r="DJ11" s="681"/>
      <c r="DK11" s="681"/>
      <c r="DL11" s="681"/>
      <c r="DM11" s="681"/>
      <c r="DN11" s="681"/>
      <c r="DO11" s="681"/>
      <c r="DP11" s="682"/>
      <c r="DQ11" s="686">
        <v>328314</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94667</v>
      </c>
      <c r="S12" s="681"/>
      <c r="T12" s="681"/>
      <c r="U12" s="681"/>
      <c r="V12" s="681"/>
      <c r="W12" s="681"/>
      <c r="X12" s="681"/>
      <c r="Y12" s="682"/>
      <c r="Z12" s="713">
        <v>0.3</v>
      </c>
      <c r="AA12" s="713"/>
      <c r="AB12" s="713"/>
      <c r="AC12" s="713"/>
      <c r="AD12" s="714">
        <v>94667</v>
      </c>
      <c r="AE12" s="714"/>
      <c r="AF12" s="714"/>
      <c r="AG12" s="714"/>
      <c r="AH12" s="714"/>
      <c r="AI12" s="714"/>
      <c r="AJ12" s="714"/>
      <c r="AK12" s="714"/>
      <c r="AL12" s="683">
        <v>0.8</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3464841</v>
      </c>
      <c r="BH12" s="681"/>
      <c r="BI12" s="681"/>
      <c r="BJ12" s="681"/>
      <c r="BK12" s="681"/>
      <c r="BL12" s="681"/>
      <c r="BM12" s="681"/>
      <c r="BN12" s="682"/>
      <c r="BO12" s="713">
        <v>48.9</v>
      </c>
      <c r="BP12" s="713"/>
      <c r="BQ12" s="713"/>
      <c r="BR12" s="713"/>
      <c r="BS12" s="686" t="s">
        <v>128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830660</v>
      </c>
      <c r="CS12" s="681"/>
      <c r="CT12" s="681"/>
      <c r="CU12" s="681"/>
      <c r="CV12" s="681"/>
      <c r="CW12" s="681"/>
      <c r="CX12" s="681"/>
      <c r="CY12" s="682"/>
      <c r="CZ12" s="713">
        <v>2.9</v>
      </c>
      <c r="DA12" s="713"/>
      <c r="DB12" s="713"/>
      <c r="DC12" s="713"/>
      <c r="DD12" s="686">
        <v>122263</v>
      </c>
      <c r="DE12" s="681"/>
      <c r="DF12" s="681"/>
      <c r="DG12" s="681"/>
      <c r="DH12" s="681"/>
      <c r="DI12" s="681"/>
      <c r="DJ12" s="681"/>
      <c r="DK12" s="681"/>
      <c r="DL12" s="681"/>
      <c r="DM12" s="681"/>
      <c r="DN12" s="681"/>
      <c r="DO12" s="681"/>
      <c r="DP12" s="682"/>
      <c r="DQ12" s="686">
        <v>451811</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235</v>
      </c>
      <c r="AA13" s="713"/>
      <c r="AB13" s="713"/>
      <c r="AC13" s="713"/>
      <c r="AD13" s="714" t="s">
        <v>250</v>
      </c>
      <c r="AE13" s="714"/>
      <c r="AF13" s="714"/>
      <c r="AG13" s="714"/>
      <c r="AH13" s="714"/>
      <c r="AI13" s="714"/>
      <c r="AJ13" s="714"/>
      <c r="AK13" s="714"/>
      <c r="AL13" s="683" t="s">
        <v>235</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3454520</v>
      </c>
      <c r="BH13" s="681"/>
      <c r="BI13" s="681"/>
      <c r="BJ13" s="681"/>
      <c r="BK13" s="681"/>
      <c r="BL13" s="681"/>
      <c r="BM13" s="681"/>
      <c r="BN13" s="682"/>
      <c r="BO13" s="713">
        <v>48.8</v>
      </c>
      <c r="BP13" s="713"/>
      <c r="BQ13" s="713"/>
      <c r="BR13" s="713"/>
      <c r="BS13" s="686" t="s">
        <v>128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2131011</v>
      </c>
      <c r="CS13" s="681"/>
      <c r="CT13" s="681"/>
      <c r="CU13" s="681"/>
      <c r="CV13" s="681"/>
      <c r="CW13" s="681"/>
      <c r="CX13" s="681"/>
      <c r="CY13" s="682"/>
      <c r="CZ13" s="713">
        <v>7.3</v>
      </c>
      <c r="DA13" s="713"/>
      <c r="DB13" s="713"/>
      <c r="DC13" s="713"/>
      <c r="DD13" s="686">
        <v>922638</v>
      </c>
      <c r="DE13" s="681"/>
      <c r="DF13" s="681"/>
      <c r="DG13" s="681"/>
      <c r="DH13" s="681"/>
      <c r="DI13" s="681"/>
      <c r="DJ13" s="681"/>
      <c r="DK13" s="681"/>
      <c r="DL13" s="681"/>
      <c r="DM13" s="681"/>
      <c r="DN13" s="681"/>
      <c r="DO13" s="681"/>
      <c r="DP13" s="682"/>
      <c r="DQ13" s="686">
        <v>1333933</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137</v>
      </c>
      <c r="AA14" s="713"/>
      <c r="AB14" s="713"/>
      <c r="AC14" s="713"/>
      <c r="AD14" s="714" t="s">
        <v>128</v>
      </c>
      <c r="AE14" s="714"/>
      <c r="AF14" s="714"/>
      <c r="AG14" s="714"/>
      <c r="AH14" s="714"/>
      <c r="AI14" s="714"/>
      <c r="AJ14" s="714"/>
      <c r="AK14" s="714"/>
      <c r="AL14" s="683" t="s">
        <v>235</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180083</v>
      </c>
      <c r="BH14" s="681"/>
      <c r="BI14" s="681"/>
      <c r="BJ14" s="681"/>
      <c r="BK14" s="681"/>
      <c r="BL14" s="681"/>
      <c r="BM14" s="681"/>
      <c r="BN14" s="682"/>
      <c r="BO14" s="713">
        <v>2.5</v>
      </c>
      <c r="BP14" s="713"/>
      <c r="BQ14" s="713"/>
      <c r="BR14" s="713"/>
      <c r="BS14" s="686" t="s">
        <v>128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915149</v>
      </c>
      <c r="CS14" s="681"/>
      <c r="CT14" s="681"/>
      <c r="CU14" s="681"/>
      <c r="CV14" s="681"/>
      <c r="CW14" s="681"/>
      <c r="CX14" s="681"/>
      <c r="CY14" s="682"/>
      <c r="CZ14" s="713">
        <v>3.1</v>
      </c>
      <c r="DA14" s="713"/>
      <c r="DB14" s="713"/>
      <c r="DC14" s="713"/>
      <c r="DD14" s="686">
        <v>39957</v>
      </c>
      <c r="DE14" s="681"/>
      <c r="DF14" s="681"/>
      <c r="DG14" s="681"/>
      <c r="DH14" s="681"/>
      <c r="DI14" s="681"/>
      <c r="DJ14" s="681"/>
      <c r="DK14" s="681"/>
      <c r="DL14" s="681"/>
      <c r="DM14" s="681"/>
      <c r="DN14" s="681"/>
      <c r="DO14" s="681"/>
      <c r="DP14" s="682"/>
      <c r="DQ14" s="686">
        <v>913517</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235</v>
      </c>
      <c r="AE15" s="714"/>
      <c r="AF15" s="714"/>
      <c r="AG15" s="714"/>
      <c r="AH15" s="714"/>
      <c r="AI15" s="714"/>
      <c r="AJ15" s="714"/>
      <c r="AK15" s="714"/>
      <c r="AL15" s="683" t="s">
        <v>128</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275444</v>
      </c>
      <c r="BH15" s="681"/>
      <c r="BI15" s="681"/>
      <c r="BJ15" s="681"/>
      <c r="BK15" s="681"/>
      <c r="BL15" s="681"/>
      <c r="BM15" s="681"/>
      <c r="BN15" s="682"/>
      <c r="BO15" s="713">
        <v>3.9</v>
      </c>
      <c r="BP15" s="713"/>
      <c r="BQ15" s="713"/>
      <c r="BR15" s="713"/>
      <c r="BS15" s="686" t="s">
        <v>128</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3823243</v>
      </c>
      <c r="CS15" s="681"/>
      <c r="CT15" s="681"/>
      <c r="CU15" s="681"/>
      <c r="CV15" s="681"/>
      <c r="CW15" s="681"/>
      <c r="CX15" s="681"/>
      <c r="CY15" s="682"/>
      <c r="CZ15" s="713">
        <v>13.1</v>
      </c>
      <c r="DA15" s="713"/>
      <c r="DB15" s="713"/>
      <c r="DC15" s="713"/>
      <c r="DD15" s="686">
        <v>1060738</v>
      </c>
      <c r="DE15" s="681"/>
      <c r="DF15" s="681"/>
      <c r="DG15" s="681"/>
      <c r="DH15" s="681"/>
      <c r="DI15" s="681"/>
      <c r="DJ15" s="681"/>
      <c r="DK15" s="681"/>
      <c r="DL15" s="681"/>
      <c r="DM15" s="681"/>
      <c r="DN15" s="681"/>
      <c r="DO15" s="681"/>
      <c r="DP15" s="682"/>
      <c r="DQ15" s="686">
        <v>1946370</v>
      </c>
      <c r="DR15" s="681"/>
      <c r="DS15" s="681"/>
      <c r="DT15" s="681"/>
      <c r="DU15" s="681"/>
      <c r="DV15" s="681"/>
      <c r="DW15" s="681"/>
      <c r="DX15" s="681"/>
      <c r="DY15" s="681"/>
      <c r="DZ15" s="681"/>
      <c r="EA15" s="681"/>
      <c r="EB15" s="681"/>
      <c r="EC15" s="727"/>
    </row>
    <row r="16" spans="2:143" ht="11.25" customHeight="1" x14ac:dyDescent="0.2">
      <c r="B16" s="677" t="s">
        <v>259</v>
      </c>
      <c r="C16" s="678"/>
      <c r="D16" s="678"/>
      <c r="E16" s="678"/>
      <c r="F16" s="678"/>
      <c r="G16" s="678"/>
      <c r="H16" s="678"/>
      <c r="I16" s="678"/>
      <c r="J16" s="678"/>
      <c r="K16" s="678"/>
      <c r="L16" s="678"/>
      <c r="M16" s="678"/>
      <c r="N16" s="678"/>
      <c r="O16" s="678"/>
      <c r="P16" s="678"/>
      <c r="Q16" s="679"/>
      <c r="R16" s="680">
        <v>20700</v>
      </c>
      <c r="S16" s="681"/>
      <c r="T16" s="681"/>
      <c r="U16" s="681"/>
      <c r="V16" s="681"/>
      <c r="W16" s="681"/>
      <c r="X16" s="681"/>
      <c r="Y16" s="682"/>
      <c r="Z16" s="713">
        <v>0.1</v>
      </c>
      <c r="AA16" s="713"/>
      <c r="AB16" s="713"/>
      <c r="AC16" s="713"/>
      <c r="AD16" s="714">
        <v>20700</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250</v>
      </c>
      <c r="BH16" s="681"/>
      <c r="BI16" s="681"/>
      <c r="BJ16" s="681"/>
      <c r="BK16" s="681"/>
      <c r="BL16" s="681"/>
      <c r="BM16" s="681"/>
      <c r="BN16" s="682"/>
      <c r="BO16" s="713" t="s">
        <v>128</v>
      </c>
      <c r="BP16" s="713"/>
      <c r="BQ16" s="713"/>
      <c r="BR16" s="713"/>
      <c r="BS16" s="686" t="s">
        <v>235</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507983</v>
      </c>
      <c r="CS16" s="681"/>
      <c r="CT16" s="681"/>
      <c r="CU16" s="681"/>
      <c r="CV16" s="681"/>
      <c r="CW16" s="681"/>
      <c r="CX16" s="681"/>
      <c r="CY16" s="682"/>
      <c r="CZ16" s="713">
        <v>1.7</v>
      </c>
      <c r="DA16" s="713"/>
      <c r="DB16" s="713"/>
      <c r="DC16" s="713"/>
      <c r="DD16" s="686" t="s">
        <v>137</v>
      </c>
      <c r="DE16" s="681"/>
      <c r="DF16" s="681"/>
      <c r="DG16" s="681"/>
      <c r="DH16" s="681"/>
      <c r="DI16" s="681"/>
      <c r="DJ16" s="681"/>
      <c r="DK16" s="681"/>
      <c r="DL16" s="681"/>
      <c r="DM16" s="681"/>
      <c r="DN16" s="681"/>
      <c r="DO16" s="681"/>
      <c r="DP16" s="682"/>
      <c r="DQ16" s="686">
        <v>42410</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v>36869</v>
      </c>
      <c r="S17" s="681"/>
      <c r="T17" s="681"/>
      <c r="U17" s="681"/>
      <c r="V17" s="681"/>
      <c r="W17" s="681"/>
      <c r="X17" s="681"/>
      <c r="Y17" s="682"/>
      <c r="Z17" s="713">
        <v>0.1</v>
      </c>
      <c r="AA17" s="713"/>
      <c r="AB17" s="713"/>
      <c r="AC17" s="713"/>
      <c r="AD17" s="714">
        <v>36869</v>
      </c>
      <c r="AE17" s="714"/>
      <c r="AF17" s="714"/>
      <c r="AG17" s="714"/>
      <c r="AH17" s="714"/>
      <c r="AI17" s="714"/>
      <c r="AJ17" s="714"/>
      <c r="AK17" s="714"/>
      <c r="AL17" s="683">
        <v>0.3</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250</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1850712</v>
      </c>
      <c r="CS17" s="681"/>
      <c r="CT17" s="681"/>
      <c r="CU17" s="681"/>
      <c r="CV17" s="681"/>
      <c r="CW17" s="681"/>
      <c r="CX17" s="681"/>
      <c r="CY17" s="682"/>
      <c r="CZ17" s="713">
        <v>6.4</v>
      </c>
      <c r="DA17" s="713"/>
      <c r="DB17" s="713"/>
      <c r="DC17" s="713"/>
      <c r="DD17" s="686" t="s">
        <v>235</v>
      </c>
      <c r="DE17" s="681"/>
      <c r="DF17" s="681"/>
      <c r="DG17" s="681"/>
      <c r="DH17" s="681"/>
      <c r="DI17" s="681"/>
      <c r="DJ17" s="681"/>
      <c r="DK17" s="681"/>
      <c r="DL17" s="681"/>
      <c r="DM17" s="681"/>
      <c r="DN17" s="681"/>
      <c r="DO17" s="681"/>
      <c r="DP17" s="682"/>
      <c r="DQ17" s="686">
        <v>1850210</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47815</v>
      </c>
      <c r="S18" s="681"/>
      <c r="T18" s="681"/>
      <c r="U18" s="681"/>
      <c r="V18" s="681"/>
      <c r="W18" s="681"/>
      <c r="X18" s="681"/>
      <c r="Y18" s="682"/>
      <c r="Z18" s="713">
        <v>0.2</v>
      </c>
      <c r="AA18" s="713"/>
      <c r="AB18" s="713"/>
      <c r="AC18" s="713"/>
      <c r="AD18" s="714">
        <v>47815</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250</v>
      </c>
      <c r="BH18" s="681"/>
      <c r="BI18" s="681"/>
      <c r="BJ18" s="681"/>
      <c r="BK18" s="681"/>
      <c r="BL18" s="681"/>
      <c r="BM18" s="681"/>
      <c r="BN18" s="682"/>
      <c r="BO18" s="713" t="s">
        <v>235</v>
      </c>
      <c r="BP18" s="713"/>
      <c r="BQ18" s="713"/>
      <c r="BR18" s="713"/>
      <c r="BS18" s="686" t="s">
        <v>128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235</v>
      </c>
      <c r="DA18" s="713"/>
      <c r="DB18" s="713"/>
      <c r="DC18" s="713"/>
      <c r="DD18" s="686" t="s">
        <v>235</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34400</v>
      </c>
      <c r="S19" s="681"/>
      <c r="T19" s="681"/>
      <c r="U19" s="681"/>
      <c r="V19" s="681"/>
      <c r="W19" s="681"/>
      <c r="X19" s="681"/>
      <c r="Y19" s="682"/>
      <c r="Z19" s="713">
        <v>0.1</v>
      </c>
      <c r="AA19" s="713"/>
      <c r="AB19" s="713"/>
      <c r="AC19" s="713"/>
      <c r="AD19" s="714">
        <v>34400</v>
      </c>
      <c r="AE19" s="714"/>
      <c r="AF19" s="714"/>
      <c r="AG19" s="714"/>
      <c r="AH19" s="714"/>
      <c r="AI19" s="714"/>
      <c r="AJ19" s="714"/>
      <c r="AK19" s="714"/>
      <c r="AL19" s="683">
        <v>0.3</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257881</v>
      </c>
      <c r="BH19" s="681"/>
      <c r="BI19" s="681"/>
      <c r="BJ19" s="681"/>
      <c r="BK19" s="681"/>
      <c r="BL19" s="681"/>
      <c r="BM19" s="681"/>
      <c r="BN19" s="682"/>
      <c r="BO19" s="713">
        <v>3.6</v>
      </c>
      <c r="BP19" s="713"/>
      <c r="BQ19" s="713"/>
      <c r="BR19" s="713"/>
      <c r="BS19" s="686" t="s">
        <v>128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250</v>
      </c>
      <c r="CS19" s="681"/>
      <c r="CT19" s="681"/>
      <c r="CU19" s="681"/>
      <c r="CV19" s="681"/>
      <c r="CW19" s="681"/>
      <c r="CX19" s="681"/>
      <c r="CY19" s="682"/>
      <c r="CZ19" s="713" t="s">
        <v>250</v>
      </c>
      <c r="DA19" s="713"/>
      <c r="DB19" s="713"/>
      <c r="DC19" s="713"/>
      <c r="DD19" s="686" t="s">
        <v>137</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9955</v>
      </c>
      <c r="S20" s="681"/>
      <c r="T20" s="681"/>
      <c r="U20" s="681"/>
      <c r="V20" s="681"/>
      <c r="W20" s="681"/>
      <c r="X20" s="681"/>
      <c r="Y20" s="682"/>
      <c r="Z20" s="713">
        <v>0</v>
      </c>
      <c r="AA20" s="713"/>
      <c r="AB20" s="713"/>
      <c r="AC20" s="713"/>
      <c r="AD20" s="714">
        <v>9955</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257881</v>
      </c>
      <c r="BH20" s="681"/>
      <c r="BI20" s="681"/>
      <c r="BJ20" s="681"/>
      <c r="BK20" s="681"/>
      <c r="BL20" s="681"/>
      <c r="BM20" s="681"/>
      <c r="BN20" s="682"/>
      <c r="BO20" s="713">
        <v>3.6</v>
      </c>
      <c r="BP20" s="713"/>
      <c r="BQ20" s="713"/>
      <c r="BR20" s="713"/>
      <c r="BS20" s="686" t="s">
        <v>137</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29089629</v>
      </c>
      <c r="CS20" s="681"/>
      <c r="CT20" s="681"/>
      <c r="CU20" s="681"/>
      <c r="CV20" s="681"/>
      <c r="CW20" s="681"/>
      <c r="CX20" s="681"/>
      <c r="CY20" s="682"/>
      <c r="CZ20" s="713">
        <v>100</v>
      </c>
      <c r="DA20" s="713"/>
      <c r="DB20" s="713"/>
      <c r="DC20" s="713"/>
      <c r="DD20" s="686">
        <v>5267696</v>
      </c>
      <c r="DE20" s="681"/>
      <c r="DF20" s="681"/>
      <c r="DG20" s="681"/>
      <c r="DH20" s="681"/>
      <c r="DI20" s="681"/>
      <c r="DJ20" s="681"/>
      <c r="DK20" s="681"/>
      <c r="DL20" s="681"/>
      <c r="DM20" s="681"/>
      <c r="DN20" s="681"/>
      <c r="DO20" s="681"/>
      <c r="DP20" s="682"/>
      <c r="DQ20" s="686">
        <v>14145759</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3460</v>
      </c>
      <c r="S21" s="681"/>
      <c r="T21" s="681"/>
      <c r="U21" s="681"/>
      <c r="V21" s="681"/>
      <c r="W21" s="681"/>
      <c r="X21" s="681"/>
      <c r="Y21" s="682"/>
      <c r="Z21" s="713">
        <v>0</v>
      </c>
      <c r="AA21" s="713"/>
      <c r="AB21" s="713"/>
      <c r="AC21" s="713"/>
      <c r="AD21" s="714">
        <v>3460</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5408</v>
      </c>
      <c r="BH21" s="681"/>
      <c r="BI21" s="681"/>
      <c r="BJ21" s="681"/>
      <c r="BK21" s="681"/>
      <c r="BL21" s="681"/>
      <c r="BM21" s="681"/>
      <c r="BN21" s="682"/>
      <c r="BO21" s="713">
        <v>0.1</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276</v>
      </c>
      <c r="C22" s="678"/>
      <c r="D22" s="678"/>
      <c r="E22" s="678"/>
      <c r="F22" s="678"/>
      <c r="G22" s="678"/>
      <c r="H22" s="678"/>
      <c r="I22" s="678"/>
      <c r="J22" s="678"/>
      <c r="K22" s="678"/>
      <c r="L22" s="678"/>
      <c r="M22" s="678"/>
      <c r="N22" s="678"/>
      <c r="O22" s="678"/>
      <c r="P22" s="678"/>
      <c r="Q22" s="679"/>
      <c r="R22" s="680">
        <v>4093030</v>
      </c>
      <c r="S22" s="681"/>
      <c r="T22" s="681"/>
      <c r="U22" s="681"/>
      <c r="V22" s="681"/>
      <c r="W22" s="681"/>
      <c r="X22" s="681"/>
      <c r="Y22" s="682"/>
      <c r="Z22" s="713">
        <v>13.5</v>
      </c>
      <c r="AA22" s="713"/>
      <c r="AB22" s="713"/>
      <c r="AC22" s="713"/>
      <c r="AD22" s="714">
        <v>3484836</v>
      </c>
      <c r="AE22" s="714"/>
      <c r="AF22" s="714"/>
      <c r="AG22" s="714"/>
      <c r="AH22" s="714"/>
      <c r="AI22" s="714"/>
      <c r="AJ22" s="714"/>
      <c r="AK22" s="714"/>
      <c r="AL22" s="683">
        <v>29</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235</v>
      </c>
      <c r="BP22" s="713"/>
      <c r="BQ22" s="713"/>
      <c r="BR22" s="713"/>
      <c r="BS22" s="686" t="s">
        <v>128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279</v>
      </c>
      <c r="C23" s="678"/>
      <c r="D23" s="678"/>
      <c r="E23" s="678"/>
      <c r="F23" s="678"/>
      <c r="G23" s="678"/>
      <c r="H23" s="678"/>
      <c r="I23" s="678"/>
      <c r="J23" s="678"/>
      <c r="K23" s="678"/>
      <c r="L23" s="678"/>
      <c r="M23" s="678"/>
      <c r="N23" s="678"/>
      <c r="O23" s="678"/>
      <c r="P23" s="678"/>
      <c r="Q23" s="679"/>
      <c r="R23" s="680">
        <v>3484836</v>
      </c>
      <c r="S23" s="681"/>
      <c r="T23" s="681"/>
      <c r="U23" s="681"/>
      <c r="V23" s="681"/>
      <c r="W23" s="681"/>
      <c r="X23" s="681"/>
      <c r="Y23" s="682"/>
      <c r="Z23" s="713">
        <v>11.5</v>
      </c>
      <c r="AA23" s="713"/>
      <c r="AB23" s="713"/>
      <c r="AC23" s="713"/>
      <c r="AD23" s="714">
        <v>3484836</v>
      </c>
      <c r="AE23" s="714"/>
      <c r="AF23" s="714"/>
      <c r="AG23" s="714"/>
      <c r="AH23" s="714"/>
      <c r="AI23" s="714"/>
      <c r="AJ23" s="714"/>
      <c r="AK23" s="714"/>
      <c r="AL23" s="683">
        <v>29</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252473</v>
      </c>
      <c r="BH23" s="681"/>
      <c r="BI23" s="681"/>
      <c r="BJ23" s="681"/>
      <c r="BK23" s="681"/>
      <c r="BL23" s="681"/>
      <c r="BM23" s="681"/>
      <c r="BN23" s="682"/>
      <c r="BO23" s="713">
        <v>3.6</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2">
      <c r="B24" s="677" t="s">
        <v>286</v>
      </c>
      <c r="C24" s="678"/>
      <c r="D24" s="678"/>
      <c r="E24" s="678"/>
      <c r="F24" s="678"/>
      <c r="G24" s="678"/>
      <c r="H24" s="678"/>
      <c r="I24" s="678"/>
      <c r="J24" s="678"/>
      <c r="K24" s="678"/>
      <c r="L24" s="678"/>
      <c r="M24" s="678"/>
      <c r="N24" s="678"/>
      <c r="O24" s="678"/>
      <c r="P24" s="678"/>
      <c r="Q24" s="679"/>
      <c r="R24" s="680">
        <v>608194</v>
      </c>
      <c r="S24" s="681"/>
      <c r="T24" s="681"/>
      <c r="U24" s="681"/>
      <c r="V24" s="681"/>
      <c r="W24" s="681"/>
      <c r="X24" s="681"/>
      <c r="Y24" s="682"/>
      <c r="Z24" s="713">
        <v>2</v>
      </c>
      <c r="AA24" s="713"/>
      <c r="AB24" s="713"/>
      <c r="AC24" s="713"/>
      <c r="AD24" s="714" t="s">
        <v>250</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235</v>
      </c>
      <c r="BP24" s="713"/>
      <c r="BQ24" s="713"/>
      <c r="BR24" s="713"/>
      <c r="BS24" s="686" t="s">
        <v>128</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9334518</v>
      </c>
      <c r="CS24" s="736"/>
      <c r="CT24" s="736"/>
      <c r="CU24" s="736"/>
      <c r="CV24" s="736"/>
      <c r="CW24" s="736"/>
      <c r="CX24" s="736"/>
      <c r="CY24" s="779"/>
      <c r="CZ24" s="780">
        <v>32.1</v>
      </c>
      <c r="DA24" s="751"/>
      <c r="DB24" s="751"/>
      <c r="DC24" s="783"/>
      <c r="DD24" s="778">
        <v>6096905</v>
      </c>
      <c r="DE24" s="736"/>
      <c r="DF24" s="736"/>
      <c r="DG24" s="736"/>
      <c r="DH24" s="736"/>
      <c r="DI24" s="736"/>
      <c r="DJ24" s="736"/>
      <c r="DK24" s="779"/>
      <c r="DL24" s="778">
        <v>6062485</v>
      </c>
      <c r="DM24" s="736"/>
      <c r="DN24" s="736"/>
      <c r="DO24" s="736"/>
      <c r="DP24" s="736"/>
      <c r="DQ24" s="736"/>
      <c r="DR24" s="736"/>
      <c r="DS24" s="736"/>
      <c r="DT24" s="736"/>
      <c r="DU24" s="736"/>
      <c r="DV24" s="779"/>
      <c r="DW24" s="780">
        <v>48</v>
      </c>
      <c r="DX24" s="751"/>
      <c r="DY24" s="751"/>
      <c r="DZ24" s="751"/>
      <c r="EA24" s="751"/>
      <c r="EB24" s="751"/>
      <c r="EC24" s="781"/>
    </row>
    <row r="25" spans="2:133" ht="11.25" customHeight="1" x14ac:dyDescent="0.2">
      <c r="B25" s="677" t="s">
        <v>289</v>
      </c>
      <c r="C25" s="678"/>
      <c r="D25" s="678"/>
      <c r="E25" s="678"/>
      <c r="F25" s="678"/>
      <c r="G25" s="678"/>
      <c r="H25" s="678"/>
      <c r="I25" s="678"/>
      <c r="J25" s="678"/>
      <c r="K25" s="678"/>
      <c r="L25" s="678"/>
      <c r="M25" s="678"/>
      <c r="N25" s="678"/>
      <c r="O25" s="678"/>
      <c r="P25" s="678"/>
      <c r="Q25" s="679"/>
      <c r="R25" s="680" t="s">
        <v>250</v>
      </c>
      <c r="S25" s="681"/>
      <c r="T25" s="681"/>
      <c r="U25" s="681"/>
      <c r="V25" s="681"/>
      <c r="W25" s="681"/>
      <c r="X25" s="681"/>
      <c r="Y25" s="682"/>
      <c r="Z25" s="713" t="s">
        <v>128</v>
      </c>
      <c r="AA25" s="713"/>
      <c r="AB25" s="713"/>
      <c r="AC25" s="713"/>
      <c r="AD25" s="714" t="s">
        <v>235</v>
      </c>
      <c r="AE25" s="714"/>
      <c r="AF25" s="714"/>
      <c r="AG25" s="714"/>
      <c r="AH25" s="714"/>
      <c r="AI25" s="714"/>
      <c r="AJ25" s="714"/>
      <c r="AK25" s="714"/>
      <c r="AL25" s="683" t="s">
        <v>235</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235</v>
      </c>
      <c r="BH25" s="681"/>
      <c r="BI25" s="681"/>
      <c r="BJ25" s="681"/>
      <c r="BK25" s="681"/>
      <c r="BL25" s="681"/>
      <c r="BM25" s="681"/>
      <c r="BN25" s="682"/>
      <c r="BO25" s="713" t="s">
        <v>235</v>
      </c>
      <c r="BP25" s="713"/>
      <c r="BQ25" s="713"/>
      <c r="BR25" s="713"/>
      <c r="BS25" s="686" t="s">
        <v>128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3149584</v>
      </c>
      <c r="CS25" s="699"/>
      <c r="CT25" s="699"/>
      <c r="CU25" s="699"/>
      <c r="CV25" s="699"/>
      <c r="CW25" s="699"/>
      <c r="CX25" s="699"/>
      <c r="CY25" s="700"/>
      <c r="CZ25" s="683">
        <v>10.8</v>
      </c>
      <c r="DA25" s="701"/>
      <c r="DB25" s="701"/>
      <c r="DC25" s="702"/>
      <c r="DD25" s="686">
        <v>2982550</v>
      </c>
      <c r="DE25" s="699"/>
      <c r="DF25" s="699"/>
      <c r="DG25" s="699"/>
      <c r="DH25" s="699"/>
      <c r="DI25" s="699"/>
      <c r="DJ25" s="699"/>
      <c r="DK25" s="700"/>
      <c r="DL25" s="686">
        <v>2978361</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2">
      <c r="B26" s="677" t="s">
        <v>292</v>
      </c>
      <c r="C26" s="678"/>
      <c r="D26" s="678"/>
      <c r="E26" s="678"/>
      <c r="F26" s="678"/>
      <c r="G26" s="678"/>
      <c r="H26" s="678"/>
      <c r="I26" s="678"/>
      <c r="J26" s="678"/>
      <c r="K26" s="678"/>
      <c r="L26" s="678"/>
      <c r="M26" s="678"/>
      <c r="N26" s="678"/>
      <c r="O26" s="678"/>
      <c r="P26" s="678"/>
      <c r="Q26" s="679"/>
      <c r="R26" s="680">
        <v>12795976</v>
      </c>
      <c r="S26" s="681"/>
      <c r="T26" s="681"/>
      <c r="U26" s="681"/>
      <c r="V26" s="681"/>
      <c r="W26" s="681"/>
      <c r="X26" s="681"/>
      <c r="Y26" s="682"/>
      <c r="Z26" s="713">
        <v>42.3</v>
      </c>
      <c r="AA26" s="713"/>
      <c r="AB26" s="713"/>
      <c r="AC26" s="713"/>
      <c r="AD26" s="714">
        <v>11935309</v>
      </c>
      <c r="AE26" s="714"/>
      <c r="AF26" s="714"/>
      <c r="AG26" s="714"/>
      <c r="AH26" s="714"/>
      <c r="AI26" s="714"/>
      <c r="AJ26" s="714"/>
      <c r="AK26" s="714"/>
      <c r="AL26" s="683">
        <v>99.2</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1723801</v>
      </c>
      <c r="CS26" s="681"/>
      <c r="CT26" s="681"/>
      <c r="CU26" s="681"/>
      <c r="CV26" s="681"/>
      <c r="CW26" s="681"/>
      <c r="CX26" s="681"/>
      <c r="CY26" s="682"/>
      <c r="CZ26" s="683">
        <v>5.9</v>
      </c>
      <c r="DA26" s="701"/>
      <c r="DB26" s="701"/>
      <c r="DC26" s="702"/>
      <c r="DD26" s="686">
        <v>1604206</v>
      </c>
      <c r="DE26" s="681"/>
      <c r="DF26" s="681"/>
      <c r="DG26" s="681"/>
      <c r="DH26" s="681"/>
      <c r="DI26" s="681"/>
      <c r="DJ26" s="681"/>
      <c r="DK26" s="682"/>
      <c r="DL26" s="686" t="s">
        <v>235</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6691</v>
      </c>
      <c r="S27" s="681"/>
      <c r="T27" s="681"/>
      <c r="U27" s="681"/>
      <c r="V27" s="681"/>
      <c r="W27" s="681"/>
      <c r="X27" s="681"/>
      <c r="Y27" s="682"/>
      <c r="Z27" s="713">
        <v>0</v>
      </c>
      <c r="AA27" s="713"/>
      <c r="AB27" s="713"/>
      <c r="AC27" s="713"/>
      <c r="AD27" s="714">
        <v>6691</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7082935</v>
      </c>
      <c r="BH27" s="681"/>
      <c r="BI27" s="681"/>
      <c r="BJ27" s="681"/>
      <c r="BK27" s="681"/>
      <c r="BL27" s="681"/>
      <c r="BM27" s="681"/>
      <c r="BN27" s="682"/>
      <c r="BO27" s="713">
        <v>100</v>
      </c>
      <c r="BP27" s="713"/>
      <c r="BQ27" s="713"/>
      <c r="BR27" s="713"/>
      <c r="BS27" s="686">
        <v>113584</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4334222</v>
      </c>
      <c r="CS27" s="699"/>
      <c r="CT27" s="699"/>
      <c r="CU27" s="699"/>
      <c r="CV27" s="699"/>
      <c r="CW27" s="699"/>
      <c r="CX27" s="699"/>
      <c r="CY27" s="700"/>
      <c r="CZ27" s="683">
        <v>14.9</v>
      </c>
      <c r="DA27" s="701"/>
      <c r="DB27" s="701"/>
      <c r="DC27" s="702"/>
      <c r="DD27" s="686">
        <v>1264145</v>
      </c>
      <c r="DE27" s="699"/>
      <c r="DF27" s="699"/>
      <c r="DG27" s="699"/>
      <c r="DH27" s="699"/>
      <c r="DI27" s="699"/>
      <c r="DJ27" s="699"/>
      <c r="DK27" s="700"/>
      <c r="DL27" s="686">
        <v>1233914</v>
      </c>
      <c r="DM27" s="699"/>
      <c r="DN27" s="699"/>
      <c r="DO27" s="699"/>
      <c r="DP27" s="699"/>
      <c r="DQ27" s="699"/>
      <c r="DR27" s="699"/>
      <c r="DS27" s="699"/>
      <c r="DT27" s="699"/>
      <c r="DU27" s="699"/>
      <c r="DV27" s="700"/>
      <c r="DW27" s="683">
        <v>9.8000000000000007</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129061</v>
      </c>
      <c r="S28" s="681"/>
      <c r="T28" s="681"/>
      <c r="U28" s="681"/>
      <c r="V28" s="681"/>
      <c r="W28" s="681"/>
      <c r="X28" s="681"/>
      <c r="Y28" s="682"/>
      <c r="Z28" s="713">
        <v>0.4</v>
      </c>
      <c r="AA28" s="713"/>
      <c r="AB28" s="713"/>
      <c r="AC28" s="713"/>
      <c r="AD28" s="714" t="s">
        <v>128</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1850712</v>
      </c>
      <c r="CS28" s="681"/>
      <c r="CT28" s="681"/>
      <c r="CU28" s="681"/>
      <c r="CV28" s="681"/>
      <c r="CW28" s="681"/>
      <c r="CX28" s="681"/>
      <c r="CY28" s="682"/>
      <c r="CZ28" s="683">
        <v>6.4</v>
      </c>
      <c r="DA28" s="701"/>
      <c r="DB28" s="701"/>
      <c r="DC28" s="702"/>
      <c r="DD28" s="686">
        <v>1850210</v>
      </c>
      <c r="DE28" s="681"/>
      <c r="DF28" s="681"/>
      <c r="DG28" s="681"/>
      <c r="DH28" s="681"/>
      <c r="DI28" s="681"/>
      <c r="DJ28" s="681"/>
      <c r="DK28" s="682"/>
      <c r="DL28" s="686">
        <v>1850210</v>
      </c>
      <c r="DM28" s="681"/>
      <c r="DN28" s="681"/>
      <c r="DO28" s="681"/>
      <c r="DP28" s="681"/>
      <c r="DQ28" s="681"/>
      <c r="DR28" s="681"/>
      <c r="DS28" s="681"/>
      <c r="DT28" s="681"/>
      <c r="DU28" s="681"/>
      <c r="DV28" s="682"/>
      <c r="DW28" s="683">
        <v>14.7</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266829</v>
      </c>
      <c r="S29" s="681"/>
      <c r="T29" s="681"/>
      <c r="U29" s="681"/>
      <c r="V29" s="681"/>
      <c r="W29" s="681"/>
      <c r="X29" s="681"/>
      <c r="Y29" s="682"/>
      <c r="Z29" s="713">
        <v>0.9</v>
      </c>
      <c r="AA29" s="713"/>
      <c r="AB29" s="713"/>
      <c r="AC29" s="713"/>
      <c r="AD29" s="714">
        <v>15493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1850712</v>
      </c>
      <c r="CS29" s="699"/>
      <c r="CT29" s="699"/>
      <c r="CU29" s="699"/>
      <c r="CV29" s="699"/>
      <c r="CW29" s="699"/>
      <c r="CX29" s="699"/>
      <c r="CY29" s="700"/>
      <c r="CZ29" s="683">
        <v>6.4</v>
      </c>
      <c r="DA29" s="701"/>
      <c r="DB29" s="701"/>
      <c r="DC29" s="702"/>
      <c r="DD29" s="686">
        <v>1850210</v>
      </c>
      <c r="DE29" s="699"/>
      <c r="DF29" s="699"/>
      <c r="DG29" s="699"/>
      <c r="DH29" s="699"/>
      <c r="DI29" s="699"/>
      <c r="DJ29" s="699"/>
      <c r="DK29" s="700"/>
      <c r="DL29" s="686">
        <v>1850210</v>
      </c>
      <c r="DM29" s="699"/>
      <c r="DN29" s="699"/>
      <c r="DO29" s="699"/>
      <c r="DP29" s="699"/>
      <c r="DQ29" s="699"/>
      <c r="DR29" s="699"/>
      <c r="DS29" s="699"/>
      <c r="DT29" s="699"/>
      <c r="DU29" s="699"/>
      <c r="DV29" s="700"/>
      <c r="DW29" s="683">
        <v>14.7</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103050</v>
      </c>
      <c r="S30" s="681"/>
      <c r="T30" s="681"/>
      <c r="U30" s="681"/>
      <c r="V30" s="681"/>
      <c r="W30" s="681"/>
      <c r="X30" s="681"/>
      <c r="Y30" s="682"/>
      <c r="Z30" s="713">
        <v>0.3</v>
      </c>
      <c r="AA30" s="713"/>
      <c r="AB30" s="713"/>
      <c r="AC30" s="713"/>
      <c r="AD30" s="714" t="s">
        <v>137</v>
      </c>
      <c r="AE30" s="714"/>
      <c r="AF30" s="714"/>
      <c r="AG30" s="714"/>
      <c r="AH30" s="714"/>
      <c r="AI30" s="714"/>
      <c r="AJ30" s="714"/>
      <c r="AK30" s="714"/>
      <c r="AL30" s="683" t="s">
        <v>128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1777609</v>
      </c>
      <c r="CS30" s="681"/>
      <c r="CT30" s="681"/>
      <c r="CU30" s="681"/>
      <c r="CV30" s="681"/>
      <c r="CW30" s="681"/>
      <c r="CX30" s="681"/>
      <c r="CY30" s="682"/>
      <c r="CZ30" s="683">
        <v>6.1</v>
      </c>
      <c r="DA30" s="701"/>
      <c r="DB30" s="701"/>
      <c r="DC30" s="702"/>
      <c r="DD30" s="686">
        <v>1777107</v>
      </c>
      <c r="DE30" s="681"/>
      <c r="DF30" s="681"/>
      <c r="DG30" s="681"/>
      <c r="DH30" s="681"/>
      <c r="DI30" s="681"/>
      <c r="DJ30" s="681"/>
      <c r="DK30" s="682"/>
      <c r="DL30" s="686">
        <v>1777107</v>
      </c>
      <c r="DM30" s="681"/>
      <c r="DN30" s="681"/>
      <c r="DO30" s="681"/>
      <c r="DP30" s="681"/>
      <c r="DQ30" s="681"/>
      <c r="DR30" s="681"/>
      <c r="DS30" s="681"/>
      <c r="DT30" s="681"/>
      <c r="DU30" s="681"/>
      <c r="DV30" s="682"/>
      <c r="DW30" s="683">
        <v>14.1</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9033514</v>
      </c>
      <c r="S31" s="681"/>
      <c r="T31" s="681"/>
      <c r="U31" s="681"/>
      <c r="V31" s="681"/>
      <c r="W31" s="681"/>
      <c r="X31" s="681"/>
      <c r="Y31" s="682"/>
      <c r="Z31" s="713">
        <v>29.9</v>
      </c>
      <c r="AA31" s="713"/>
      <c r="AB31" s="713"/>
      <c r="AC31" s="713"/>
      <c r="AD31" s="714" t="s">
        <v>250</v>
      </c>
      <c r="AE31" s="714"/>
      <c r="AF31" s="714"/>
      <c r="AG31" s="714"/>
      <c r="AH31" s="714"/>
      <c r="AI31" s="714"/>
      <c r="AJ31" s="714"/>
      <c r="AK31" s="714"/>
      <c r="AL31" s="683" t="s">
        <v>128</v>
      </c>
      <c r="AM31" s="684"/>
      <c r="AN31" s="684"/>
      <c r="AO31" s="715"/>
      <c r="AP31" s="756" t="s">
        <v>308</v>
      </c>
      <c r="AQ31" s="757"/>
      <c r="AR31" s="757"/>
      <c r="AS31" s="757"/>
      <c r="AT31" s="762" t="s">
        <v>309</v>
      </c>
      <c r="AU31" s="231"/>
      <c r="AV31" s="231"/>
      <c r="AW31" s="231"/>
      <c r="AX31" s="746" t="s">
        <v>184</v>
      </c>
      <c r="AY31" s="747"/>
      <c r="AZ31" s="747"/>
      <c r="BA31" s="747"/>
      <c r="BB31" s="747"/>
      <c r="BC31" s="747"/>
      <c r="BD31" s="747"/>
      <c r="BE31" s="747"/>
      <c r="BF31" s="748"/>
      <c r="BG31" s="749">
        <v>99.6</v>
      </c>
      <c r="BH31" s="750"/>
      <c r="BI31" s="750"/>
      <c r="BJ31" s="750"/>
      <c r="BK31" s="750"/>
      <c r="BL31" s="750"/>
      <c r="BM31" s="751">
        <v>98.5</v>
      </c>
      <c r="BN31" s="750"/>
      <c r="BO31" s="750"/>
      <c r="BP31" s="750"/>
      <c r="BQ31" s="752"/>
      <c r="BR31" s="749">
        <v>99.4</v>
      </c>
      <c r="BS31" s="750"/>
      <c r="BT31" s="750"/>
      <c r="BU31" s="750"/>
      <c r="BV31" s="750"/>
      <c r="BW31" s="750"/>
      <c r="BX31" s="751">
        <v>98.2</v>
      </c>
      <c r="BY31" s="750"/>
      <c r="BZ31" s="750"/>
      <c r="CA31" s="750"/>
      <c r="CB31" s="752"/>
      <c r="CD31" s="767"/>
      <c r="CE31" s="768"/>
      <c r="CF31" s="719" t="s">
        <v>310</v>
      </c>
      <c r="CG31" s="720"/>
      <c r="CH31" s="720"/>
      <c r="CI31" s="720"/>
      <c r="CJ31" s="720"/>
      <c r="CK31" s="720"/>
      <c r="CL31" s="720"/>
      <c r="CM31" s="720"/>
      <c r="CN31" s="720"/>
      <c r="CO31" s="720"/>
      <c r="CP31" s="720"/>
      <c r="CQ31" s="721"/>
      <c r="CR31" s="680">
        <v>73103</v>
      </c>
      <c r="CS31" s="699"/>
      <c r="CT31" s="699"/>
      <c r="CU31" s="699"/>
      <c r="CV31" s="699"/>
      <c r="CW31" s="699"/>
      <c r="CX31" s="699"/>
      <c r="CY31" s="700"/>
      <c r="CZ31" s="683">
        <v>0.3</v>
      </c>
      <c r="DA31" s="701"/>
      <c r="DB31" s="701"/>
      <c r="DC31" s="702"/>
      <c r="DD31" s="686">
        <v>73103</v>
      </c>
      <c r="DE31" s="699"/>
      <c r="DF31" s="699"/>
      <c r="DG31" s="699"/>
      <c r="DH31" s="699"/>
      <c r="DI31" s="699"/>
      <c r="DJ31" s="699"/>
      <c r="DK31" s="700"/>
      <c r="DL31" s="686">
        <v>73103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235</v>
      </c>
      <c r="AE32" s="714"/>
      <c r="AF32" s="714"/>
      <c r="AG32" s="714"/>
      <c r="AH32" s="714"/>
      <c r="AI32" s="714"/>
      <c r="AJ32" s="714"/>
      <c r="AK32" s="714"/>
      <c r="AL32" s="683" t="s">
        <v>137</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99.7</v>
      </c>
      <c r="BH32" s="699"/>
      <c r="BI32" s="699"/>
      <c r="BJ32" s="699"/>
      <c r="BK32" s="699"/>
      <c r="BL32" s="699"/>
      <c r="BM32" s="684">
        <v>99.1</v>
      </c>
      <c r="BN32" s="745"/>
      <c r="BO32" s="745"/>
      <c r="BP32" s="745"/>
      <c r="BQ32" s="726"/>
      <c r="BR32" s="753">
        <v>99.4</v>
      </c>
      <c r="BS32" s="699"/>
      <c r="BT32" s="699"/>
      <c r="BU32" s="699"/>
      <c r="BV32" s="699"/>
      <c r="BW32" s="699"/>
      <c r="BX32" s="684">
        <v>98.9</v>
      </c>
      <c r="BY32" s="745"/>
      <c r="BZ32" s="745"/>
      <c r="CA32" s="745"/>
      <c r="CB32" s="726"/>
      <c r="CD32" s="769"/>
      <c r="CE32" s="770"/>
      <c r="CF32" s="719" t="s">
        <v>314</v>
      </c>
      <c r="CG32" s="720"/>
      <c r="CH32" s="720"/>
      <c r="CI32" s="720"/>
      <c r="CJ32" s="720"/>
      <c r="CK32" s="720"/>
      <c r="CL32" s="720"/>
      <c r="CM32" s="720"/>
      <c r="CN32" s="720"/>
      <c r="CO32" s="720"/>
      <c r="CP32" s="720"/>
      <c r="CQ32" s="721"/>
      <c r="CR32" s="680" t="s">
        <v>128</v>
      </c>
      <c r="CS32" s="681"/>
      <c r="CT32" s="681"/>
      <c r="CU32" s="681"/>
      <c r="CV32" s="681"/>
      <c r="CW32" s="681"/>
      <c r="CX32" s="681"/>
      <c r="CY32" s="682"/>
      <c r="CZ32" s="683" t="s">
        <v>235</v>
      </c>
      <c r="DA32" s="701"/>
      <c r="DB32" s="701"/>
      <c r="DC32" s="702"/>
      <c r="DD32" s="686" t="s">
        <v>235</v>
      </c>
      <c r="DE32" s="681"/>
      <c r="DF32" s="681"/>
      <c r="DG32" s="681"/>
      <c r="DH32" s="681"/>
      <c r="DI32" s="681"/>
      <c r="DJ32" s="681"/>
      <c r="DK32" s="682"/>
      <c r="DL32" s="686" t="s">
        <v>235</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1855349</v>
      </c>
      <c r="S33" s="681"/>
      <c r="T33" s="681"/>
      <c r="U33" s="681"/>
      <c r="V33" s="681"/>
      <c r="W33" s="681"/>
      <c r="X33" s="681"/>
      <c r="Y33" s="682"/>
      <c r="Z33" s="713">
        <v>6.1</v>
      </c>
      <c r="AA33" s="713"/>
      <c r="AB33" s="713"/>
      <c r="AC33" s="713"/>
      <c r="AD33" s="714" t="s">
        <v>128</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99.5</v>
      </c>
      <c r="BH33" s="665"/>
      <c r="BI33" s="665"/>
      <c r="BJ33" s="665"/>
      <c r="BK33" s="665"/>
      <c r="BL33" s="665"/>
      <c r="BM33" s="707">
        <v>97.8</v>
      </c>
      <c r="BN33" s="665"/>
      <c r="BO33" s="665"/>
      <c r="BP33" s="665"/>
      <c r="BQ33" s="709"/>
      <c r="BR33" s="744">
        <v>99.3</v>
      </c>
      <c r="BS33" s="665"/>
      <c r="BT33" s="665"/>
      <c r="BU33" s="665"/>
      <c r="BV33" s="665"/>
      <c r="BW33" s="665"/>
      <c r="BX33" s="707">
        <v>97.3</v>
      </c>
      <c r="BY33" s="665"/>
      <c r="BZ33" s="665"/>
      <c r="CA33" s="665"/>
      <c r="CB33" s="709"/>
      <c r="CD33" s="719" t="s">
        <v>317</v>
      </c>
      <c r="CE33" s="720"/>
      <c r="CF33" s="720"/>
      <c r="CG33" s="720"/>
      <c r="CH33" s="720"/>
      <c r="CI33" s="720"/>
      <c r="CJ33" s="720"/>
      <c r="CK33" s="720"/>
      <c r="CL33" s="720"/>
      <c r="CM33" s="720"/>
      <c r="CN33" s="720"/>
      <c r="CO33" s="720"/>
      <c r="CP33" s="720"/>
      <c r="CQ33" s="721"/>
      <c r="CR33" s="680">
        <v>13979432</v>
      </c>
      <c r="CS33" s="699"/>
      <c r="CT33" s="699"/>
      <c r="CU33" s="699"/>
      <c r="CV33" s="699"/>
      <c r="CW33" s="699"/>
      <c r="CX33" s="699"/>
      <c r="CY33" s="700"/>
      <c r="CZ33" s="683">
        <v>48.1</v>
      </c>
      <c r="DA33" s="701"/>
      <c r="DB33" s="701"/>
      <c r="DC33" s="702"/>
      <c r="DD33" s="686">
        <v>7026732</v>
      </c>
      <c r="DE33" s="699"/>
      <c r="DF33" s="699"/>
      <c r="DG33" s="699"/>
      <c r="DH33" s="699"/>
      <c r="DI33" s="699"/>
      <c r="DJ33" s="699"/>
      <c r="DK33" s="700"/>
      <c r="DL33" s="686">
        <v>5434157</v>
      </c>
      <c r="DM33" s="699"/>
      <c r="DN33" s="699"/>
      <c r="DO33" s="699"/>
      <c r="DP33" s="699"/>
      <c r="DQ33" s="699"/>
      <c r="DR33" s="699"/>
      <c r="DS33" s="699"/>
      <c r="DT33" s="699"/>
      <c r="DU33" s="699"/>
      <c r="DV33" s="700"/>
      <c r="DW33" s="683">
        <v>43.1</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105341</v>
      </c>
      <c r="S34" s="681"/>
      <c r="T34" s="681"/>
      <c r="U34" s="681"/>
      <c r="V34" s="681"/>
      <c r="W34" s="681"/>
      <c r="X34" s="681"/>
      <c r="Y34" s="682"/>
      <c r="Z34" s="713">
        <v>0.3</v>
      </c>
      <c r="AA34" s="713"/>
      <c r="AB34" s="713"/>
      <c r="AC34" s="713"/>
      <c r="AD34" s="714">
        <v>44746</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3322670</v>
      </c>
      <c r="CS34" s="681"/>
      <c r="CT34" s="681"/>
      <c r="CU34" s="681"/>
      <c r="CV34" s="681"/>
      <c r="CW34" s="681"/>
      <c r="CX34" s="681"/>
      <c r="CY34" s="682"/>
      <c r="CZ34" s="683">
        <v>11.4</v>
      </c>
      <c r="DA34" s="701"/>
      <c r="DB34" s="701"/>
      <c r="DC34" s="702"/>
      <c r="DD34" s="686">
        <v>2134534</v>
      </c>
      <c r="DE34" s="681"/>
      <c r="DF34" s="681"/>
      <c r="DG34" s="681"/>
      <c r="DH34" s="681"/>
      <c r="DI34" s="681"/>
      <c r="DJ34" s="681"/>
      <c r="DK34" s="682"/>
      <c r="DL34" s="686">
        <v>1989762</v>
      </c>
      <c r="DM34" s="681"/>
      <c r="DN34" s="681"/>
      <c r="DO34" s="681"/>
      <c r="DP34" s="681"/>
      <c r="DQ34" s="681"/>
      <c r="DR34" s="681"/>
      <c r="DS34" s="681"/>
      <c r="DT34" s="681"/>
      <c r="DU34" s="681"/>
      <c r="DV34" s="682"/>
      <c r="DW34" s="683">
        <v>15.8</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367397</v>
      </c>
      <c r="S35" s="681"/>
      <c r="T35" s="681"/>
      <c r="U35" s="681"/>
      <c r="V35" s="681"/>
      <c r="W35" s="681"/>
      <c r="X35" s="681"/>
      <c r="Y35" s="682"/>
      <c r="Z35" s="713">
        <v>1.2</v>
      </c>
      <c r="AA35" s="713"/>
      <c r="AB35" s="713"/>
      <c r="AC35" s="713"/>
      <c r="AD35" s="714" t="s">
        <v>128</v>
      </c>
      <c r="AE35" s="714"/>
      <c r="AF35" s="714"/>
      <c r="AG35" s="714"/>
      <c r="AH35" s="714"/>
      <c r="AI35" s="714"/>
      <c r="AJ35" s="714"/>
      <c r="AK35" s="714"/>
      <c r="AL35" s="683" t="s">
        <v>235</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307449</v>
      </c>
      <c r="CS35" s="699"/>
      <c r="CT35" s="699"/>
      <c r="CU35" s="699"/>
      <c r="CV35" s="699"/>
      <c r="CW35" s="699"/>
      <c r="CX35" s="699"/>
      <c r="CY35" s="700"/>
      <c r="CZ35" s="683">
        <v>1.1000000000000001</v>
      </c>
      <c r="DA35" s="701"/>
      <c r="DB35" s="701"/>
      <c r="DC35" s="702"/>
      <c r="DD35" s="686">
        <v>264598</v>
      </c>
      <c r="DE35" s="699"/>
      <c r="DF35" s="699"/>
      <c r="DG35" s="699"/>
      <c r="DH35" s="699"/>
      <c r="DI35" s="699"/>
      <c r="DJ35" s="699"/>
      <c r="DK35" s="700"/>
      <c r="DL35" s="686">
        <v>264598</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1096877</v>
      </c>
      <c r="S36" s="681"/>
      <c r="T36" s="681"/>
      <c r="U36" s="681"/>
      <c r="V36" s="681"/>
      <c r="W36" s="681"/>
      <c r="X36" s="681"/>
      <c r="Y36" s="682"/>
      <c r="Z36" s="713">
        <v>3.6</v>
      </c>
      <c r="AA36" s="713"/>
      <c r="AB36" s="713"/>
      <c r="AC36" s="713"/>
      <c r="AD36" s="714" t="s">
        <v>235</v>
      </c>
      <c r="AE36" s="714"/>
      <c r="AF36" s="714"/>
      <c r="AG36" s="714"/>
      <c r="AH36" s="714"/>
      <c r="AI36" s="714"/>
      <c r="AJ36" s="714"/>
      <c r="AK36" s="714"/>
      <c r="AL36" s="683" t="s">
        <v>235</v>
      </c>
      <c r="AM36" s="684"/>
      <c r="AN36" s="684"/>
      <c r="AO36" s="715"/>
      <c r="AP36" s="235"/>
      <c r="AQ36" s="732" t="s">
        <v>325</v>
      </c>
      <c r="AR36" s="733"/>
      <c r="AS36" s="733"/>
      <c r="AT36" s="733"/>
      <c r="AU36" s="733"/>
      <c r="AV36" s="733"/>
      <c r="AW36" s="733"/>
      <c r="AX36" s="733"/>
      <c r="AY36" s="734"/>
      <c r="AZ36" s="735">
        <v>2697093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122879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8103464</v>
      </c>
      <c r="CS36" s="681"/>
      <c r="CT36" s="681"/>
      <c r="CU36" s="681"/>
      <c r="CV36" s="681"/>
      <c r="CW36" s="681"/>
      <c r="CX36" s="681"/>
      <c r="CY36" s="682"/>
      <c r="CZ36" s="683">
        <v>27.9</v>
      </c>
      <c r="DA36" s="701"/>
      <c r="DB36" s="701"/>
      <c r="DC36" s="702"/>
      <c r="DD36" s="686">
        <v>3088819</v>
      </c>
      <c r="DE36" s="681"/>
      <c r="DF36" s="681"/>
      <c r="DG36" s="681"/>
      <c r="DH36" s="681"/>
      <c r="DI36" s="681"/>
      <c r="DJ36" s="681"/>
      <c r="DK36" s="682"/>
      <c r="DL36" s="686">
        <v>1753857</v>
      </c>
      <c r="DM36" s="681"/>
      <c r="DN36" s="681"/>
      <c r="DO36" s="681"/>
      <c r="DP36" s="681"/>
      <c r="DQ36" s="681"/>
      <c r="DR36" s="681"/>
      <c r="DS36" s="681"/>
      <c r="DT36" s="681"/>
      <c r="DU36" s="681"/>
      <c r="DV36" s="682"/>
      <c r="DW36" s="683">
        <v>13.9</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915359</v>
      </c>
      <c r="S37" s="681"/>
      <c r="T37" s="681"/>
      <c r="U37" s="681"/>
      <c r="V37" s="681"/>
      <c r="W37" s="681"/>
      <c r="X37" s="681"/>
      <c r="Y37" s="682"/>
      <c r="Z37" s="713">
        <v>3</v>
      </c>
      <c r="AA37" s="713"/>
      <c r="AB37" s="713"/>
      <c r="AC37" s="713"/>
      <c r="AD37" s="714" t="s">
        <v>128</v>
      </c>
      <c r="AE37" s="714"/>
      <c r="AF37" s="714"/>
      <c r="AG37" s="714"/>
      <c r="AH37" s="714"/>
      <c r="AI37" s="714"/>
      <c r="AJ37" s="714"/>
      <c r="AK37" s="714"/>
      <c r="AL37" s="683" t="s">
        <v>235</v>
      </c>
      <c r="AM37" s="684"/>
      <c r="AN37" s="684"/>
      <c r="AO37" s="715"/>
      <c r="AQ37" s="723" t="s">
        <v>329</v>
      </c>
      <c r="AR37" s="724"/>
      <c r="AS37" s="724"/>
      <c r="AT37" s="724"/>
      <c r="AU37" s="724"/>
      <c r="AV37" s="724"/>
      <c r="AW37" s="724"/>
      <c r="AX37" s="724"/>
      <c r="AY37" s="725"/>
      <c r="AZ37" s="680">
        <v>587150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81598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1097357</v>
      </c>
      <c r="CS37" s="699"/>
      <c r="CT37" s="699"/>
      <c r="CU37" s="699"/>
      <c r="CV37" s="699"/>
      <c r="CW37" s="699"/>
      <c r="CX37" s="699"/>
      <c r="CY37" s="700"/>
      <c r="CZ37" s="683">
        <v>3.8</v>
      </c>
      <c r="DA37" s="701"/>
      <c r="DB37" s="701"/>
      <c r="DC37" s="702"/>
      <c r="DD37" s="686">
        <v>1097357</v>
      </c>
      <c r="DE37" s="699"/>
      <c r="DF37" s="699"/>
      <c r="DG37" s="699"/>
      <c r="DH37" s="699"/>
      <c r="DI37" s="699"/>
      <c r="DJ37" s="699"/>
      <c r="DK37" s="700"/>
      <c r="DL37" s="686">
        <v>1080367</v>
      </c>
      <c r="DM37" s="699"/>
      <c r="DN37" s="699"/>
      <c r="DO37" s="699"/>
      <c r="DP37" s="699"/>
      <c r="DQ37" s="699"/>
      <c r="DR37" s="699"/>
      <c r="DS37" s="699"/>
      <c r="DT37" s="699"/>
      <c r="DU37" s="699"/>
      <c r="DV37" s="700"/>
      <c r="DW37" s="683">
        <v>8.6</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699651</v>
      </c>
      <c r="S38" s="681"/>
      <c r="T38" s="681"/>
      <c r="U38" s="681"/>
      <c r="V38" s="681"/>
      <c r="W38" s="681"/>
      <c r="X38" s="681"/>
      <c r="Y38" s="682"/>
      <c r="Z38" s="713">
        <v>2.2999999999999998</v>
      </c>
      <c r="AA38" s="713"/>
      <c r="AB38" s="713"/>
      <c r="AC38" s="713"/>
      <c r="AD38" s="714">
        <v>23797</v>
      </c>
      <c r="AE38" s="714"/>
      <c r="AF38" s="714"/>
      <c r="AG38" s="714"/>
      <c r="AH38" s="714"/>
      <c r="AI38" s="714"/>
      <c r="AJ38" s="714"/>
      <c r="AK38" s="714"/>
      <c r="AL38" s="683">
        <v>0.2</v>
      </c>
      <c r="AM38" s="684"/>
      <c r="AN38" s="684"/>
      <c r="AO38" s="715"/>
      <c r="AQ38" s="723" t="s">
        <v>333</v>
      </c>
      <c r="AR38" s="724"/>
      <c r="AS38" s="724"/>
      <c r="AT38" s="724"/>
      <c r="AU38" s="724"/>
      <c r="AV38" s="724"/>
      <c r="AW38" s="724"/>
      <c r="AX38" s="724"/>
      <c r="AY38" s="725"/>
      <c r="AZ38" s="680">
        <v>280446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6867</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1764046</v>
      </c>
      <c r="CS38" s="681"/>
      <c r="CT38" s="681"/>
      <c r="CU38" s="681"/>
      <c r="CV38" s="681"/>
      <c r="CW38" s="681"/>
      <c r="CX38" s="681"/>
      <c r="CY38" s="682"/>
      <c r="CZ38" s="683">
        <v>6.1</v>
      </c>
      <c r="DA38" s="701"/>
      <c r="DB38" s="701"/>
      <c r="DC38" s="702"/>
      <c r="DD38" s="686">
        <v>1422040</v>
      </c>
      <c r="DE38" s="681"/>
      <c r="DF38" s="681"/>
      <c r="DG38" s="681"/>
      <c r="DH38" s="681"/>
      <c r="DI38" s="681"/>
      <c r="DJ38" s="681"/>
      <c r="DK38" s="682"/>
      <c r="DL38" s="686">
        <v>1375869</v>
      </c>
      <c r="DM38" s="681"/>
      <c r="DN38" s="681"/>
      <c r="DO38" s="681"/>
      <c r="DP38" s="681"/>
      <c r="DQ38" s="681"/>
      <c r="DR38" s="681"/>
      <c r="DS38" s="681"/>
      <c r="DT38" s="681"/>
      <c r="DU38" s="681"/>
      <c r="DV38" s="682"/>
      <c r="DW38" s="683">
        <v>10.9</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2872600</v>
      </c>
      <c r="S39" s="681"/>
      <c r="T39" s="681"/>
      <c r="U39" s="681"/>
      <c r="V39" s="681"/>
      <c r="W39" s="681"/>
      <c r="X39" s="681"/>
      <c r="Y39" s="682"/>
      <c r="Z39" s="713">
        <v>9.5</v>
      </c>
      <c r="AA39" s="713"/>
      <c r="AB39" s="713"/>
      <c r="AC39" s="713"/>
      <c r="AD39" s="714" t="s">
        <v>128</v>
      </c>
      <c r="AE39" s="714"/>
      <c r="AF39" s="714"/>
      <c r="AG39" s="714"/>
      <c r="AH39" s="714"/>
      <c r="AI39" s="714"/>
      <c r="AJ39" s="714"/>
      <c r="AK39" s="714"/>
      <c r="AL39" s="683" t="s">
        <v>128</v>
      </c>
      <c r="AM39" s="684"/>
      <c r="AN39" s="684"/>
      <c r="AO39" s="715"/>
      <c r="AQ39" s="723" t="s">
        <v>337</v>
      </c>
      <c r="AR39" s="724"/>
      <c r="AS39" s="724"/>
      <c r="AT39" s="724"/>
      <c r="AU39" s="724"/>
      <c r="AV39" s="724"/>
      <c r="AW39" s="724"/>
      <c r="AX39" s="724"/>
      <c r="AY39" s="725"/>
      <c r="AZ39" s="680">
        <v>65451</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10939</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127158</v>
      </c>
      <c r="CS39" s="699"/>
      <c r="CT39" s="699"/>
      <c r="CU39" s="699"/>
      <c r="CV39" s="699"/>
      <c r="CW39" s="699"/>
      <c r="CX39" s="699"/>
      <c r="CY39" s="700"/>
      <c r="CZ39" s="683">
        <v>0.4</v>
      </c>
      <c r="DA39" s="701"/>
      <c r="DB39" s="701"/>
      <c r="DC39" s="702"/>
      <c r="DD39" s="686">
        <v>66670</v>
      </c>
      <c r="DE39" s="699"/>
      <c r="DF39" s="699"/>
      <c r="DG39" s="699"/>
      <c r="DH39" s="699"/>
      <c r="DI39" s="699"/>
      <c r="DJ39" s="699"/>
      <c r="DK39" s="700"/>
      <c r="DL39" s="686" t="s">
        <v>235</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235</v>
      </c>
      <c r="AA40" s="713"/>
      <c r="AB40" s="713"/>
      <c r="AC40" s="713"/>
      <c r="AD40" s="714" t="s">
        <v>128</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v>690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91</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354645</v>
      </c>
      <c r="CS40" s="681"/>
      <c r="CT40" s="681"/>
      <c r="CU40" s="681"/>
      <c r="CV40" s="681"/>
      <c r="CW40" s="681"/>
      <c r="CX40" s="681"/>
      <c r="CY40" s="682"/>
      <c r="CZ40" s="683">
        <v>1.2</v>
      </c>
      <c r="DA40" s="701"/>
      <c r="DB40" s="701"/>
      <c r="DC40" s="702"/>
      <c r="DD40" s="686">
        <v>50071</v>
      </c>
      <c r="DE40" s="681"/>
      <c r="DF40" s="681"/>
      <c r="DG40" s="681"/>
      <c r="DH40" s="681"/>
      <c r="DI40" s="681"/>
      <c r="DJ40" s="681"/>
      <c r="DK40" s="682"/>
      <c r="DL40" s="686">
        <v>50071</v>
      </c>
      <c r="DM40" s="681"/>
      <c r="DN40" s="681"/>
      <c r="DO40" s="681"/>
      <c r="DP40" s="681"/>
      <c r="DQ40" s="681"/>
      <c r="DR40" s="681"/>
      <c r="DS40" s="681"/>
      <c r="DT40" s="681"/>
      <c r="DU40" s="681"/>
      <c r="DV40" s="682"/>
      <c r="DW40" s="683">
        <v>0.4</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250</v>
      </c>
      <c r="AA41" s="713"/>
      <c r="AB41" s="713"/>
      <c r="AC41" s="713"/>
      <c r="AD41" s="714" t="s">
        <v>128</v>
      </c>
      <c r="AE41" s="714"/>
      <c r="AF41" s="714"/>
      <c r="AG41" s="714"/>
      <c r="AH41" s="714"/>
      <c r="AI41" s="714"/>
      <c r="AJ41" s="714"/>
      <c r="AK41" s="714"/>
      <c r="AL41" s="683" t="s">
        <v>235</v>
      </c>
      <c r="AM41" s="684"/>
      <c r="AN41" s="684"/>
      <c r="AO41" s="715"/>
      <c r="AQ41" s="723" t="s">
        <v>346</v>
      </c>
      <c r="AR41" s="724"/>
      <c r="AS41" s="724"/>
      <c r="AT41" s="724"/>
      <c r="AU41" s="724"/>
      <c r="AV41" s="724"/>
      <c r="AW41" s="724"/>
      <c r="AX41" s="724"/>
      <c r="AY41" s="725"/>
      <c r="AZ41" s="680">
        <v>379394</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596500</v>
      </c>
      <c r="S42" s="681"/>
      <c r="T42" s="681"/>
      <c r="U42" s="681"/>
      <c r="V42" s="681"/>
      <c r="W42" s="681"/>
      <c r="X42" s="681"/>
      <c r="Y42" s="682"/>
      <c r="Z42" s="713">
        <v>2</v>
      </c>
      <c r="AA42" s="713"/>
      <c r="AB42" s="713"/>
      <c r="AC42" s="713"/>
      <c r="AD42" s="714" t="s">
        <v>128</v>
      </c>
      <c r="AE42" s="714"/>
      <c r="AF42" s="714"/>
      <c r="AG42" s="714"/>
      <c r="AH42" s="714"/>
      <c r="AI42" s="714"/>
      <c r="AJ42" s="714"/>
      <c r="AK42" s="714"/>
      <c r="AL42" s="683" t="s">
        <v>128</v>
      </c>
      <c r="AM42" s="684"/>
      <c r="AN42" s="684"/>
      <c r="AO42" s="715"/>
      <c r="AQ42" s="716" t="s">
        <v>350</v>
      </c>
      <c r="AR42" s="717"/>
      <c r="AS42" s="717"/>
      <c r="AT42" s="717"/>
      <c r="AU42" s="717"/>
      <c r="AV42" s="717"/>
      <c r="AW42" s="717"/>
      <c r="AX42" s="717"/>
      <c r="AY42" s="718"/>
      <c r="AZ42" s="664">
        <v>1383962</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303</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5775679</v>
      </c>
      <c r="CS42" s="681"/>
      <c r="CT42" s="681"/>
      <c r="CU42" s="681"/>
      <c r="CV42" s="681"/>
      <c r="CW42" s="681"/>
      <c r="CX42" s="681"/>
      <c r="CY42" s="682"/>
      <c r="CZ42" s="683">
        <v>19.899999999999999</v>
      </c>
      <c r="DA42" s="684"/>
      <c r="DB42" s="684"/>
      <c r="DC42" s="685"/>
      <c r="DD42" s="686">
        <v>1022122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30247695</v>
      </c>
      <c r="S43" s="703"/>
      <c r="T43" s="703"/>
      <c r="U43" s="703"/>
      <c r="V43" s="703"/>
      <c r="W43" s="703"/>
      <c r="X43" s="703"/>
      <c r="Y43" s="704"/>
      <c r="Z43" s="705">
        <v>100</v>
      </c>
      <c r="AA43" s="705"/>
      <c r="AB43" s="705"/>
      <c r="AC43" s="705"/>
      <c r="AD43" s="706">
        <v>12026036</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219989</v>
      </c>
      <c r="CS43" s="699"/>
      <c r="CT43" s="699"/>
      <c r="CU43" s="699"/>
      <c r="CV43" s="699"/>
      <c r="CW43" s="699"/>
      <c r="CX43" s="699"/>
      <c r="CY43" s="700"/>
      <c r="CZ43" s="683">
        <v>0.8</v>
      </c>
      <c r="DA43" s="701"/>
      <c r="DB43" s="701"/>
      <c r="DC43" s="702"/>
      <c r="DD43" s="686">
        <v>207928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5267696</v>
      </c>
      <c r="CS44" s="681"/>
      <c r="CT44" s="681"/>
      <c r="CU44" s="681"/>
      <c r="CV44" s="681"/>
      <c r="CW44" s="681"/>
      <c r="CX44" s="681"/>
      <c r="CY44" s="682"/>
      <c r="CZ44" s="683">
        <v>18.100000000000001</v>
      </c>
      <c r="DA44" s="684"/>
      <c r="DB44" s="684"/>
      <c r="DC44" s="685"/>
      <c r="DD44" s="686">
        <v>979712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1853453</v>
      </c>
      <c r="CS45" s="699"/>
      <c r="CT45" s="699"/>
      <c r="CU45" s="699"/>
      <c r="CV45" s="699"/>
      <c r="CW45" s="699"/>
      <c r="CX45" s="699"/>
      <c r="CY45" s="700"/>
      <c r="CZ45" s="683">
        <v>6.4</v>
      </c>
      <c r="DA45" s="701"/>
      <c r="DB45" s="701"/>
      <c r="DC45" s="702"/>
      <c r="DD45" s="686">
        <v>162062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3375883</v>
      </c>
      <c r="CS46" s="681"/>
      <c r="CT46" s="681"/>
      <c r="CU46" s="681"/>
      <c r="CV46" s="681"/>
      <c r="CW46" s="681"/>
      <c r="CX46" s="681"/>
      <c r="CY46" s="682"/>
      <c r="CZ46" s="683">
        <v>11.6</v>
      </c>
      <c r="DA46" s="684"/>
      <c r="DB46" s="684"/>
      <c r="DC46" s="685"/>
      <c r="DD46" s="686">
        <v>779290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507983</v>
      </c>
      <c r="CS47" s="699"/>
      <c r="CT47" s="699"/>
      <c r="CU47" s="699"/>
      <c r="CV47" s="699"/>
      <c r="CW47" s="699"/>
      <c r="CX47" s="699"/>
      <c r="CY47" s="700"/>
      <c r="CZ47" s="683">
        <v>1.7</v>
      </c>
      <c r="DA47" s="701"/>
      <c r="DB47" s="701"/>
      <c r="DC47" s="702"/>
      <c r="DD47" s="686">
        <v>42410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250</v>
      </c>
      <c r="CS48" s="681"/>
      <c r="CT48" s="681"/>
      <c r="CU48" s="681"/>
      <c r="CV48" s="681"/>
      <c r="CW48" s="681"/>
      <c r="CX48" s="681"/>
      <c r="CY48" s="682"/>
      <c r="CZ48" s="683" t="s">
        <v>250</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29089629</v>
      </c>
      <c r="CS49" s="665"/>
      <c r="CT49" s="665"/>
      <c r="CU49" s="665"/>
      <c r="CV49" s="665"/>
      <c r="CW49" s="665"/>
      <c r="CX49" s="665"/>
      <c r="CY49" s="666"/>
      <c r="CZ49" s="667">
        <v>100</v>
      </c>
      <c r="DA49" s="668"/>
      <c r="DB49" s="668"/>
      <c r="DC49" s="669"/>
      <c r="DD49" s="670">
        <v>14145759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umlvo4WVQCQf17pH5WaTqyokHKCmBnMj9sKPHvgpbKm1qVEwpE9TqOKhMdZkX6tzY1G+9MVEtzlpr7uTBTBoA==" saltValue="3lYXB3yjFRHs4SvVa5Es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Q1"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30284</v>
      </c>
      <c r="R7" s="1200"/>
      <c r="S7" s="1200"/>
      <c r="T7" s="1200"/>
      <c r="U7" s="1200"/>
      <c r="V7" s="1200">
        <v>29126</v>
      </c>
      <c r="W7" s="1200"/>
      <c r="X7" s="1200"/>
      <c r="Y7" s="1200"/>
      <c r="Z7" s="1200"/>
      <c r="AA7" s="1200">
        <v>1158</v>
      </c>
      <c r="AB7" s="1200"/>
      <c r="AC7" s="1200"/>
      <c r="AD7" s="1200"/>
      <c r="AE7" s="1201"/>
      <c r="AF7" s="1202">
        <v>875</v>
      </c>
      <c r="AG7" s="1203"/>
      <c r="AH7" s="1203"/>
      <c r="AI7" s="1203"/>
      <c r="AJ7" s="1204"/>
      <c r="AK7" s="1186">
        <v>1097</v>
      </c>
      <c r="AL7" s="1187"/>
      <c r="AM7" s="1187"/>
      <c r="AN7" s="1187"/>
      <c r="AO7" s="1187"/>
      <c r="AP7" s="1187">
        <v>17498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607</v>
      </c>
      <c r="BS7" s="1190" t="s">
        <v>602</v>
      </c>
      <c r="BT7" s="1191"/>
      <c r="BU7" s="1191"/>
      <c r="BV7" s="1191"/>
      <c r="BW7" s="1191"/>
      <c r="BX7" s="1191"/>
      <c r="BY7" s="1191"/>
      <c r="BZ7" s="1191"/>
      <c r="CA7" s="1191"/>
      <c r="CB7" s="1191"/>
      <c r="CC7" s="1191"/>
      <c r="CD7" s="1191"/>
      <c r="CE7" s="1191"/>
      <c r="CF7" s="1191"/>
      <c r="CG7" s="1192"/>
      <c r="CH7" s="1183">
        <v>4</v>
      </c>
      <c r="CI7" s="1184"/>
      <c r="CJ7" s="1184"/>
      <c r="CK7" s="1184"/>
      <c r="CL7" s="1185"/>
      <c r="CM7" s="1183">
        <v>367</v>
      </c>
      <c r="CN7" s="1184"/>
      <c r="CO7" s="1184"/>
      <c r="CP7" s="1184"/>
      <c r="CQ7" s="1185"/>
      <c r="CR7" s="1183">
        <v>5</v>
      </c>
      <c r="CS7" s="1184"/>
      <c r="CT7" s="1184"/>
      <c r="CU7" s="1184"/>
      <c r="CV7" s="1185"/>
      <c r="CW7" s="1183" t="s">
        <v>595</v>
      </c>
      <c r="CX7" s="1184"/>
      <c r="CY7" s="1184"/>
      <c r="CZ7" s="1184"/>
      <c r="DA7" s="1185"/>
      <c r="DB7" s="1183" t="s">
        <v>595</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v>2</v>
      </c>
      <c r="CI8" s="1085"/>
      <c r="CJ8" s="1085"/>
      <c r="CK8" s="1085"/>
      <c r="CL8" s="1086"/>
      <c r="CM8" s="1084">
        <v>59</v>
      </c>
      <c r="CN8" s="1085"/>
      <c r="CO8" s="1085"/>
      <c r="CP8" s="1085"/>
      <c r="CQ8" s="1086"/>
      <c r="CR8" s="1084">
        <v>9</v>
      </c>
      <c r="CS8" s="1085"/>
      <c r="CT8" s="1085"/>
      <c r="CU8" s="1085"/>
      <c r="CV8" s="1086"/>
      <c r="CW8" s="1084" t="s">
        <v>604</v>
      </c>
      <c r="CX8" s="1085"/>
      <c r="CY8" s="1085"/>
      <c r="CZ8" s="1085"/>
      <c r="DA8" s="1086"/>
      <c r="DB8" s="1084" t="s">
        <v>595</v>
      </c>
      <c r="DC8" s="1085"/>
      <c r="DD8" s="1085"/>
      <c r="DE8" s="1085"/>
      <c r="DF8" s="1086"/>
      <c r="DG8" s="1084" t="s">
        <v>595</v>
      </c>
      <c r="DH8" s="1085"/>
      <c r="DI8" s="1085"/>
      <c r="DJ8" s="1085"/>
      <c r="DK8" s="1086"/>
      <c r="DL8" s="1084" t="s">
        <v>595</v>
      </c>
      <c r="DM8" s="1085"/>
      <c r="DN8" s="1085"/>
      <c r="DO8" s="1085"/>
      <c r="DP8" s="1086"/>
      <c r="DQ8" s="1084" t="s">
        <v>595</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v>30248</v>
      </c>
      <c r="R23" s="1164"/>
      <c r="S23" s="1164"/>
      <c r="T23" s="1164"/>
      <c r="U23" s="1164"/>
      <c r="V23" s="1164">
        <v>29090</v>
      </c>
      <c r="W23" s="1164"/>
      <c r="X23" s="1164"/>
      <c r="Y23" s="1164"/>
      <c r="Z23" s="1164"/>
      <c r="AA23" s="1164">
        <v>1158</v>
      </c>
      <c r="AB23" s="1164"/>
      <c r="AC23" s="1164"/>
      <c r="AD23" s="1164"/>
      <c r="AE23" s="1165"/>
      <c r="AF23" s="1166">
        <v>875</v>
      </c>
      <c r="AG23" s="1164"/>
      <c r="AH23" s="1164"/>
      <c r="AI23" s="1164"/>
      <c r="AJ23" s="1167"/>
      <c r="AK23" s="1168"/>
      <c r="AL23" s="1169"/>
      <c r="AM23" s="1169"/>
      <c r="AN23" s="1169"/>
      <c r="AO23" s="1169"/>
      <c r="AP23" s="1164">
        <v>17498</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5102</v>
      </c>
      <c r="R28" s="1149"/>
      <c r="S28" s="1149"/>
      <c r="T28" s="1149"/>
      <c r="U28" s="1149"/>
      <c r="V28" s="1149">
        <v>4979</v>
      </c>
      <c r="W28" s="1149"/>
      <c r="X28" s="1149"/>
      <c r="Y28" s="1149"/>
      <c r="Z28" s="1149"/>
      <c r="AA28" s="1149">
        <v>123</v>
      </c>
      <c r="AB28" s="1149"/>
      <c r="AC28" s="1149"/>
      <c r="AD28" s="1149"/>
      <c r="AE28" s="1150"/>
      <c r="AF28" s="1151">
        <v>123</v>
      </c>
      <c r="AG28" s="1149"/>
      <c r="AH28" s="1149"/>
      <c r="AI28" s="1149"/>
      <c r="AJ28" s="1152"/>
      <c r="AK28" s="1153">
        <v>512</v>
      </c>
      <c r="AL28" s="1141"/>
      <c r="AM28" s="1141"/>
      <c r="AN28" s="1141"/>
      <c r="AO28" s="1141"/>
      <c r="AP28" s="1141" t="s">
        <v>608</v>
      </c>
      <c r="AQ28" s="1141"/>
      <c r="AR28" s="1141"/>
      <c r="AS28" s="1141"/>
      <c r="AT28" s="1141"/>
      <c r="AU28" s="1141" t="s">
        <v>608</v>
      </c>
      <c r="AV28" s="1141"/>
      <c r="AW28" s="1141"/>
      <c r="AX28" s="1141"/>
      <c r="AY28" s="1141"/>
      <c r="AZ28" s="1142" t="s">
        <v>608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4703</v>
      </c>
      <c r="R29" s="1139"/>
      <c r="S29" s="1139"/>
      <c r="T29" s="1139"/>
      <c r="U29" s="1139"/>
      <c r="V29" s="1139">
        <v>4567</v>
      </c>
      <c r="W29" s="1139"/>
      <c r="X29" s="1139"/>
      <c r="Y29" s="1139"/>
      <c r="Z29" s="1139"/>
      <c r="AA29" s="1139">
        <v>136</v>
      </c>
      <c r="AB29" s="1139"/>
      <c r="AC29" s="1139"/>
      <c r="AD29" s="1139"/>
      <c r="AE29" s="1140"/>
      <c r="AF29" s="1114">
        <v>136</v>
      </c>
      <c r="AG29" s="1115"/>
      <c r="AH29" s="1115"/>
      <c r="AI29" s="1115"/>
      <c r="AJ29" s="1116"/>
      <c r="AK29" s="1075">
        <v>744</v>
      </c>
      <c r="AL29" s="1066"/>
      <c r="AM29" s="1066"/>
      <c r="AN29" s="1066"/>
      <c r="AO29" s="1066"/>
      <c r="AP29" s="1066" t="s">
        <v>608</v>
      </c>
      <c r="AQ29" s="1066"/>
      <c r="AR29" s="1066"/>
      <c r="AS29" s="1066"/>
      <c r="AT29" s="1066"/>
      <c r="AU29" s="1066" t="s">
        <v>608</v>
      </c>
      <c r="AV29" s="1066"/>
      <c r="AW29" s="1066"/>
      <c r="AX29" s="1066"/>
      <c r="AY29" s="1066"/>
      <c r="AZ29" s="1137" t="s">
        <v>608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658</v>
      </c>
      <c r="R30" s="1139"/>
      <c r="S30" s="1139"/>
      <c r="T30" s="1139"/>
      <c r="U30" s="1139"/>
      <c r="V30" s="1139">
        <v>652</v>
      </c>
      <c r="W30" s="1139"/>
      <c r="X30" s="1139"/>
      <c r="Y30" s="1139"/>
      <c r="Z30" s="1139"/>
      <c r="AA30" s="1139">
        <v>7</v>
      </c>
      <c r="AB30" s="1139"/>
      <c r="AC30" s="1139"/>
      <c r="AD30" s="1139"/>
      <c r="AE30" s="1140"/>
      <c r="AF30" s="1114">
        <v>7</v>
      </c>
      <c r="AG30" s="1115"/>
      <c r="AH30" s="1115"/>
      <c r="AI30" s="1115"/>
      <c r="AJ30" s="1116"/>
      <c r="AK30" s="1075">
        <v>170</v>
      </c>
      <c r="AL30" s="1066"/>
      <c r="AM30" s="1066"/>
      <c r="AN30" s="1066"/>
      <c r="AO30" s="1066"/>
      <c r="AP30" s="1066" t="s">
        <v>608</v>
      </c>
      <c r="AQ30" s="1066"/>
      <c r="AR30" s="1066"/>
      <c r="AS30" s="1066"/>
      <c r="AT30" s="1066"/>
      <c r="AU30" s="1066" t="s">
        <v>608</v>
      </c>
      <c r="AV30" s="1066"/>
      <c r="AW30" s="1066"/>
      <c r="AX30" s="1066"/>
      <c r="AY30" s="1066"/>
      <c r="AZ30" s="1137" t="s">
        <v>608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1283</v>
      </c>
      <c r="R31" s="1139"/>
      <c r="S31" s="1139"/>
      <c r="T31" s="1139"/>
      <c r="U31" s="1139"/>
      <c r="V31" s="1139">
        <v>1012</v>
      </c>
      <c r="W31" s="1139"/>
      <c r="X31" s="1139"/>
      <c r="Y31" s="1139"/>
      <c r="Z31" s="1139"/>
      <c r="AA31" s="1139">
        <v>271</v>
      </c>
      <c r="AB31" s="1139"/>
      <c r="AC31" s="1139"/>
      <c r="AD31" s="1139"/>
      <c r="AE31" s="1140"/>
      <c r="AF31" s="1114">
        <v>1636</v>
      </c>
      <c r="AG31" s="1115"/>
      <c r="AH31" s="1115"/>
      <c r="AI31" s="1115"/>
      <c r="AJ31" s="1116"/>
      <c r="AK31" s="1075">
        <v>65</v>
      </c>
      <c r="AL31" s="1066"/>
      <c r="AM31" s="1066"/>
      <c r="AN31" s="1066"/>
      <c r="AO31" s="1066"/>
      <c r="AP31" s="1066">
        <v>2979</v>
      </c>
      <c r="AQ31" s="1066"/>
      <c r="AR31" s="1066"/>
      <c r="AS31" s="1066"/>
      <c r="AT31" s="1066"/>
      <c r="AU31" s="1066">
        <v>479</v>
      </c>
      <c r="AV31" s="1066"/>
      <c r="AW31" s="1066"/>
      <c r="AX31" s="1066"/>
      <c r="AY31" s="1066"/>
      <c r="AZ31" s="1137" t="s">
        <v>608</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796</v>
      </c>
      <c r="R32" s="1139"/>
      <c r="S32" s="1139"/>
      <c r="T32" s="1139"/>
      <c r="U32" s="1139"/>
      <c r="V32" s="1139">
        <v>648</v>
      </c>
      <c r="W32" s="1139"/>
      <c r="X32" s="1139"/>
      <c r="Y32" s="1139"/>
      <c r="Z32" s="1139"/>
      <c r="AA32" s="1139">
        <v>146</v>
      </c>
      <c r="AB32" s="1139"/>
      <c r="AC32" s="1139"/>
      <c r="AD32" s="1139"/>
      <c r="AE32" s="1140"/>
      <c r="AF32" s="1114">
        <v>158</v>
      </c>
      <c r="AG32" s="1115"/>
      <c r="AH32" s="1115"/>
      <c r="AI32" s="1115"/>
      <c r="AJ32" s="1116"/>
      <c r="AK32" s="1075">
        <v>567</v>
      </c>
      <c r="AL32" s="1066"/>
      <c r="AM32" s="1066"/>
      <c r="AN32" s="1066"/>
      <c r="AO32" s="1066"/>
      <c r="AP32" s="1066">
        <v>2487</v>
      </c>
      <c r="AQ32" s="1066"/>
      <c r="AR32" s="1066"/>
      <c r="AS32" s="1066"/>
      <c r="AT32" s="1066"/>
      <c r="AU32" s="1066">
        <v>2605</v>
      </c>
      <c r="AV32" s="1066"/>
      <c r="AW32" s="1066"/>
      <c r="AX32" s="1066"/>
      <c r="AY32" s="1066"/>
      <c r="AZ32" s="1137" t="s">
        <v>608</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234</v>
      </c>
      <c r="R33" s="1139"/>
      <c r="S33" s="1139"/>
      <c r="T33" s="1139"/>
      <c r="U33" s="1139"/>
      <c r="V33" s="1139">
        <v>234</v>
      </c>
      <c r="W33" s="1139"/>
      <c r="X33" s="1139"/>
      <c r="Y33" s="1139"/>
      <c r="Z33" s="1139"/>
      <c r="AA33" s="1139" t="s">
        <v>608</v>
      </c>
      <c r="AB33" s="1139"/>
      <c r="AC33" s="1139"/>
      <c r="AD33" s="1139"/>
      <c r="AE33" s="1140"/>
      <c r="AF33" s="1114" t="s">
        <v>408</v>
      </c>
      <c r="AG33" s="1115"/>
      <c r="AH33" s="1115"/>
      <c r="AI33" s="1115"/>
      <c r="AJ33" s="1116"/>
      <c r="AK33" s="1075">
        <v>1</v>
      </c>
      <c r="AL33" s="1066"/>
      <c r="AM33" s="1066"/>
      <c r="AN33" s="1066"/>
      <c r="AO33" s="1066"/>
      <c r="AP33" s="1066">
        <v>265</v>
      </c>
      <c r="AQ33" s="1066"/>
      <c r="AR33" s="1066"/>
      <c r="AS33" s="1066"/>
      <c r="AT33" s="1066"/>
      <c r="AU33" s="1066" t="s">
        <v>608</v>
      </c>
      <c r="AV33" s="1066"/>
      <c r="AW33" s="1066"/>
      <c r="AX33" s="1066"/>
      <c r="AY33" s="1066"/>
      <c r="AZ33" s="1137" t="s">
        <v>608</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2058</v>
      </c>
      <c r="AG63" s="1054"/>
      <c r="AH63" s="1054"/>
      <c r="AI63" s="1054"/>
      <c r="AJ63" s="1125"/>
      <c r="AK63" s="1126"/>
      <c r="AL63" s="1058"/>
      <c r="AM63" s="1058"/>
      <c r="AN63" s="1058"/>
      <c r="AO63" s="1058"/>
      <c r="AP63" s="1054"/>
      <c r="AQ63" s="1054"/>
      <c r="AR63" s="1054"/>
      <c r="AS63" s="1054"/>
      <c r="AT63" s="1054"/>
      <c r="AU63" s="1054">
        <v>3084</v>
      </c>
      <c r="AV63" s="1054"/>
      <c r="AW63" s="1054"/>
      <c r="AX63" s="1054"/>
      <c r="AY63" s="1054"/>
      <c r="AZ63" s="1120"/>
      <c r="BA63" s="1120"/>
      <c r="BB63" s="1120"/>
      <c r="BC63" s="1120"/>
      <c r="BD63" s="1120"/>
      <c r="BE63" s="1055"/>
      <c r="BF63" s="1055"/>
      <c r="BG63" s="1055"/>
      <c r="BH63" s="1055"/>
      <c r="BI63" s="1056"/>
      <c r="BJ63" s="1121" t="s">
        <v>408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596</v>
      </c>
      <c r="C68" s="1081"/>
      <c r="D68" s="1081"/>
      <c r="E68" s="1081"/>
      <c r="F68" s="1081"/>
      <c r="G68" s="1081"/>
      <c r="H68" s="1081"/>
      <c r="I68" s="1081"/>
      <c r="J68" s="1081"/>
      <c r="K68" s="1081"/>
      <c r="L68" s="1081"/>
      <c r="M68" s="1081"/>
      <c r="N68" s="1081"/>
      <c r="O68" s="1081"/>
      <c r="P68" s="1082"/>
      <c r="Q68" s="1083">
        <v>11966</v>
      </c>
      <c r="R68" s="1077"/>
      <c r="S68" s="1077"/>
      <c r="T68" s="1077"/>
      <c r="U68" s="1077"/>
      <c r="V68" s="1077">
        <v>11700</v>
      </c>
      <c r="W68" s="1077"/>
      <c r="X68" s="1077"/>
      <c r="Y68" s="1077"/>
      <c r="Z68" s="1077"/>
      <c r="AA68" s="1077">
        <v>266</v>
      </c>
      <c r="AB68" s="1077"/>
      <c r="AC68" s="1077"/>
      <c r="AD68" s="1077"/>
      <c r="AE68" s="1077"/>
      <c r="AF68" s="1077">
        <v>4332</v>
      </c>
      <c r="AG68" s="1077"/>
      <c r="AH68" s="1077"/>
      <c r="AI68" s="1077"/>
      <c r="AJ68" s="1077"/>
      <c r="AK68" s="1077" t="s">
        <v>609</v>
      </c>
      <c r="AL68" s="1077"/>
      <c r="AM68" s="1077"/>
      <c r="AN68" s="1077"/>
      <c r="AO68" s="1077"/>
      <c r="AP68" s="1077">
        <v>4788</v>
      </c>
      <c r="AQ68" s="1077"/>
      <c r="AR68" s="1077"/>
      <c r="AS68" s="1077"/>
      <c r="AT68" s="1077"/>
      <c r="AU68" s="1077">
        <v>2478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597</v>
      </c>
      <c r="C69" s="1070"/>
      <c r="D69" s="1070"/>
      <c r="E69" s="1070"/>
      <c r="F69" s="1070"/>
      <c r="G69" s="1070"/>
      <c r="H69" s="1070"/>
      <c r="I69" s="1070"/>
      <c r="J69" s="1070"/>
      <c r="K69" s="1070"/>
      <c r="L69" s="1070"/>
      <c r="M69" s="1070"/>
      <c r="N69" s="1070"/>
      <c r="O69" s="1070"/>
      <c r="P69" s="1071"/>
      <c r="Q69" s="1072">
        <v>1731</v>
      </c>
      <c r="R69" s="1066"/>
      <c r="S69" s="1066"/>
      <c r="T69" s="1066"/>
      <c r="U69" s="1066"/>
      <c r="V69" s="1066">
        <v>1702</v>
      </c>
      <c r="W69" s="1066"/>
      <c r="X69" s="1066"/>
      <c r="Y69" s="1066"/>
      <c r="Z69" s="1066"/>
      <c r="AA69" s="1066">
        <v>29</v>
      </c>
      <c r="AB69" s="1066"/>
      <c r="AC69" s="1066"/>
      <c r="AD69" s="1066"/>
      <c r="AE69" s="1066"/>
      <c r="AF69" s="1066">
        <v>29</v>
      </c>
      <c r="AG69" s="1066"/>
      <c r="AH69" s="1066"/>
      <c r="AI69" s="1066"/>
      <c r="AJ69" s="1066"/>
      <c r="AK69" s="1066">
        <v>2</v>
      </c>
      <c r="AL69" s="1066"/>
      <c r="AM69" s="1066"/>
      <c r="AN69" s="1066"/>
      <c r="AO69" s="1066"/>
      <c r="AP69" s="1066">
        <v>622</v>
      </c>
      <c r="AQ69" s="1066"/>
      <c r="AR69" s="1066"/>
      <c r="AS69" s="1066"/>
      <c r="AT69" s="1066"/>
      <c r="AU69" s="1066">
        <v>398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598</v>
      </c>
      <c r="C70" s="1070"/>
      <c r="D70" s="1070"/>
      <c r="E70" s="1070"/>
      <c r="F70" s="1070"/>
      <c r="G70" s="1070"/>
      <c r="H70" s="1070"/>
      <c r="I70" s="1070"/>
      <c r="J70" s="1070"/>
      <c r="K70" s="1070"/>
      <c r="L70" s="1070"/>
      <c r="M70" s="1070"/>
      <c r="N70" s="1070"/>
      <c r="O70" s="1070"/>
      <c r="P70" s="1071"/>
      <c r="Q70" s="1072">
        <v>4783</v>
      </c>
      <c r="R70" s="1066"/>
      <c r="S70" s="1066"/>
      <c r="T70" s="1066"/>
      <c r="U70" s="1066"/>
      <c r="V70" s="1066">
        <v>4101</v>
      </c>
      <c r="W70" s="1066"/>
      <c r="X70" s="1066"/>
      <c r="Y70" s="1066"/>
      <c r="Z70" s="1066"/>
      <c r="AA70" s="1066">
        <v>682</v>
      </c>
      <c r="AB70" s="1066"/>
      <c r="AC70" s="1066"/>
      <c r="AD70" s="1066"/>
      <c r="AE70" s="1066"/>
      <c r="AF70" s="1066">
        <v>682</v>
      </c>
      <c r="AG70" s="1066"/>
      <c r="AH70" s="1066"/>
      <c r="AI70" s="1066"/>
      <c r="AJ70" s="1066"/>
      <c r="AK70" s="1066" t="s">
        <v>609</v>
      </c>
      <c r="AL70" s="1066"/>
      <c r="AM70" s="1066"/>
      <c r="AN70" s="1066"/>
      <c r="AO70" s="1066"/>
      <c r="AP70" s="1066" t="s">
        <v>595</v>
      </c>
      <c r="AQ70" s="1066"/>
      <c r="AR70" s="1066"/>
      <c r="AS70" s="1066"/>
      <c r="AT70" s="1066"/>
      <c r="AU70" s="1066" t="s">
        <v>595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599</v>
      </c>
      <c r="C71" s="1070"/>
      <c r="D71" s="1070"/>
      <c r="E71" s="1070"/>
      <c r="F71" s="1070"/>
      <c r="G71" s="1070"/>
      <c r="H71" s="1070"/>
      <c r="I71" s="1070"/>
      <c r="J71" s="1070"/>
      <c r="K71" s="1070"/>
      <c r="L71" s="1070"/>
      <c r="M71" s="1070"/>
      <c r="N71" s="1070"/>
      <c r="O71" s="1070"/>
      <c r="P71" s="1071"/>
      <c r="Q71" s="1072">
        <v>91</v>
      </c>
      <c r="R71" s="1066"/>
      <c r="S71" s="1066"/>
      <c r="T71" s="1066"/>
      <c r="U71" s="1066"/>
      <c r="V71" s="1066">
        <v>85</v>
      </c>
      <c r="W71" s="1066"/>
      <c r="X71" s="1066"/>
      <c r="Y71" s="1066"/>
      <c r="Z71" s="1066"/>
      <c r="AA71" s="1066">
        <v>6</v>
      </c>
      <c r="AB71" s="1066"/>
      <c r="AC71" s="1066"/>
      <c r="AD71" s="1066"/>
      <c r="AE71" s="1066"/>
      <c r="AF71" s="1066">
        <v>6</v>
      </c>
      <c r="AG71" s="1066"/>
      <c r="AH71" s="1066"/>
      <c r="AI71" s="1066"/>
      <c r="AJ71" s="1066"/>
      <c r="AK71" s="1066">
        <v>3</v>
      </c>
      <c r="AL71" s="1066"/>
      <c r="AM71" s="1066"/>
      <c r="AN71" s="1066"/>
      <c r="AO71" s="1066"/>
      <c r="AP71" s="1066" t="s">
        <v>595</v>
      </c>
      <c r="AQ71" s="1066"/>
      <c r="AR71" s="1066"/>
      <c r="AS71" s="1066"/>
      <c r="AT71" s="1066"/>
      <c r="AU71" s="1066" t="s">
        <v>595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600</v>
      </c>
      <c r="C72" s="1070"/>
      <c r="D72" s="1070"/>
      <c r="E72" s="1070"/>
      <c r="F72" s="1070"/>
      <c r="G72" s="1070"/>
      <c r="H72" s="1070"/>
      <c r="I72" s="1070"/>
      <c r="J72" s="1070"/>
      <c r="K72" s="1070"/>
      <c r="L72" s="1070"/>
      <c r="M72" s="1070"/>
      <c r="N72" s="1070"/>
      <c r="O72" s="1070"/>
      <c r="P72" s="1071"/>
      <c r="Q72" s="1072" t="s">
        <v>595</v>
      </c>
      <c r="R72" s="1066"/>
      <c r="S72" s="1066"/>
      <c r="T72" s="1066"/>
      <c r="U72" s="1066"/>
      <c r="V72" s="1066" t="s">
        <v>595</v>
      </c>
      <c r="W72" s="1066"/>
      <c r="X72" s="1066"/>
      <c r="Y72" s="1066"/>
      <c r="Z72" s="1066"/>
      <c r="AA72" s="1066" t="s">
        <v>595</v>
      </c>
      <c r="AB72" s="1066"/>
      <c r="AC72" s="1066"/>
      <c r="AD72" s="1066"/>
      <c r="AE72" s="1066"/>
      <c r="AF72" s="1066">
        <v>12670</v>
      </c>
      <c r="AG72" s="1066"/>
      <c r="AH72" s="1066"/>
      <c r="AI72" s="1066"/>
      <c r="AJ72" s="1066"/>
      <c r="AK72" s="1066">
        <v>2278</v>
      </c>
      <c r="AL72" s="1066"/>
      <c r="AM72" s="1066"/>
      <c r="AN72" s="1066"/>
      <c r="AO72" s="1066"/>
      <c r="AP72" s="1066" t="s">
        <v>595</v>
      </c>
      <c r="AQ72" s="1066"/>
      <c r="AR72" s="1066"/>
      <c r="AS72" s="1066"/>
      <c r="AT72" s="1066"/>
      <c r="AU72" s="1066" t="s">
        <v>595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601</v>
      </c>
      <c r="C73" s="1070"/>
      <c r="D73" s="1070"/>
      <c r="E73" s="1070"/>
      <c r="F73" s="1070"/>
      <c r="G73" s="1070"/>
      <c r="H73" s="1070"/>
      <c r="I73" s="1070"/>
      <c r="J73" s="1070"/>
      <c r="K73" s="1070"/>
      <c r="L73" s="1070"/>
      <c r="M73" s="1070"/>
      <c r="N73" s="1070"/>
      <c r="O73" s="1070"/>
      <c r="P73" s="1071"/>
      <c r="Q73" s="1072">
        <v>189</v>
      </c>
      <c r="R73" s="1066"/>
      <c r="S73" s="1066"/>
      <c r="T73" s="1066"/>
      <c r="U73" s="1066"/>
      <c r="V73" s="1066">
        <v>154</v>
      </c>
      <c r="W73" s="1066"/>
      <c r="X73" s="1066"/>
      <c r="Y73" s="1066"/>
      <c r="Z73" s="1066"/>
      <c r="AA73" s="1066">
        <v>35</v>
      </c>
      <c r="AB73" s="1066"/>
      <c r="AC73" s="1066"/>
      <c r="AD73" s="1066"/>
      <c r="AE73" s="1066"/>
      <c r="AF73" s="1066">
        <v>35</v>
      </c>
      <c r="AG73" s="1066"/>
      <c r="AH73" s="1066"/>
      <c r="AI73" s="1066"/>
      <c r="AJ73" s="1066"/>
      <c r="AK73" s="1066">
        <v>41</v>
      </c>
      <c r="AL73" s="1066"/>
      <c r="AM73" s="1066"/>
      <c r="AN73" s="1066"/>
      <c r="AO73" s="1066"/>
      <c r="AP73" s="1066" t="s">
        <v>595</v>
      </c>
      <c r="AQ73" s="1066"/>
      <c r="AR73" s="1066"/>
      <c r="AS73" s="1066"/>
      <c r="AT73" s="1066"/>
      <c r="AU73" s="1066" t="s">
        <v>595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17755</v>
      </c>
      <c r="AG88" s="1054"/>
      <c r="AH88" s="1054"/>
      <c r="AI88" s="1054"/>
      <c r="AJ88" s="1054"/>
      <c r="AK88" s="1058"/>
      <c r="AL88" s="1058"/>
      <c r="AM88" s="1058"/>
      <c r="AN88" s="1058"/>
      <c r="AO88" s="1058"/>
      <c r="AP88" s="1054">
        <v>5410</v>
      </c>
      <c r="AQ88" s="1054"/>
      <c r="AR88" s="1054"/>
      <c r="AS88" s="1054"/>
      <c r="AT88" s="1054"/>
      <c r="AU88" s="1054">
        <v>2876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v>
      </c>
      <c r="CS102" s="1046"/>
      <c r="CT102" s="1046"/>
      <c r="CU102" s="1046"/>
      <c r="CV102" s="1047"/>
      <c r="CW102" s="1045" t="s">
        <v>606</v>
      </c>
      <c r="CX102" s="1046"/>
      <c r="CY102" s="1046"/>
      <c r="CZ102" s="1046"/>
      <c r="DA102" s="1047"/>
      <c r="DB102" s="1045" t="s">
        <v>605</v>
      </c>
      <c r="DC102" s="1046"/>
      <c r="DD102" s="1046"/>
      <c r="DE102" s="1046"/>
      <c r="DF102" s="1047"/>
      <c r="DG102" s="1045" t="s">
        <v>605</v>
      </c>
      <c r="DH102" s="1046"/>
      <c r="DI102" s="1046"/>
      <c r="DJ102" s="1046"/>
      <c r="DK102" s="1047"/>
      <c r="DL102" s="1045" t="s">
        <v>605</v>
      </c>
      <c r="DM102" s="1046"/>
      <c r="DN102" s="1046"/>
      <c r="DO102" s="1046"/>
      <c r="DP102" s="1047"/>
      <c r="DQ102" s="1045" t="s">
        <v>605</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x14ac:dyDescent="0.2">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1564843</v>
      </c>
      <c r="AB110" s="982"/>
      <c r="AC110" s="982"/>
      <c r="AD110" s="982"/>
      <c r="AE110" s="983"/>
      <c r="AF110" s="984">
        <v>1788345</v>
      </c>
      <c r="AG110" s="982"/>
      <c r="AH110" s="982"/>
      <c r="AI110" s="982"/>
      <c r="AJ110" s="983"/>
      <c r="AK110" s="984">
        <v>1850712</v>
      </c>
      <c r="AL110" s="982"/>
      <c r="AM110" s="982"/>
      <c r="AN110" s="982"/>
      <c r="AO110" s="983"/>
      <c r="AP110" s="985">
        <v>17.399999999999999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15941140</v>
      </c>
      <c r="BR110" s="929"/>
      <c r="BS110" s="929"/>
      <c r="BT110" s="929"/>
      <c r="BU110" s="929"/>
      <c r="BV110" s="929">
        <v>16403160</v>
      </c>
      <c r="BW110" s="929"/>
      <c r="BX110" s="929"/>
      <c r="BY110" s="929"/>
      <c r="BZ110" s="929"/>
      <c r="CA110" s="929">
        <v>17498151</v>
      </c>
      <c r="CB110" s="929"/>
      <c r="CC110" s="929"/>
      <c r="CD110" s="929"/>
      <c r="CE110" s="929"/>
      <c r="CF110" s="953">
        <v>164.3</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408</v>
      </c>
      <c r="DR110" s="929"/>
      <c r="DS110" s="929"/>
      <c r="DT110" s="929"/>
      <c r="DU110" s="929"/>
      <c r="DV110" s="930" t="s">
        <v>438</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408</v>
      </c>
      <c r="AB111" s="1010"/>
      <c r="AC111" s="1010"/>
      <c r="AD111" s="1010"/>
      <c r="AE111" s="1011"/>
      <c r="AF111" s="1012" t="s">
        <v>438</v>
      </c>
      <c r="AG111" s="1010"/>
      <c r="AH111" s="1010"/>
      <c r="AI111" s="1010"/>
      <c r="AJ111" s="1011"/>
      <c r="AK111" s="1012" t="s">
        <v>440</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408</v>
      </c>
      <c r="BW111" s="901"/>
      <c r="BX111" s="901"/>
      <c r="BY111" s="901"/>
      <c r="BZ111" s="901"/>
      <c r="CA111" s="901" t="s">
        <v>438</v>
      </c>
      <c r="CB111" s="901"/>
      <c r="CC111" s="901"/>
      <c r="CD111" s="901"/>
      <c r="CE111" s="901"/>
      <c r="CF111" s="962" t="s">
        <v>408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438</v>
      </c>
      <c r="DM111" s="901"/>
      <c r="DN111" s="901"/>
      <c r="DO111" s="901"/>
      <c r="DP111" s="901"/>
      <c r="DQ111" s="901" t="s">
        <v>408</v>
      </c>
      <c r="DR111" s="901"/>
      <c r="DS111" s="901"/>
      <c r="DT111" s="901"/>
      <c r="DU111" s="901"/>
      <c r="DV111" s="878" t="s">
        <v>441</v>
      </c>
      <c r="DW111" s="878"/>
      <c r="DX111" s="878"/>
      <c r="DY111" s="878"/>
      <c r="DZ111" s="879"/>
    </row>
    <row r="112" spans="1:131" s="248" customFormat="1" ht="26.25" customHeight="1" x14ac:dyDescent="0.2">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408</v>
      </c>
      <c r="AB112" s="864"/>
      <c r="AC112" s="864"/>
      <c r="AD112" s="864"/>
      <c r="AE112" s="865"/>
      <c r="AF112" s="866" t="s">
        <v>446</v>
      </c>
      <c r="AG112" s="864"/>
      <c r="AH112" s="864"/>
      <c r="AI112" s="864"/>
      <c r="AJ112" s="865"/>
      <c r="AK112" s="866" t="s">
        <v>408</v>
      </c>
      <c r="AL112" s="864"/>
      <c r="AM112" s="864"/>
      <c r="AN112" s="864"/>
      <c r="AO112" s="865"/>
      <c r="AP112" s="911" t="s">
        <v>438</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3463708</v>
      </c>
      <c r="BR112" s="901"/>
      <c r="BS112" s="901"/>
      <c r="BT112" s="901"/>
      <c r="BU112" s="901"/>
      <c r="BV112" s="901">
        <v>3319839</v>
      </c>
      <c r="BW112" s="901"/>
      <c r="BX112" s="901"/>
      <c r="BY112" s="901"/>
      <c r="BZ112" s="901"/>
      <c r="CA112" s="901">
        <v>3084496</v>
      </c>
      <c r="CB112" s="901"/>
      <c r="CC112" s="901"/>
      <c r="CD112" s="901"/>
      <c r="CE112" s="901"/>
      <c r="CF112" s="962">
        <v>29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408</v>
      </c>
      <c r="DH112" s="901"/>
      <c r="DI112" s="901"/>
      <c r="DJ112" s="901"/>
      <c r="DK112" s="901"/>
      <c r="DL112" s="901" t="s">
        <v>408</v>
      </c>
      <c r="DM112" s="901"/>
      <c r="DN112" s="901"/>
      <c r="DO112" s="901"/>
      <c r="DP112" s="901"/>
      <c r="DQ112" s="901" t="s">
        <v>446</v>
      </c>
      <c r="DR112" s="901"/>
      <c r="DS112" s="901"/>
      <c r="DT112" s="901"/>
      <c r="DU112" s="901"/>
      <c r="DV112" s="878" t="s">
        <v>408</v>
      </c>
      <c r="DW112" s="878"/>
      <c r="DX112" s="878"/>
      <c r="DY112" s="878"/>
      <c r="DZ112" s="879"/>
    </row>
    <row r="113" spans="1:130" s="248" customFormat="1" ht="26.25" customHeight="1" x14ac:dyDescent="0.2">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374457</v>
      </c>
      <c r="AB113" s="1010"/>
      <c r="AC113" s="1010"/>
      <c r="AD113" s="1010"/>
      <c r="AE113" s="1011"/>
      <c r="AF113" s="1012">
        <v>387633</v>
      </c>
      <c r="AG113" s="1010"/>
      <c r="AH113" s="1010"/>
      <c r="AI113" s="1010"/>
      <c r="AJ113" s="1011"/>
      <c r="AK113" s="1012">
        <v>421326</v>
      </c>
      <c r="AL113" s="1010"/>
      <c r="AM113" s="1010"/>
      <c r="AN113" s="1010"/>
      <c r="AO113" s="1011"/>
      <c r="AP113" s="1013">
        <v>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2792204</v>
      </c>
      <c r="BR113" s="901"/>
      <c r="BS113" s="901"/>
      <c r="BT113" s="901"/>
      <c r="BU113" s="901"/>
      <c r="BV113" s="901">
        <v>2772090</v>
      </c>
      <c r="BW113" s="901"/>
      <c r="BX113" s="901"/>
      <c r="BY113" s="901"/>
      <c r="BZ113" s="901"/>
      <c r="CA113" s="901">
        <v>2876465</v>
      </c>
      <c r="CB113" s="901"/>
      <c r="CC113" s="901"/>
      <c r="CD113" s="901"/>
      <c r="CE113" s="901"/>
      <c r="CF113" s="962">
        <v>27</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408</v>
      </c>
      <c r="DH113" s="864"/>
      <c r="DI113" s="864"/>
      <c r="DJ113" s="864"/>
      <c r="DK113" s="865"/>
      <c r="DL113" s="866" t="s">
        <v>438</v>
      </c>
      <c r="DM113" s="864"/>
      <c r="DN113" s="864"/>
      <c r="DO113" s="864"/>
      <c r="DP113" s="865"/>
      <c r="DQ113" s="866" t="s">
        <v>446</v>
      </c>
      <c r="DR113" s="864"/>
      <c r="DS113" s="864"/>
      <c r="DT113" s="864"/>
      <c r="DU113" s="865"/>
      <c r="DV113" s="911" t="s">
        <v>408</v>
      </c>
      <c r="DW113" s="912"/>
      <c r="DX113" s="912"/>
      <c r="DY113" s="912"/>
      <c r="DZ113" s="913"/>
    </row>
    <row r="114" spans="1:130" s="248" customFormat="1" ht="26.25" customHeight="1" x14ac:dyDescent="0.2">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473214</v>
      </c>
      <c r="AB114" s="864"/>
      <c r="AC114" s="864"/>
      <c r="AD114" s="864"/>
      <c r="AE114" s="865"/>
      <c r="AF114" s="866">
        <v>344423</v>
      </c>
      <c r="AG114" s="864"/>
      <c r="AH114" s="864"/>
      <c r="AI114" s="864"/>
      <c r="AJ114" s="865"/>
      <c r="AK114" s="866">
        <v>311821</v>
      </c>
      <c r="AL114" s="864"/>
      <c r="AM114" s="864"/>
      <c r="AN114" s="864"/>
      <c r="AO114" s="865"/>
      <c r="AP114" s="911">
        <v>2.9</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2561295</v>
      </c>
      <c r="BR114" s="901"/>
      <c r="BS114" s="901"/>
      <c r="BT114" s="901"/>
      <c r="BU114" s="901"/>
      <c r="BV114" s="901">
        <v>2540264</v>
      </c>
      <c r="BW114" s="901"/>
      <c r="BX114" s="901"/>
      <c r="BY114" s="901"/>
      <c r="BZ114" s="901"/>
      <c r="CA114" s="901">
        <v>2505057</v>
      </c>
      <c r="CB114" s="901"/>
      <c r="CC114" s="901"/>
      <c r="CD114" s="901"/>
      <c r="CE114" s="901"/>
      <c r="CF114" s="962">
        <v>23.5</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446</v>
      </c>
      <c r="DR114" s="864"/>
      <c r="DS114" s="864"/>
      <c r="DT114" s="864"/>
      <c r="DU114" s="865"/>
      <c r="DV114" s="911" t="s">
        <v>438</v>
      </c>
      <c r="DW114" s="912"/>
      <c r="DX114" s="912"/>
      <c r="DY114" s="912"/>
      <c r="DZ114" s="913"/>
    </row>
    <row r="115" spans="1:130" s="248" customFormat="1" ht="26.25" customHeight="1" x14ac:dyDescent="0.2">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408</v>
      </c>
      <c r="AB115" s="1010"/>
      <c r="AC115" s="1010"/>
      <c r="AD115" s="1010"/>
      <c r="AE115" s="1011"/>
      <c r="AF115" s="1012" t="s">
        <v>446</v>
      </c>
      <c r="AG115" s="1010"/>
      <c r="AH115" s="1010"/>
      <c r="AI115" s="1010"/>
      <c r="AJ115" s="1011"/>
      <c r="AK115" s="1012" t="s">
        <v>408</v>
      </c>
      <c r="AL115" s="1010"/>
      <c r="AM115" s="1010"/>
      <c r="AN115" s="1010"/>
      <c r="AO115" s="1011"/>
      <c r="AP115" s="1013" t="s">
        <v>446</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17852</v>
      </c>
      <c r="BR115" s="901"/>
      <c r="BS115" s="901"/>
      <c r="BT115" s="901"/>
      <c r="BU115" s="901"/>
      <c r="BV115" s="901" t="s">
        <v>446</v>
      </c>
      <c r="BW115" s="901"/>
      <c r="BX115" s="901"/>
      <c r="BY115" s="901"/>
      <c r="BZ115" s="901"/>
      <c r="CA115" s="901">
        <v>4165</v>
      </c>
      <c r="CB115" s="901"/>
      <c r="CC115" s="901"/>
      <c r="CD115" s="901"/>
      <c r="CE115" s="901"/>
      <c r="CF115" s="962">
        <v>0</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2">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408</v>
      </c>
      <c r="AG116" s="864"/>
      <c r="AH116" s="864"/>
      <c r="AI116" s="864"/>
      <c r="AJ116" s="865"/>
      <c r="AK116" s="866" t="s">
        <v>446</v>
      </c>
      <c r="AL116" s="864"/>
      <c r="AM116" s="864"/>
      <c r="AN116" s="864"/>
      <c r="AO116" s="865"/>
      <c r="AP116" s="911" t="s">
        <v>446</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408</v>
      </c>
      <c r="BW116" s="901"/>
      <c r="BX116" s="901"/>
      <c r="BY116" s="901"/>
      <c r="BZ116" s="901"/>
      <c r="CA116" s="901" t="s">
        <v>446</v>
      </c>
      <c r="CB116" s="901"/>
      <c r="CC116" s="901"/>
      <c r="CD116" s="901"/>
      <c r="CE116" s="901"/>
      <c r="CF116" s="962" t="s">
        <v>446</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446</v>
      </c>
      <c r="DH116" s="864"/>
      <c r="DI116" s="864"/>
      <c r="DJ116" s="864"/>
      <c r="DK116" s="865"/>
      <c r="DL116" s="866" t="s">
        <v>408</v>
      </c>
      <c r="DM116" s="864"/>
      <c r="DN116" s="864"/>
      <c r="DO116" s="864"/>
      <c r="DP116" s="865"/>
      <c r="DQ116" s="866" t="s">
        <v>438</v>
      </c>
      <c r="DR116" s="864"/>
      <c r="DS116" s="864"/>
      <c r="DT116" s="864"/>
      <c r="DU116" s="865"/>
      <c r="DV116" s="911" t="s">
        <v>408</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2412514</v>
      </c>
      <c r="AB117" s="996"/>
      <c r="AC117" s="996"/>
      <c r="AD117" s="996"/>
      <c r="AE117" s="997"/>
      <c r="AF117" s="998">
        <v>2520401</v>
      </c>
      <c r="AG117" s="996"/>
      <c r="AH117" s="996"/>
      <c r="AI117" s="996"/>
      <c r="AJ117" s="997"/>
      <c r="AK117" s="998">
        <v>2583859</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408</v>
      </c>
      <c r="BW117" s="901"/>
      <c r="BX117" s="901"/>
      <c r="BY117" s="901"/>
      <c r="BZ117" s="901"/>
      <c r="CA117" s="901" t="s">
        <v>408</v>
      </c>
      <c r="CB117" s="901"/>
      <c r="CC117" s="901"/>
      <c r="CD117" s="901"/>
      <c r="CE117" s="901"/>
      <c r="CF117" s="962" t="s">
        <v>408</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408</v>
      </c>
      <c r="DH117" s="864"/>
      <c r="DI117" s="864"/>
      <c r="DJ117" s="864"/>
      <c r="DK117" s="865"/>
      <c r="DL117" s="866" t="s">
        <v>408</v>
      </c>
      <c r="DM117" s="864"/>
      <c r="DN117" s="864"/>
      <c r="DO117" s="864"/>
      <c r="DP117" s="865"/>
      <c r="DQ117" s="866" t="s">
        <v>464</v>
      </c>
      <c r="DR117" s="864"/>
      <c r="DS117" s="864"/>
      <c r="DT117" s="864"/>
      <c r="DU117" s="865"/>
      <c r="DV117" s="911" t="s">
        <v>408</v>
      </c>
      <c r="DW117" s="912"/>
      <c r="DX117" s="912"/>
      <c r="DY117" s="912"/>
      <c r="DZ117" s="913"/>
    </row>
    <row r="118" spans="1:130" s="248" customFormat="1" ht="26.25" customHeight="1" x14ac:dyDescent="0.2">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408</v>
      </c>
      <c r="BR118" s="932"/>
      <c r="BS118" s="932"/>
      <c r="BT118" s="932"/>
      <c r="BU118" s="932"/>
      <c r="BV118" s="932" t="s">
        <v>408</v>
      </c>
      <c r="BW118" s="932"/>
      <c r="BX118" s="932"/>
      <c r="BY118" s="932"/>
      <c r="BZ118" s="932"/>
      <c r="CA118" s="932" t="s">
        <v>408</v>
      </c>
      <c r="CB118" s="932"/>
      <c r="CC118" s="932"/>
      <c r="CD118" s="932"/>
      <c r="CE118" s="932"/>
      <c r="CF118" s="962" t="s">
        <v>408</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408</v>
      </c>
      <c r="DH118" s="864"/>
      <c r="DI118" s="864"/>
      <c r="DJ118" s="864"/>
      <c r="DK118" s="865"/>
      <c r="DL118" s="866" t="s">
        <v>408</v>
      </c>
      <c r="DM118" s="864"/>
      <c r="DN118" s="864"/>
      <c r="DO118" s="864"/>
      <c r="DP118" s="865"/>
      <c r="DQ118" s="866" t="s">
        <v>408</v>
      </c>
      <c r="DR118" s="864"/>
      <c r="DS118" s="864"/>
      <c r="DT118" s="864"/>
      <c r="DU118" s="865"/>
      <c r="DV118" s="911" t="s">
        <v>408</v>
      </c>
      <c r="DW118" s="912"/>
      <c r="DX118" s="912"/>
      <c r="DY118" s="912"/>
      <c r="DZ118" s="913"/>
    </row>
    <row r="119" spans="1:130" s="248" customFormat="1" ht="26.25" customHeight="1" x14ac:dyDescent="0.2">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408</v>
      </c>
      <c r="AB119" s="982"/>
      <c r="AC119" s="982"/>
      <c r="AD119" s="982"/>
      <c r="AE119" s="983"/>
      <c r="AF119" s="984" t="s">
        <v>408</v>
      </c>
      <c r="AG119" s="982"/>
      <c r="AH119" s="982"/>
      <c r="AI119" s="982"/>
      <c r="AJ119" s="983"/>
      <c r="AK119" s="984" t="s">
        <v>408</v>
      </c>
      <c r="AL119" s="982"/>
      <c r="AM119" s="982"/>
      <c r="AN119" s="982"/>
      <c r="AO119" s="983"/>
      <c r="AP119" s="985" t="s">
        <v>408</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467</v>
      </c>
      <c r="BP119" s="965"/>
      <c r="BQ119" s="969">
        <v>24776199</v>
      </c>
      <c r="BR119" s="932"/>
      <c r="BS119" s="932"/>
      <c r="BT119" s="932"/>
      <c r="BU119" s="932"/>
      <c r="BV119" s="932">
        <v>25035353</v>
      </c>
      <c r="BW119" s="932"/>
      <c r="BX119" s="932"/>
      <c r="BY119" s="932"/>
      <c r="BZ119" s="932"/>
      <c r="CA119" s="932">
        <v>25968334</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464</v>
      </c>
      <c r="DM119" s="847"/>
      <c r="DN119" s="847"/>
      <c r="DO119" s="847"/>
      <c r="DP119" s="848"/>
      <c r="DQ119" s="849" t="s">
        <v>464</v>
      </c>
      <c r="DR119" s="847"/>
      <c r="DS119" s="847"/>
      <c r="DT119" s="847"/>
      <c r="DU119" s="848"/>
      <c r="DV119" s="935" t="s">
        <v>464</v>
      </c>
      <c r="DW119" s="936"/>
      <c r="DX119" s="936"/>
      <c r="DY119" s="936"/>
      <c r="DZ119" s="937"/>
    </row>
    <row r="120" spans="1:130" s="248" customFormat="1" ht="26.25" customHeight="1" x14ac:dyDescent="0.2">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464</v>
      </c>
      <c r="AB120" s="864"/>
      <c r="AC120" s="864"/>
      <c r="AD120" s="864"/>
      <c r="AE120" s="865"/>
      <c r="AF120" s="866" t="s">
        <v>408</v>
      </c>
      <c r="AG120" s="864"/>
      <c r="AH120" s="864"/>
      <c r="AI120" s="864"/>
      <c r="AJ120" s="865"/>
      <c r="AK120" s="866" t="s">
        <v>464</v>
      </c>
      <c r="AL120" s="864"/>
      <c r="AM120" s="864"/>
      <c r="AN120" s="864"/>
      <c r="AO120" s="865"/>
      <c r="AP120" s="911" t="s">
        <v>464</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9383619</v>
      </c>
      <c r="BR120" s="929"/>
      <c r="BS120" s="929"/>
      <c r="BT120" s="929"/>
      <c r="BU120" s="929"/>
      <c r="BV120" s="929">
        <v>8500766</v>
      </c>
      <c r="BW120" s="929"/>
      <c r="BX120" s="929"/>
      <c r="BY120" s="929"/>
      <c r="BZ120" s="929"/>
      <c r="CA120" s="929">
        <v>8054124</v>
      </c>
      <c r="CB120" s="929"/>
      <c r="CC120" s="929"/>
      <c r="CD120" s="929"/>
      <c r="CE120" s="929"/>
      <c r="CF120" s="953">
        <v>75.599999999999994</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464</v>
      </c>
      <c r="DH120" s="929"/>
      <c r="DI120" s="929"/>
      <c r="DJ120" s="929"/>
      <c r="DK120" s="929"/>
      <c r="DL120" s="929">
        <v>2748954</v>
      </c>
      <c r="DM120" s="929"/>
      <c r="DN120" s="929"/>
      <c r="DO120" s="929"/>
      <c r="DP120" s="929"/>
      <c r="DQ120" s="929">
        <v>2605141</v>
      </c>
      <c r="DR120" s="929"/>
      <c r="DS120" s="929"/>
      <c r="DT120" s="929"/>
      <c r="DU120" s="929"/>
      <c r="DV120" s="930">
        <v>24.5</v>
      </c>
      <c r="DW120" s="930"/>
      <c r="DX120" s="930"/>
      <c r="DY120" s="930"/>
      <c r="DZ120" s="931"/>
    </row>
    <row r="121" spans="1:130" s="248" customFormat="1" ht="26.25" customHeight="1" x14ac:dyDescent="0.2">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464</v>
      </c>
      <c r="AG121" s="864"/>
      <c r="AH121" s="864"/>
      <c r="AI121" s="864"/>
      <c r="AJ121" s="865"/>
      <c r="AK121" s="866" t="s">
        <v>464</v>
      </c>
      <c r="AL121" s="864"/>
      <c r="AM121" s="864"/>
      <c r="AN121" s="864"/>
      <c r="AO121" s="865"/>
      <c r="AP121" s="911" t="s">
        <v>464</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904530</v>
      </c>
      <c r="BR121" s="901"/>
      <c r="BS121" s="901"/>
      <c r="BT121" s="901"/>
      <c r="BU121" s="901"/>
      <c r="BV121" s="901">
        <v>765331</v>
      </c>
      <c r="BW121" s="901"/>
      <c r="BX121" s="901"/>
      <c r="BY121" s="901"/>
      <c r="BZ121" s="901"/>
      <c r="CA121" s="901">
        <v>784147</v>
      </c>
      <c r="CB121" s="901"/>
      <c r="CC121" s="901"/>
      <c r="CD121" s="901"/>
      <c r="CE121" s="901"/>
      <c r="CF121" s="962">
        <v>7.4</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v>394857</v>
      </c>
      <c r="DH121" s="901"/>
      <c r="DI121" s="901"/>
      <c r="DJ121" s="901"/>
      <c r="DK121" s="901"/>
      <c r="DL121" s="901">
        <v>570885</v>
      </c>
      <c r="DM121" s="901"/>
      <c r="DN121" s="901"/>
      <c r="DO121" s="901"/>
      <c r="DP121" s="901"/>
      <c r="DQ121" s="901">
        <v>479355</v>
      </c>
      <c r="DR121" s="901"/>
      <c r="DS121" s="901"/>
      <c r="DT121" s="901"/>
      <c r="DU121" s="901"/>
      <c r="DV121" s="878">
        <v>4.5</v>
      </c>
      <c r="DW121" s="878"/>
      <c r="DX121" s="878"/>
      <c r="DY121" s="878"/>
      <c r="DZ121" s="879"/>
    </row>
    <row r="122" spans="1:130" s="248" customFormat="1" ht="26.25" customHeight="1" x14ac:dyDescent="0.2">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464</v>
      </c>
      <c r="AG122" s="864"/>
      <c r="AH122" s="864"/>
      <c r="AI122" s="864"/>
      <c r="AJ122" s="865"/>
      <c r="AK122" s="866" t="s">
        <v>464</v>
      </c>
      <c r="AL122" s="864"/>
      <c r="AM122" s="864"/>
      <c r="AN122" s="864"/>
      <c r="AO122" s="865"/>
      <c r="AP122" s="911" t="s">
        <v>464</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18232208</v>
      </c>
      <c r="BR122" s="932"/>
      <c r="BS122" s="932"/>
      <c r="BT122" s="932"/>
      <c r="BU122" s="932"/>
      <c r="BV122" s="932">
        <v>18207497</v>
      </c>
      <c r="BW122" s="932"/>
      <c r="BX122" s="932"/>
      <c r="BY122" s="932"/>
      <c r="BZ122" s="932"/>
      <c r="CA122" s="932">
        <v>18938674</v>
      </c>
      <c r="CB122" s="932"/>
      <c r="CC122" s="932"/>
      <c r="CD122" s="932"/>
      <c r="CE122" s="932"/>
      <c r="CF122" s="933">
        <v>177.8</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438</v>
      </c>
      <c r="DM122" s="901"/>
      <c r="DN122" s="901"/>
      <c r="DO122" s="901"/>
      <c r="DP122" s="901"/>
      <c r="DQ122" s="901" t="s">
        <v>438</v>
      </c>
      <c r="DR122" s="901"/>
      <c r="DS122" s="901"/>
      <c r="DT122" s="901"/>
      <c r="DU122" s="901"/>
      <c r="DV122" s="878" t="s">
        <v>438</v>
      </c>
      <c r="DW122" s="878"/>
      <c r="DX122" s="878"/>
      <c r="DY122" s="878"/>
      <c r="DZ122" s="879"/>
    </row>
    <row r="123" spans="1:130" s="248" customFormat="1" ht="26.25" customHeight="1" x14ac:dyDescent="0.2">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438</v>
      </c>
      <c r="AG123" s="864"/>
      <c r="AH123" s="864"/>
      <c r="AI123" s="864"/>
      <c r="AJ123" s="865"/>
      <c r="AK123" s="866" t="s">
        <v>464</v>
      </c>
      <c r="AL123" s="864"/>
      <c r="AM123" s="864"/>
      <c r="AN123" s="864"/>
      <c r="AO123" s="865"/>
      <c r="AP123" s="911" t="s">
        <v>438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477</v>
      </c>
      <c r="BP123" s="965"/>
      <c r="BQ123" s="919">
        <v>28520357</v>
      </c>
      <c r="BR123" s="920"/>
      <c r="BS123" s="920"/>
      <c r="BT123" s="920"/>
      <c r="BU123" s="920"/>
      <c r="BV123" s="920">
        <v>27473594</v>
      </c>
      <c r="BW123" s="920"/>
      <c r="BX123" s="920"/>
      <c r="BY123" s="920"/>
      <c r="BZ123" s="920"/>
      <c r="CA123" s="920">
        <v>27776945</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479</v>
      </c>
      <c r="DH123" s="864"/>
      <c r="DI123" s="864"/>
      <c r="DJ123" s="864"/>
      <c r="DK123" s="865"/>
      <c r="DL123" s="866" t="s">
        <v>408</v>
      </c>
      <c r="DM123" s="864"/>
      <c r="DN123" s="864"/>
      <c r="DO123" s="864"/>
      <c r="DP123" s="865"/>
      <c r="DQ123" s="866" t="s">
        <v>408</v>
      </c>
      <c r="DR123" s="864"/>
      <c r="DS123" s="864"/>
      <c r="DT123" s="864"/>
      <c r="DU123" s="865"/>
      <c r="DV123" s="911" t="s">
        <v>408</v>
      </c>
      <c r="DW123" s="912"/>
      <c r="DX123" s="912"/>
      <c r="DY123" s="912"/>
      <c r="DZ123" s="913"/>
    </row>
    <row r="124" spans="1:130" s="248" customFormat="1" ht="26.25" customHeight="1" thickBot="1" x14ac:dyDescent="0.25">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408</v>
      </c>
      <c r="AB124" s="864"/>
      <c r="AC124" s="864"/>
      <c r="AD124" s="864"/>
      <c r="AE124" s="865"/>
      <c r="AF124" s="866" t="s">
        <v>408</v>
      </c>
      <c r="AG124" s="864"/>
      <c r="AH124" s="864"/>
      <c r="AI124" s="864"/>
      <c r="AJ124" s="865"/>
      <c r="AK124" s="866" t="s">
        <v>480</v>
      </c>
      <c r="AL124" s="864"/>
      <c r="AM124" s="864"/>
      <c r="AN124" s="864"/>
      <c r="AO124" s="865"/>
      <c r="AP124" s="911" t="s">
        <v>408</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408</v>
      </c>
      <c r="BR124" s="918"/>
      <c r="BS124" s="918"/>
      <c r="BT124" s="918"/>
      <c r="BU124" s="918"/>
      <c r="BV124" s="918" t="s">
        <v>408</v>
      </c>
      <c r="BW124" s="918"/>
      <c r="BX124" s="918"/>
      <c r="BY124" s="918"/>
      <c r="BZ124" s="918"/>
      <c r="CA124" s="918" t="s">
        <v>482</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3068851</v>
      </c>
      <c r="DH124" s="847"/>
      <c r="DI124" s="847"/>
      <c r="DJ124" s="847"/>
      <c r="DK124" s="848"/>
      <c r="DL124" s="849" t="s">
        <v>408</v>
      </c>
      <c r="DM124" s="847"/>
      <c r="DN124" s="847"/>
      <c r="DO124" s="847"/>
      <c r="DP124" s="848"/>
      <c r="DQ124" s="849" t="s">
        <v>408</v>
      </c>
      <c r="DR124" s="847"/>
      <c r="DS124" s="847"/>
      <c r="DT124" s="847"/>
      <c r="DU124" s="848"/>
      <c r="DV124" s="935" t="s">
        <v>408</v>
      </c>
      <c r="DW124" s="936"/>
      <c r="DX124" s="936"/>
      <c r="DY124" s="936"/>
      <c r="DZ124" s="937"/>
    </row>
    <row r="125" spans="1:130" s="248" customFormat="1" ht="26.25" customHeight="1" x14ac:dyDescent="0.2">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408</v>
      </c>
      <c r="AB125" s="864"/>
      <c r="AC125" s="864"/>
      <c r="AD125" s="864"/>
      <c r="AE125" s="865"/>
      <c r="AF125" s="866" t="s">
        <v>408</v>
      </c>
      <c r="AG125" s="864"/>
      <c r="AH125" s="864"/>
      <c r="AI125" s="864"/>
      <c r="AJ125" s="865"/>
      <c r="AK125" s="866" t="s">
        <v>408</v>
      </c>
      <c r="AL125" s="864"/>
      <c r="AM125" s="864"/>
      <c r="AN125" s="864"/>
      <c r="AO125" s="865"/>
      <c r="AP125" s="911" t="s">
        <v>408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480</v>
      </c>
      <c r="DH125" s="929"/>
      <c r="DI125" s="929"/>
      <c r="DJ125" s="929"/>
      <c r="DK125" s="929"/>
      <c r="DL125" s="929" t="s">
        <v>486</v>
      </c>
      <c r="DM125" s="929"/>
      <c r="DN125" s="929"/>
      <c r="DO125" s="929"/>
      <c r="DP125" s="929"/>
      <c r="DQ125" s="929" t="s">
        <v>408</v>
      </c>
      <c r="DR125" s="929"/>
      <c r="DS125" s="929"/>
      <c r="DT125" s="929"/>
      <c r="DU125" s="929"/>
      <c r="DV125" s="930" t="s">
        <v>487</v>
      </c>
      <c r="DW125" s="930"/>
      <c r="DX125" s="930"/>
      <c r="DY125" s="930"/>
      <c r="DZ125" s="931"/>
    </row>
    <row r="126" spans="1:130" s="248" customFormat="1" ht="26.25" customHeight="1" thickBot="1" x14ac:dyDescent="0.25">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488</v>
      </c>
      <c r="AB126" s="864"/>
      <c r="AC126" s="864"/>
      <c r="AD126" s="864"/>
      <c r="AE126" s="865"/>
      <c r="AF126" s="866" t="s">
        <v>489</v>
      </c>
      <c r="AG126" s="864"/>
      <c r="AH126" s="864"/>
      <c r="AI126" s="864"/>
      <c r="AJ126" s="865"/>
      <c r="AK126" s="866" t="s">
        <v>408</v>
      </c>
      <c r="AL126" s="864"/>
      <c r="AM126" s="864"/>
      <c r="AN126" s="864"/>
      <c r="AO126" s="865"/>
      <c r="AP126" s="911" t="s">
        <v>486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486</v>
      </c>
      <c r="DH126" s="901"/>
      <c r="DI126" s="901"/>
      <c r="DJ126" s="901"/>
      <c r="DK126" s="901"/>
      <c r="DL126" s="901" t="s">
        <v>491</v>
      </c>
      <c r="DM126" s="901"/>
      <c r="DN126" s="901"/>
      <c r="DO126" s="901"/>
      <c r="DP126" s="901"/>
      <c r="DQ126" s="901" t="s">
        <v>480</v>
      </c>
      <c r="DR126" s="901"/>
      <c r="DS126" s="901"/>
      <c r="DT126" s="901"/>
      <c r="DU126" s="901"/>
      <c r="DV126" s="878" t="s">
        <v>408</v>
      </c>
      <c r="DW126" s="878"/>
      <c r="DX126" s="878"/>
      <c r="DY126" s="878"/>
      <c r="DZ126" s="879"/>
    </row>
    <row r="127" spans="1:130" s="248" customFormat="1" ht="26.25" customHeight="1" x14ac:dyDescent="0.2">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408</v>
      </c>
      <c r="AB127" s="864"/>
      <c r="AC127" s="864"/>
      <c r="AD127" s="864"/>
      <c r="AE127" s="865"/>
      <c r="AF127" s="866" t="s">
        <v>486</v>
      </c>
      <c r="AG127" s="864"/>
      <c r="AH127" s="864"/>
      <c r="AI127" s="864"/>
      <c r="AJ127" s="865"/>
      <c r="AK127" s="866" t="s">
        <v>408</v>
      </c>
      <c r="AL127" s="864"/>
      <c r="AM127" s="864"/>
      <c r="AN127" s="864"/>
      <c r="AO127" s="865"/>
      <c r="AP127" s="911" t="s">
        <v>482</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488</v>
      </c>
      <c r="DH127" s="901"/>
      <c r="DI127" s="901"/>
      <c r="DJ127" s="901"/>
      <c r="DK127" s="901"/>
      <c r="DL127" s="901" t="s">
        <v>486</v>
      </c>
      <c r="DM127" s="901"/>
      <c r="DN127" s="901"/>
      <c r="DO127" s="901"/>
      <c r="DP127" s="901"/>
      <c r="DQ127" s="901" t="s">
        <v>408</v>
      </c>
      <c r="DR127" s="901"/>
      <c r="DS127" s="901"/>
      <c r="DT127" s="901"/>
      <c r="DU127" s="901"/>
      <c r="DV127" s="878" t="s">
        <v>408</v>
      </c>
      <c r="DW127" s="878"/>
      <c r="DX127" s="878"/>
      <c r="DY127" s="878"/>
      <c r="DZ127" s="879"/>
    </row>
    <row r="128" spans="1:130" s="248" customFormat="1" ht="26.25" customHeight="1" thickBot="1" x14ac:dyDescent="0.25">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151108</v>
      </c>
      <c r="AB128" s="885"/>
      <c r="AC128" s="885"/>
      <c r="AD128" s="885"/>
      <c r="AE128" s="886"/>
      <c r="AF128" s="887">
        <v>70995</v>
      </c>
      <c r="AG128" s="885"/>
      <c r="AH128" s="885"/>
      <c r="AI128" s="885"/>
      <c r="AJ128" s="886"/>
      <c r="AK128" s="887">
        <v>113611</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408</v>
      </c>
      <c r="BG128" s="871"/>
      <c r="BH128" s="871"/>
      <c r="BI128" s="871"/>
      <c r="BJ128" s="871"/>
      <c r="BK128" s="871"/>
      <c r="BL128" s="894"/>
      <c r="BM128" s="870">
        <v>13.02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v>17852</v>
      </c>
      <c r="DH128" s="875"/>
      <c r="DI128" s="875"/>
      <c r="DJ128" s="875"/>
      <c r="DK128" s="875"/>
      <c r="DL128" s="875" t="s">
        <v>408</v>
      </c>
      <c r="DM128" s="875"/>
      <c r="DN128" s="875"/>
      <c r="DO128" s="875"/>
      <c r="DP128" s="875"/>
      <c r="DQ128" s="875">
        <v>4165</v>
      </c>
      <c r="DR128" s="875"/>
      <c r="DS128" s="875"/>
      <c r="DT128" s="875"/>
      <c r="DU128" s="875"/>
      <c r="DV128" s="876">
        <v>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11907925</v>
      </c>
      <c r="AB129" s="864"/>
      <c r="AC129" s="864"/>
      <c r="AD129" s="864"/>
      <c r="AE129" s="865"/>
      <c r="AF129" s="866">
        <v>11992633</v>
      </c>
      <c r="AG129" s="864"/>
      <c r="AH129" s="864"/>
      <c r="AI129" s="864"/>
      <c r="AJ129" s="865"/>
      <c r="AK129" s="866">
        <v>12302605</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408</v>
      </c>
      <c r="BG129" s="854"/>
      <c r="BH129" s="854"/>
      <c r="BI129" s="854"/>
      <c r="BJ129" s="854"/>
      <c r="BK129" s="854"/>
      <c r="BL129" s="855"/>
      <c r="BM129" s="853">
        <v>18.02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1437737</v>
      </c>
      <c r="AB130" s="864"/>
      <c r="AC130" s="864"/>
      <c r="AD130" s="864"/>
      <c r="AE130" s="865"/>
      <c r="AF130" s="866">
        <v>1622915</v>
      </c>
      <c r="AG130" s="864"/>
      <c r="AH130" s="864"/>
      <c r="AI130" s="864"/>
      <c r="AJ130" s="865"/>
      <c r="AK130" s="866">
        <v>1650958</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10470188</v>
      </c>
      <c r="AB131" s="847"/>
      <c r="AC131" s="847"/>
      <c r="AD131" s="847"/>
      <c r="AE131" s="848"/>
      <c r="AF131" s="849">
        <v>10369718</v>
      </c>
      <c r="AG131" s="847"/>
      <c r="AH131" s="847"/>
      <c r="AI131" s="847"/>
      <c r="AJ131" s="848"/>
      <c r="AK131" s="849">
        <v>10651647</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408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7.8668023920000003</v>
      </c>
      <c r="AB132" s="827"/>
      <c r="AC132" s="827"/>
      <c r="AD132" s="827"/>
      <c r="AE132" s="828"/>
      <c r="AF132" s="829">
        <v>7.9702360280000004</v>
      </c>
      <c r="AG132" s="827"/>
      <c r="AH132" s="827"/>
      <c r="AI132" s="827"/>
      <c r="AJ132" s="828"/>
      <c r="AK132" s="829">
        <v>7.6916743490000004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8.1</v>
      </c>
      <c r="AB133" s="806"/>
      <c r="AC133" s="806"/>
      <c r="AD133" s="806"/>
      <c r="AE133" s="807"/>
      <c r="AF133" s="805">
        <v>8.1</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lJkgvq8YKg/EFf7Hi9wMt26R2vc/sCy8OCB9jC6GGJTmrPCvw8IhgcOBQiDTT1MAKbzOLmPWL6ETFhUifUt5A==" saltValue="LRv4CVgRi/xoGuYwLhPs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ghz2NUiMhsoOp3+qH1IbgHxpvaPLIfJsstWV/fXfwPwA4DR+ESiuIUmA/vIRWbudvp5LrcU69lDNhuku0zi1w==" saltValue="QnxiBnFKSg1huquZa6SO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L0KKRGhwK7h88Ida0OwRmgMHDc3jTKd2obyJOMZwteARkjlg5mRlvp/fwlfUpa+SU3zxDGyQpLcVVLKOshfDQ==" saltValue="eYvHpubcWJe2+Xta3c+0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B1"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3149584</v>
      </c>
      <c r="AP9" s="314">
        <v>65952</v>
      </c>
      <c r="AQ9" s="315">
        <v>83474</v>
      </c>
      <c r="AR9" s="316">
        <v>-21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793651</v>
      </c>
      <c r="AP10" s="317">
        <v>16619</v>
      </c>
      <c r="AQ10" s="318">
        <v>8278</v>
      </c>
      <c r="AR10" s="319">
        <v>100.8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47323</v>
      </c>
      <c r="AP11" s="317">
        <v>991</v>
      </c>
      <c r="AQ11" s="318">
        <v>1520</v>
      </c>
      <c r="AR11" s="319">
        <v>-34.799999999999997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13</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116237</v>
      </c>
      <c r="AP13" s="317">
        <v>2434</v>
      </c>
      <c r="AQ13" s="318">
        <v>2948</v>
      </c>
      <c r="AR13" s="319">
        <v>-17.399999999999999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219989</v>
      </c>
      <c r="AP14" s="317">
        <v>4607</v>
      </c>
      <c r="AQ14" s="318">
        <v>1798</v>
      </c>
      <c r="AR14" s="319">
        <v>156.19999999999999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-219729</v>
      </c>
      <c r="AP15" s="317">
        <v>-4601</v>
      </c>
      <c r="AQ15" s="318">
        <v>-6111</v>
      </c>
      <c r="AR15" s="319">
        <v>-24.7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4107055</v>
      </c>
      <c r="AP16" s="317">
        <v>86001</v>
      </c>
      <c r="AQ16" s="318">
        <v>91920</v>
      </c>
      <c r="AR16" s="319">
        <v>-6.4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7.27</v>
      </c>
      <c r="AP21" s="331">
        <v>8.52</v>
      </c>
      <c r="AQ21" s="332">
        <v>-1.25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99.1</v>
      </c>
      <c r="AP22" s="336">
        <v>97.5</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1850712</v>
      </c>
      <c r="AP32" s="345">
        <v>38753</v>
      </c>
      <c r="AQ32" s="346">
        <v>52518</v>
      </c>
      <c r="AR32" s="347">
        <v>-26.2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24</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421326</v>
      </c>
      <c r="AP35" s="345">
        <v>8822</v>
      </c>
      <c r="AQ35" s="346">
        <v>18573</v>
      </c>
      <c r="AR35" s="347">
        <v>-52.5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311821</v>
      </c>
      <c r="AP36" s="345">
        <v>6529</v>
      </c>
      <c r="AQ36" s="346">
        <v>2920</v>
      </c>
      <c r="AR36" s="347">
        <v>123.6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t="s">
        <v>524</v>
      </c>
      <c r="AP37" s="345" t="s">
        <v>524</v>
      </c>
      <c r="AQ37" s="346">
        <v>483</v>
      </c>
      <c r="AR37" s="347" t="s">
        <v>524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-113611</v>
      </c>
      <c r="AP39" s="345">
        <v>-2379</v>
      </c>
      <c r="AQ39" s="346">
        <v>-4335</v>
      </c>
      <c r="AR39" s="347">
        <v>-45.1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-1650958</v>
      </c>
      <c r="AP40" s="345">
        <v>-34571</v>
      </c>
      <c r="AQ40" s="346">
        <v>-49481</v>
      </c>
      <c r="AR40" s="347">
        <v>-30.1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819290</v>
      </c>
      <c r="AP41" s="345">
        <v>17156</v>
      </c>
      <c r="AQ41" s="346">
        <v>20703</v>
      </c>
      <c r="AR41" s="347">
        <v>-17.100000000000001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4845855</v>
      </c>
      <c r="AN51" s="367">
        <v>97183</v>
      </c>
      <c r="AO51" s="368">
        <v>51.8</v>
      </c>
      <c r="AP51" s="369">
        <v>65876</v>
      </c>
      <c r="AQ51" s="370">
        <v>-19.399999999999999</v>
      </c>
      <c r="AR51" s="371">
        <v>71.2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3673648</v>
      </c>
      <c r="AN52" s="375">
        <v>73675</v>
      </c>
      <c r="AO52" s="376">
        <v>198</v>
      </c>
      <c r="AP52" s="377">
        <v>36484</v>
      </c>
      <c r="AQ52" s="378">
        <v>-3.8</v>
      </c>
      <c r="AR52" s="379">
        <v>201.8</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6826355</v>
      </c>
      <c r="AN53" s="367">
        <v>138012</v>
      </c>
      <c r="AO53" s="368">
        <v>42</v>
      </c>
      <c r="AP53" s="369">
        <v>68468</v>
      </c>
      <c r="AQ53" s="370">
        <v>3.9</v>
      </c>
      <c r="AR53" s="371">
        <v>38.1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3911251</v>
      </c>
      <c r="AN54" s="375">
        <v>79076</v>
      </c>
      <c r="AO54" s="376">
        <v>7.3</v>
      </c>
      <c r="AP54" s="377">
        <v>34140</v>
      </c>
      <c r="AQ54" s="378">
        <v>-6.4</v>
      </c>
      <c r="AR54" s="379">
        <v>13.7</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4250731</v>
      </c>
      <c r="AN55" s="367">
        <v>86909</v>
      </c>
      <c r="AO55" s="368">
        <v>-37</v>
      </c>
      <c r="AP55" s="369">
        <v>69729</v>
      </c>
      <c r="AQ55" s="370">
        <v>1.8</v>
      </c>
      <c r="AR55" s="371">
        <v>-38.799999999999997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1766491</v>
      </c>
      <c r="AN56" s="375">
        <v>36117</v>
      </c>
      <c r="AO56" s="376">
        <v>-54.3</v>
      </c>
      <c r="AP56" s="377">
        <v>38908</v>
      </c>
      <c r="AQ56" s="378">
        <v>14</v>
      </c>
      <c r="AR56" s="379">
        <v>-68.3</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5235198</v>
      </c>
      <c r="AN57" s="367">
        <v>108443</v>
      </c>
      <c r="AO57" s="368">
        <v>24.8</v>
      </c>
      <c r="AP57" s="369">
        <v>74581</v>
      </c>
      <c r="AQ57" s="370">
        <v>7</v>
      </c>
      <c r="AR57" s="371">
        <v>17.8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2574529</v>
      </c>
      <c r="AN58" s="375">
        <v>53329</v>
      </c>
      <c r="AO58" s="376">
        <v>47.7</v>
      </c>
      <c r="AP58" s="377">
        <v>41563</v>
      </c>
      <c r="AQ58" s="378">
        <v>6.8</v>
      </c>
      <c r="AR58" s="379">
        <v>40.9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5267696</v>
      </c>
      <c r="AN59" s="367">
        <v>110304</v>
      </c>
      <c r="AO59" s="368">
        <v>1.7</v>
      </c>
      <c r="AP59" s="369">
        <v>76347</v>
      </c>
      <c r="AQ59" s="370">
        <v>2.4</v>
      </c>
      <c r="AR59" s="371">
        <v>-0.7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3375883</v>
      </c>
      <c r="AN60" s="375">
        <v>70690</v>
      </c>
      <c r="AO60" s="376">
        <v>32.6</v>
      </c>
      <c r="AP60" s="377">
        <v>41762</v>
      </c>
      <c r="AQ60" s="378">
        <v>0.5</v>
      </c>
      <c r="AR60" s="379">
        <v>32.1</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5285167</v>
      </c>
      <c r="AN61" s="382">
        <v>108170</v>
      </c>
      <c r="AO61" s="383">
        <v>16.7</v>
      </c>
      <c r="AP61" s="384">
        <v>71000</v>
      </c>
      <c r="AQ61" s="385">
        <v>-0.9</v>
      </c>
      <c r="AR61" s="371">
        <v>17.600000000000001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3060360</v>
      </c>
      <c r="AN62" s="375">
        <v>62577</v>
      </c>
      <c r="AO62" s="376">
        <v>46.3</v>
      </c>
      <c r="AP62" s="377">
        <v>38571</v>
      </c>
      <c r="AQ62" s="378">
        <v>2.2000000000000002</v>
      </c>
      <c r="AR62" s="379">
        <v>44.1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vA8y6ROPFHPEho+la2+nBxGSFZgp2kdumL+Q4KjgC2Si7W+0i557FRqu5h1qWJGGKp+FkoX9P3FH+QkF/X6LWQ==" saltValue="tedD8qtUz+oZLV5F1k4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7lLrQyQhSmicZ15xmR7+ykLjJkkGPXP5MKoPNgUwqyNRFd3LEVldJL/wE81zwnbwTXDQDInZZ6HJrwMVKu5eyA==" saltValue="ntCN/wMYO7HG4VKN9Wyo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512</v>
      </c>
    </row>
  </sheetData>
  <sheetProtection algorithmName="SHA-512" hashValue="ZcF1HR5H32KMs81KuxL+oQzVBIQJOxm9ZWABC+sVZ+wXk2i/qodCootJcTn1uPlo1/niPmQkLaLvVhp3bJKCKA==" saltValue="xur/Uo6n5AJH1161J6eL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238" t="s">
        <v>3</v>
      </c>
      <c r="D47" s="1238"/>
      <c r="E47" s="1239"/>
      <c r="F47" s="11">
        <v>37.54</v>
      </c>
      <c r="G47" s="12">
        <v>26.54</v>
      </c>
      <c r="H47" s="12">
        <v>25.93</v>
      </c>
      <c r="I47" s="12">
        <v>20.36</v>
      </c>
      <c r="J47" s="13">
        <v>20.440000000000001</v>
      </c>
    </row>
    <row r="48" spans="2:10" ht="57.75" customHeight="1" x14ac:dyDescent="0.2">
      <c r="B48" s="14"/>
      <c r="C48" s="1240" t="s">
        <v>4</v>
      </c>
      <c r="D48" s="1240"/>
      <c r="E48" s="1241"/>
      <c r="F48" s="15">
        <v>10.34</v>
      </c>
      <c r="G48" s="16">
        <v>8.68</v>
      </c>
      <c r="H48" s="16">
        <v>5.56</v>
      </c>
      <c r="I48" s="16">
        <v>6.85</v>
      </c>
      <c r="J48" s="17">
        <v>7.11</v>
      </c>
    </row>
    <row r="49" spans="2:10" ht="57.75" customHeight="1" thickBot="1" x14ac:dyDescent="0.25">
      <c r="B49" s="18"/>
      <c r="C49" s="1242" t="s">
        <v>5</v>
      </c>
      <c r="D49" s="1242"/>
      <c r="E49" s="1243"/>
      <c r="F49" s="19" t="s">
        <v>569</v>
      </c>
      <c r="G49" s="20" t="s">
        <v>570</v>
      </c>
      <c r="H49" s="20" t="s">
        <v>571</v>
      </c>
      <c r="I49" s="20" t="s">
        <v>572</v>
      </c>
      <c r="J49" s="21" t="s">
        <v>573</v>
      </c>
    </row>
    <row r="50" spans="2:10" ht="13.5" customHeight="1" x14ac:dyDescent="0.2"/>
  </sheetData>
  <sheetProtection algorithmName="SHA-512" hashValue="g/BDmpt3ZZfDcdSe+DWr1r5JyemTp36m9tzLXV+/D/1YfNvwaNeZQWQdLHdw+F3n6YtWnDTzja3baSVUe+TxlA==" saltValue="E2XCpAnYxgROpkHH3hjv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2022-03-16T07:41:56Z</cp:lastPrinted>
  <dcterms:created xsi:type="dcterms:W3CDTF">2022-02-02T04:07:12Z</dcterms:created>
  <dcterms:modified xsi:type="dcterms:W3CDTF">2023-03-27T06:57:22Z</dcterms:modified>
  <cp:category/>
</cp:coreProperties>
</file>