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updateLinks="never"/>
  <mc:AlternateContent xmlns:mc="http://schemas.openxmlformats.org/markup-compatibility/2006">
    <mc:Choice Requires="x15">
      <x15ac:absPath xmlns:x15ac="http://schemas.microsoft.com/office/spreadsheetml/2010/11/ac" url="\\10.1.36.23\財政係\03・決算統計\R03\55_財政状況資料集\220907財政状況資料集の作成(2回目)\03_市町村回答\アップロード用\1013修正\"/>
    </mc:Choice>
  </mc:AlternateContent>
  <xr:revisionPtr revIDLastSave="0" documentId="13_ncr:1_{2FFE1F64-E879-4901-B3FF-0743A3C408D7}" xr6:coauthVersionLast="36" xr6:coauthVersionMax="36" xr10:uidLastSave="{00000000-0000-0000-0000-000000000000}"/>
  <bookViews>
    <workbookView xWindow="0" yWindow="0" windowWidth="19200" windowHeight="68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U34" i="7" s="1"/>
  <c r="U35" i="7" s="1"/>
  <c r="DG35" i="7"/>
  <c r="CQ35" i="7"/>
  <c r="CO35" i="7"/>
  <c r="BY35" i="7"/>
  <c r="BE35" i="7"/>
  <c r="AM35" i="7"/>
  <c r="W35" i="7"/>
  <c r="E35" i="7"/>
  <c r="C35" i="7"/>
  <c r="DG34" i="7"/>
  <c r="CQ34" i="7"/>
  <c r="BY34" i="7"/>
  <c r="BG34" i="7"/>
  <c r="AM34" i="7"/>
  <c r="W34" i="7"/>
  <c r="E34" i="7"/>
  <c r="C34" i="7"/>
  <c r="U36" i="7" l="1"/>
  <c r="BE34" i="7"/>
  <c r="BW34" i="7" s="1"/>
  <c r="BW35" i="7" l="1"/>
  <c r="BW36" i="7" s="1"/>
  <c r="BW37" i="7" s="1"/>
  <c r="BW38" i="7" s="1"/>
  <c r="BW39" i="7" s="1"/>
  <c r="BW40" i="7" s="1"/>
  <c r="BW41" i="7" s="1"/>
  <c r="BW42" i="7" s="1"/>
  <c r="BW43" i="7" s="1"/>
  <c r="CO34" i="7" l="1"/>
</calcChain>
</file>

<file path=xl/sharedStrings.xml><?xml version="1.0" encoding="utf-8"?>
<sst xmlns="http://schemas.openxmlformats.org/spreadsheetml/2006/main" count="1077" uniqueCount="553">
  <si>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</si>
  <si>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</si>
  <si>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</si>
  <si>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</si>
  <si>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</si>
  <si>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</si>
  <si>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</si>
  <si>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</si>
  <si>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</si>
  <si>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</si>
  <si>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</si>
  <si>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</si>
  <si>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</si>
  <si>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</si>
  <si>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</si>
  <si>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</si>
  <si>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</si>
  <si>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は、将来負担額を充当可能財源等が上回っているため算出されていないが、学校施設や公営住宅など償却の進んだ施設の更新による潜在的な将来負担額が存在すると考えられる。今後は、一部事務組合の施設更新により将来負担額の増加が見込まれているため、町有施設については、予防保全的な観点から長寿命化を図るなど、適正な管理運営に努めていく。</t>
    <phoneticPr fontId="5"/>
  </si>
  <si>
    <t>将来負担比率については、将来負担額を充当可能財源等が上回っているため算出されていない。実質公債費比率については、平成28年度をピークに下降傾向にあるが、今後は一部事務組合の施設更新により比率が上昇に転じるものと想定している。従来より町で借り入れる起債は交付税措置されるものに限定しており、引き続き町財政に与える影響を最小限に抑えるよう過度に起債に依存しない財政運営に努めていく。</t>
    <phoneticPr fontId="5"/>
  </si>
  <si>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</si>
  <si>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</si>
  <si>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</si>
  <si>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</si>
  <si>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</si>
  <si>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</si>
  <si>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</si>
  <si>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</si>
  <si>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</si>
  <si>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</si>
  <si>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</si>
  <si>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</si>
  <si>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</si>
  <si>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</si>
  <si>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</si>
  <si>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</si>
  <si>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</si>
  <si>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</si>
  <si>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</si>
  <si>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千代田町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</si>
  <si>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</si>
  <si>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</si>
  <si>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</si>
  <si>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</si>
  <si>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</si>
  <si>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</si>
  <si>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</si>
  <si>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</si>
  <si>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</si>
  <si>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</si>
  <si>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</si>
  <si>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</si>
  <si>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</si>
  <si>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</si>
  <si>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</si>
  <si>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</si>
  <si>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</si>
  <si>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</si>
  <si>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</si>
  <si>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</si>
  <si>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</si>
  <si>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</si>
  <si>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</si>
  <si>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</si>
  <si>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</si>
  <si>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</si>
  <si>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</si>
  <si>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</si>
  <si>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</si>
  <si>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</si>
  <si>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</si>
  <si>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</si>
  <si>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</si>
  <si>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</si>
  <si>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</si>
  <si>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</si>
  <si>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</si>
  <si>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</si>
  <si>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</si>
  <si>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</si>
  <si>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</si>
  <si>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</si>
  <si>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</si>
  <si>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</si>
  <si>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</si>
  <si>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</si>
  <si>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</si>
  <si>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4"/>
  </si>
  <si>
    <t>うち日本人(％)</t>
    <phoneticPr fontId="5"/>
  </si>
  <si>
    <t>-0.9</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</si>
  <si>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</si>
  <si>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</si>
  <si>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</si>
  <si>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</si>
  <si>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</si>
  <si>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</si>
  <si>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</si>
  <si>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</si>
  <si>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</si>
  <si>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</si>
  <si>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</si>
  <si>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</si>
  <si>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</si>
  <si>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</si>
  <si>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</si>
  <si>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</si>
  <si>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</si>
  <si>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</si>
  <si>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</si>
  <si>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</si>
  <si>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</si>
  <si>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</si>
  <si>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</si>
  <si>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</si>
  <si>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</si>
  <si>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</si>
  <si>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</si>
  <si>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</si>
  <si>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</si>
  <si>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</si>
  <si>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</si>
  <si>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</si>
  <si>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</si>
  <si>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</si>
  <si>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</si>
  <si>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</si>
  <si>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</si>
  <si>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</si>
  <si>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</si>
  <si>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</si>
  <si>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</si>
  <si>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</si>
  <si>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</si>
  <si>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</si>
  <si>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</si>
  <si>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</si>
  <si>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</si>
  <si>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</si>
  <si>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</si>
  <si>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</si>
  <si>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</si>
  <si>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</si>
  <si>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</si>
  <si>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</si>
  <si>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</si>
  <si>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</si>
  <si>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</si>
  <si>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</si>
  <si>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</si>
  <si>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群馬県千代田町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</si>
  <si>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</si>
  <si>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</si>
  <si>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</si>
  <si>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</si>
  <si>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</si>
  <si>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</si>
  <si>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</si>
  <si>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</si>
  <si>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</si>
  <si>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</si>
  <si>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</si>
  <si>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</si>
  <si>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</si>
  <si>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</si>
  <si>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</si>
  <si>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</si>
  <si>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</si>
  <si>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</si>
  <si>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</si>
  <si>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</si>
  <si>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</si>
  <si>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</si>
  <si>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</si>
  <si>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</si>
  <si>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</si>
  <si>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</si>
  <si>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</si>
  <si>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</si>
  <si>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</si>
  <si>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</si>
  <si>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</si>
  <si>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</si>
  <si>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</si>
  <si>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</si>
  <si>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</si>
  <si>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</si>
  <si>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</si>
  <si>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</si>
  <si>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</si>
  <si>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</si>
  <si>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</si>
  <si>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</si>
  <si>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</si>
  <si>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</si>
  <si>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</si>
  <si>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</si>
  <si>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</si>
  <si>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</si>
  <si>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</si>
  <si>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</si>
  <si>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</si>
  <si>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</si>
  <si>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</si>
  <si>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</si>
  <si>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</si>
  <si>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</si>
  <si>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</si>
  <si>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</si>
  <si>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</si>
  <si>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</si>
  <si>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</si>
  <si>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</si>
  <si>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</si>
  <si>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</si>
  <si>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</si>
  <si>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</si>
  <si>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</si>
  <si>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</si>
  <si>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</si>
  <si>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</si>
  <si>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</si>
  <si>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</si>
  <si>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</si>
  <si>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</si>
  <si>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</si>
  <si>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</si>
  <si>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</si>
  <si>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</si>
  <si>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</si>
  <si>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</si>
  <si>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</si>
  <si>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</si>
  <si>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</si>
  <si>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</si>
  <si>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</si>
  <si>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</si>
  <si>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</si>
  <si>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</si>
  <si>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</si>
  <si>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</si>
  <si>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</si>
  <si>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</si>
  <si>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</si>
  <si>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</si>
  <si>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</si>
  <si>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</si>
  <si>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</si>
  <si>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</si>
  <si>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</si>
  <si>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</si>
  <si>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</si>
  <si>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</si>
  <si>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</si>
  <si>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</si>
  <si>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</si>
  <si>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</si>
  <si>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</si>
  <si>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</si>
  <si>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</si>
  <si>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</si>
  <si>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</si>
  <si>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</si>
  <si>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</si>
  <si>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</si>
  <si>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</si>
  <si>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</si>
  <si>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</si>
  <si>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</si>
  <si>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</si>
  <si>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</si>
  <si>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</si>
  <si>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</si>
  <si>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</si>
  <si>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</si>
  <si>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</si>
  <si>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</si>
  <si>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</si>
  <si>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</si>
  <si>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</si>
  <si>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</si>
  <si>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</si>
  <si>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</si>
  <si>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</si>
  <si>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</si>
  <si>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</si>
  <si>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</si>
  <si>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</si>
  <si>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</si>
  <si>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</si>
  <si>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</si>
  <si>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</si>
  <si>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</si>
  <si>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</si>
  <si>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</si>
  <si>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</si>
  <si>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</si>
  <si>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</si>
  <si>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</si>
  <si>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</si>
  <si>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</si>
  <si>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</si>
  <si>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</si>
  <si>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</si>
  <si>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群馬県千代田町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</si>
  <si>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</si>
  <si>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</si>
  <si>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</si>
  <si>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</si>
  <si>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</si>
  <si>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</si>
  <si>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</si>
  <si>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</si>
  <si>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</si>
  <si>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</si>
  <si>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</si>
  <si>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</si>
  <si>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</si>
  <si>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</si>
  <si>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</si>
  <si>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</si>
  <si>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</si>
  <si>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</si>
  <si>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</si>
  <si>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</si>
  <si>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</si>
  <si>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西邑楽土地開発公社</t>
    <rPh sb="0" eb="1">
      <t>ニシ</t>
    </rPh>
    <rPh sb="1" eb="3">
      <t>オウラ</t>
    </rPh>
    <rPh sb="3" eb="5">
      <t>トチ</t>
    </rPh>
    <rPh sb="5" eb="7">
      <t>カイハツ</t>
    </rPh>
    <rPh sb="7" eb="9">
      <t>コウシャ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</si>
  <si>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</si>
  <si>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</si>
  <si>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</si>
  <si>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</si>
  <si>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</si>
  <si>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</si>
  <si>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</si>
  <si>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</si>
  <si>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</si>
  <si>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</si>
  <si>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</si>
  <si>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</si>
  <si>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</si>
  <si>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</si>
  <si>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</si>
  <si>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</si>
  <si>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</si>
  <si>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</si>
  <si>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</si>
  <si>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</si>
  <si>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</si>
  <si>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</si>
  <si>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</si>
  <si>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</si>
  <si>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館林地区消防組合</t>
  </si>
  <si>
    <t>邑楽館林医療事務組合（一般会計）</t>
  </si>
  <si>
    <t>邑楽館林医療事務組合（病院事業会計）</t>
  </si>
  <si>
    <t>大泉町外二町環境衛生施設組合</t>
  </si>
  <si>
    <t>太田市外三町広域清掃組合</t>
  </si>
  <si>
    <t>館林衛生施設組合</t>
  </si>
  <si>
    <t>群馬県市町村会館管理組合</t>
  </si>
  <si>
    <t>群馬県市町村総合事務組合</t>
  </si>
  <si>
    <t>群馬県後期高齢者医療広域連合（一般会計）</t>
  </si>
  <si>
    <t>群馬県後期高齢者医療広域連合（事業会計）</t>
  </si>
  <si>
    <t>群馬東部水道企業団</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</si>
  <si>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</si>
  <si>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</si>
  <si>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t>
  </si>
  <si>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</si>
  <si>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</si>
  <si>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</si>
  <si>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</si>
  <si>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</si>
  <si>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</si>
  <si>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</si>
  <si>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</si>
  <si>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</si>
  <si>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</si>
  <si>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</si>
  <si>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</si>
  <si>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</si>
  <si>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</si>
  <si>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</si>
  <si>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</si>
  <si>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</si>
  <si>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</si>
  <si>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</si>
  <si>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</si>
  <si>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</si>
  <si>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</si>
  <si>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</si>
  <si>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</si>
  <si>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</si>
  <si>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</si>
  <si>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</si>
  <si>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</si>
  <si>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</si>
  <si>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</si>
  <si>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</si>
  <si>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</si>
  <si>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</si>
  <si>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</si>
  <si>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</si>
  <si>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</si>
  <si>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</si>
  <si>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</si>
  <si>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</si>
  <si>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</si>
  <si>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</si>
  <si>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</si>
  <si>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</si>
  <si>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</si>
  <si>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</si>
  <si>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</si>
  <si>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</si>
  <si>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</si>
  <si>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</si>
  <si>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</si>
  <si>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</si>
  <si>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</si>
  <si>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</si>
  <si>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</si>
  <si>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</si>
  <si>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</si>
  <si>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</si>
  <si>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</si>
  <si>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</si>
  <si>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</si>
  <si>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</si>
  <si>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</si>
  <si>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</si>
  <si>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</si>
  <si>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</si>
  <si>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</si>
  <si>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</si>
  <si>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</si>
  <si>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</si>
  <si>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</si>
  <si>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</si>
  <si>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</si>
  <si>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</si>
  <si>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</si>
  <si>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</si>
  <si>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</si>
  <si>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</si>
  <si>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</si>
  <si>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</si>
  <si>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</si>
  <si>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</si>
  <si>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</si>
  <si>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</si>
  <si>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</si>
  <si>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</si>
  <si>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</si>
  <si>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</si>
  <si>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</si>
  <si>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</si>
  <si>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</si>
  <si>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</si>
  <si>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</si>
  <si>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</si>
  <si>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</si>
  <si>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</si>
  <si>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</si>
  <si>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</si>
  <si>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</si>
  <si>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</si>
  <si>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</si>
  <si>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</si>
  <si>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</si>
  <si>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</si>
  <si>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</si>
  <si>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</si>
  <si>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</si>
  <si>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</si>
  <si>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</si>
  <si>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</si>
  <si>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</si>
  <si>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</si>
  <si>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</si>
  <si>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</si>
  <si>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</si>
  <si>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</si>
  <si>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</si>
  <si>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</si>
  <si>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</si>
  <si>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</si>
  <si>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</si>
  <si>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</si>
  <si>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</si>
  <si>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</si>
  <si>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</si>
  <si>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</si>
  <si>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</si>
  <si>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</si>
  <si>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5.83</t>
  </si>
  <si>
    <t>▲ 0.80</t>
  </si>
  <si>
    <t>▲ 3.29</t>
  </si>
  <si>
    <t>会計</t>
    <rPh sb="0" eb="2">
      <t>カイケイ</t>
    </rPh>
    <phoneticPr fontId="5"/>
  </si>
  <si>
    <t>一般会計</t>
  </si>
  <si>
    <t>介護保険特別会計</t>
  </si>
  <si>
    <t>国民健康保険特別会計</t>
  </si>
  <si>
    <t>下水道事業特別会計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</si>
  <si>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</si>
  <si>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</si>
  <si>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</si>
  <si>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</si>
  <si>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</si>
  <si>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</si>
  <si>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</si>
  <si>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</si>
  <si>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</si>
  <si>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</si>
  <si>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</si>
  <si>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</si>
  <si>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</si>
  <si>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</si>
  <si>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</si>
  <si>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</si>
  <si>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</si>
  <si>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</si>
  <si>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</si>
  <si>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</si>
  <si>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</si>
  <si>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</si>
  <si>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</si>
  <si>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</si>
  <si>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</si>
  <si>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</si>
  <si>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</si>
  <si>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</si>
  <si>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</si>
  <si>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</si>
  <si>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</si>
  <si>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</si>
  <si>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</si>
  <si>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</si>
  <si>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</si>
  <si>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</si>
  <si>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</si>
  <si>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</si>
  <si>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</si>
  <si>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</si>
  <si>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</si>
  <si>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</si>
  <si>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</si>
  <si>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</si>
  <si>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</si>
  <si>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</si>
  <si>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</si>
  <si>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</si>
  <si>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</si>
  <si>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公共施設建設基金</t>
    <rPh sb="0" eb="2">
      <t>コウキョウ</t>
    </rPh>
    <rPh sb="2" eb="4">
      <t>シセツ</t>
    </rPh>
    <rPh sb="4" eb="6">
      <t>ケンセツ</t>
    </rPh>
    <rPh sb="6" eb="8">
      <t>キキン</t>
    </rPh>
    <phoneticPr fontId="5"/>
  </si>
  <si>
    <t>義務教育施設改築基金</t>
    <phoneticPr fontId="5"/>
  </si>
  <si>
    <t>地域福祉基金</t>
    <phoneticPr fontId="2"/>
  </si>
  <si>
    <t>緑地管理整備基金</t>
    <rPh sb="0" eb="2">
      <t>リョクチ</t>
    </rPh>
    <rPh sb="2" eb="4">
      <t>カンリ</t>
    </rPh>
    <rPh sb="4" eb="6">
      <t>セイビ</t>
    </rPh>
    <rPh sb="6" eb="8">
      <t>キキン</t>
    </rPh>
    <phoneticPr fontId="5"/>
  </si>
  <si>
    <t>ふるさとづくり基金</t>
    <rPh sb="7" eb="9">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</si>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</sst>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181" fontId="4" fillId="0" borderId="83" xfId="12" applyNumberFormat="1" applyFont="1" applyBorder="1" applyAlignment="1" applyProtection="1">
      <alignment horizontal="right" vertical="center" shrinkToFit="1"/>
      <protection locked="0"/>
    </xf>
    <xf numFmtId="181" fontId="4" fillId="0" borderId="91"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2"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9B87ED55-8A06-42C9-8DA0-B77841F6CE15}"/>
    <cellStyle name="標準 2 3" xfId="10" xr:uid="{662796D8-1D3E-43F5-8F37-C6671BD88D0A}"/>
    <cellStyle name="標準 3" xfId="11" xr:uid="{A249A195-AECC-497F-B416-55530A73E6EB}"/>
    <cellStyle name="標準 4" xfId="20" xr:uid="{22B42CEB-4C99-4730-A3D7-1278E06F0816}"/>
    <cellStyle name="標準 4_APAHO401600" xfId="16" xr:uid="{5C6F5F21-A373-4BF7-97F2-A75234A5A327}"/>
    <cellStyle name="標準 4_APAHO4019001" xfId="19" xr:uid="{16B31F89-94C6-49EB-915B-D7E1DEF6B6C9}"/>
    <cellStyle name="標準 4_ZJ08_022012_青森市_2010" xfId="18" xr:uid="{EFFAA1C4-93F2-4DD9-B986-3E194D43AC7E}"/>
    <cellStyle name="標準 6" xfId="7" xr:uid="{51856437-AC5D-4BB2-A490-C6F692DB055A}"/>
    <cellStyle name="標準 6_APAHO401000" xfId="9" xr:uid="{BA2B72B2-40CC-4376-8B90-2A4DDFB6BEC4}"/>
    <cellStyle name="標準 6_APAHO401200_O-JJ1016-001-3_財政状況資料集(決算状況カード(各会計・関係団体))(Rev2)2" xfId="15" xr:uid="{55B39375-4093-41CA-972B-7EAAB11C3899}"/>
    <cellStyle name="標準 6_APAHO402200_O-JJ1016-001-3_財政状況資料集(決算状況カード(各会計・関係団体))(Rev2)2" xfId="12" xr:uid="{5164C346-4E0B-407C-89FC-983EB5CD152B}"/>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10F11CCB-0556-4216-A4BF-E43C27597AEC}"/>
    <cellStyle name="標準_O-JJ0722-001-3_決算状況カード(各会計・関係団体)_O-JJ1016-001-3_財政状況資料集(決算状況カード(各会計・関係団体))(Rev2)2" xfId="14" xr:uid="{32DB62E5-45E6-4518-8A60-40887EAD6C0F}"/>
    <cellStyle name="標準_O-JJ0722-001-8_連結実質赤字比率に係る赤字・黒字の構成分析" xfId="17" xr:uid="{EA5980ED-AF2B-4442-9F53-F2213E252A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CC80-42AE-9D61-03A26870B20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46121</c:v>
                </c:pt>
                <c:pt idx="1">
                  <c:v>34021</c:v>
                </c:pt>
                <c:pt idx="2">
                  <c:v>19441</c:v>
                </c:pt>
                <c:pt idx="3">
                  <c:v>25789</c:v>
                </c:pt>
                <c:pt idx="4">
                  <c:v>40781</c:v>
                </c:pt>
              </c:numCache>
            </c:numRef>
          </c:val>
          <c:smooth val="0"/>
          <c:extLst>
            <c:ext xmlns:c16="http://schemas.microsoft.com/office/drawing/2014/chart" uri="{C3380CC4-5D6E-409C-BE32-E72D297353CC}">
              <c16:uniqueId val="{00000001-CC80-42AE-9D61-03A26870B2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5.73</c:v>
                </c:pt>
                <c:pt idx="1">
                  <c:v>8.16</c:v>
                </c:pt>
                <c:pt idx="2">
                  <c:v>8.35</c:v>
                </c:pt>
                <c:pt idx="3">
                  <c:v>7.02</c:v>
                </c:pt>
                <c:pt idx="4">
                  <c:v>10.94</c:v>
                </c:pt>
              </c:numCache>
            </c:numRef>
          </c:val>
          <c:extLst>
            <c:ext xmlns:c16="http://schemas.microsoft.com/office/drawing/2014/chart" uri="{C3380CC4-5D6E-409C-BE32-E72D297353CC}">
              <c16:uniqueId val="{00000000-2A57-474C-A60C-A6BB9BEB5A2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44.19</c:v>
                </c:pt>
                <c:pt idx="1">
                  <c:v>40.92</c:v>
                </c:pt>
                <c:pt idx="2">
                  <c:v>41.15</c:v>
                </c:pt>
                <c:pt idx="3">
                  <c:v>39.369999999999997</c:v>
                </c:pt>
                <c:pt idx="4">
                  <c:v>37.99</c:v>
                </c:pt>
              </c:numCache>
            </c:numRef>
          </c:val>
          <c:extLst>
            <c:ext xmlns:c16="http://schemas.microsoft.com/office/drawing/2014/chart" uri="{C3380CC4-5D6E-409C-BE32-E72D297353CC}">
              <c16:uniqueId val="{00000001-2A57-474C-A60C-A6BB9BEB5A2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-5.83</c:v>
                </c:pt>
                <c:pt idx="1">
                  <c:v>-0.8</c:v>
                </c:pt>
                <c:pt idx="2">
                  <c:v>0.56000000000000005</c:v>
                </c:pt>
                <c:pt idx="3">
                  <c:v>-3.29</c:v>
                </c:pt>
                <c:pt idx="4">
                  <c:v>5.26</c:v>
                </c:pt>
              </c:numCache>
            </c:numRef>
          </c:val>
          <c:smooth val="0"/>
          <c:extLst>
            <c:ext xmlns:c16="http://schemas.microsoft.com/office/drawing/2014/chart" uri="{C3380CC4-5D6E-409C-BE32-E72D297353CC}">
              <c16:uniqueId val="{00000002-2A57-474C-A60C-A6BB9BEB5A2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C1-44E0-8107-938BE02E489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C1-44E0-8107-938BE02E4896}"/>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5C1-44E0-8107-938BE02E4896}"/>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5C1-44E0-8107-938BE02E4896}"/>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5C1-44E0-8107-938BE02E4896}"/>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0.09</c:v>
                </c:pt>
                <c:pt idx="2">
                  <c:v>#N/A</c:v>
                </c:pt>
                <c:pt idx="3">
                  <c:v>0.08</c:v>
                </c:pt>
                <c:pt idx="4">
                  <c:v>#N/A</c:v>
                </c:pt>
                <c:pt idx="5">
                  <c:v>0.08</c:v>
                </c:pt>
                <c:pt idx="6">
                  <c:v>#N/A</c:v>
                </c:pt>
                <c:pt idx="7">
                  <c:v>0.09</c:v>
                </c:pt>
                <c:pt idx="8">
                  <c:v>#N/A</c:v>
                </c:pt>
                <c:pt idx="9">
                  <c:v>0.08</c:v>
                </c:pt>
              </c:numCache>
            </c:numRef>
          </c:val>
          <c:extLst>
            <c:ext xmlns:c16="http://schemas.microsoft.com/office/drawing/2014/chart" uri="{C3380CC4-5D6E-409C-BE32-E72D297353CC}">
              <c16:uniqueId val="{00000005-45C1-44E0-8107-938BE02E4896}"/>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1.38</c:v>
                </c:pt>
                <c:pt idx="2">
                  <c:v>#N/A</c:v>
                </c:pt>
                <c:pt idx="3">
                  <c:v>0.35</c:v>
                </c:pt>
                <c:pt idx="4">
                  <c:v>#N/A</c:v>
                </c:pt>
                <c:pt idx="5">
                  <c:v>0.28999999999999998</c:v>
                </c:pt>
                <c:pt idx="6">
                  <c:v>#N/A</c:v>
                </c:pt>
                <c:pt idx="7">
                  <c:v>0.38</c:v>
                </c:pt>
                <c:pt idx="8">
                  <c:v>#N/A</c:v>
                </c:pt>
                <c:pt idx="9">
                  <c:v>0.24</c:v>
                </c:pt>
              </c:numCache>
            </c:numRef>
          </c:val>
          <c:extLst>
            <c:ext xmlns:c16="http://schemas.microsoft.com/office/drawing/2014/chart" uri="{C3380CC4-5D6E-409C-BE32-E72D297353CC}">
              <c16:uniqueId val="{00000006-45C1-44E0-8107-938BE02E4896}"/>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0.32</c:v>
                </c:pt>
                <c:pt idx="2">
                  <c:v>#N/A</c:v>
                </c:pt>
                <c:pt idx="3">
                  <c:v>3.67</c:v>
                </c:pt>
                <c:pt idx="4">
                  <c:v>#N/A</c:v>
                </c:pt>
                <c:pt idx="5">
                  <c:v>1.54</c:v>
                </c:pt>
                <c:pt idx="6">
                  <c:v>#N/A</c:v>
                </c:pt>
                <c:pt idx="7">
                  <c:v>1.46</c:v>
                </c:pt>
                <c:pt idx="8">
                  <c:v>#N/A</c:v>
                </c:pt>
                <c:pt idx="9">
                  <c:v>1.49</c:v>
                </c:pt>
              </c:numCache>
            </c:numRef>
          </c:val>
          <c:extLst>
            <c:ext xmlns:c16="http://schemas.microsoft.com/office/drawing/2014/chart" uri="{C3380CC4-5D6E-409C-BE32-E72D297353CC}">
              <c16:uniqueId val="{00000007-45C1-44E0-8107-938BE02E4896}"/>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2.19</c:v>
                </c:pt>
                <c:pt idx="2">
                  <c:v>#N/A</c:v>
                </c:pt>
                <c:pt idx="3">
                  <c:v>2.09</c:v>
                </c:pt>
                <c:pt idx="4">
                  <c:v>#N/A</c:v>
                </c:pt>
                <c:pt idx="5">
                  <c:v>1.74</c:v>
                </c:pt>
                <c:pt idx="6">
                  <c:v>#N/A</c:v>
                </c:pt>
                <c:pt idx="7">
                  <c:v>1.88</c:v>
                </c:pt>
                <c:pt idx="8">
                  <c:v>#N/A</c:v>
                </c:pt>
                <c:pt idx="9">
                  <c:v>2.2000000000000002</c:v>
                </c:pt>
              </c:numCache>
            </c:numRef>
          </c:val>
          <c:extLst>
            <c:ext xmlns:c16="http://schemas.microsoft.com/office/drawing/2014/chart" uri="{C3380CC4-5D6E-409C-BE32-E72D297353CC}">
              <c16:uniqueId val="{00000008-45C1-44E0-8107-938BE02E4896}"/>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5.73</c:v>
                </c:pt>
                <c:pt idx="2">
                  <c:v>#N/A</c:v>
                </c:pt>
                <c:pt idx="3">
                  <c:v>8.15</c:v>
                </c:pt>
                <c:pt idx="4">
                  <c:v>#N/A</c:v>
                </c:pt>
                <c:pt idx="5">
                  <c:v>8.34</c:v>
                </c:pt>
                <c:pt idx="6">
                  <c:v>#N/A</c:v>
                </c:pt>
                <c:pt idx="7">
                  <c:v>7.02</c:v>
                </c:pt>
                <c:pt idx="8">
                  <c:v>#N/A</c:v>
                </c:pt>
                <c:pt idx="9">
                  <c:v>10.93</c:v>
                </c:pt>
              </c:numCache>
            </c:numRef>
          </c:val>
          <c:extLst>
            <c:ext xmlns:c16="http://schemas.microsoft.com/office/drawing/2014/chart" uri="{C3380CC4-5D6E-409C-BE32-E72D297353CC}">
              <c16:uniqueId val="{00000009-45C1-44E0-8107-938BE02E48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341</c:v>
                </c:pt>
                <c:pt idx="5">
                  <c:v>340</c:v>
                </c:pt>
                <c:pt idx="8">
                  <c:v>341</c:v>
                </c:pt>
                <c:pt idx="11">
                  <c:v>333</c:v>
                </c:pt>
                <c:pt idx="14">
                  <c:v>352</c:v>
                </c:pt>
              </c:numCache>
            </c:numRef>
          </c:val>
          <c:extLst>
            <c:ext xmlns:c16="http://schemas.microsoft.com/office/drawing/2014/chart" uri="{C3380CC4-5D6E-409C-BE32-E72D297353CC}">
              <c16:uniqueId val="{00000000-DCF4-416A-9764-4E176F265F9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F4-416A-9764-4E176F265F9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F4-416A-9764-4E176F265F9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54</c:v>
                </c:pt>
                <c:pt idx="3">
                  <c:v>68</c:v>
                </c:pt>
                <c:pt idx="6">
                  <c:v>74</c:v>
                </c:pt>
                <c:pt idx="9">
                  <c:v>64</c:v>
                </c:pt>
                <c:pt idx="12">
                  <c:v>55</c:v>
                </c:pt>
              </c:numCache>
            </c:numRef>
          </c:val>
          <c:extLst>
            <c:ext xmlns:c16="http://schemas.microsoft.com/office/drawing/2014/chart" uri="{C3380CC4-5D6E-409C-BE32-E72D297353CC}">
              <c16:uniqueId val="{00000003-DCF4-416A-9764-4E176F265F9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89</c:v>
                </c:pt>
                <c:pt idx="3">
                  <c:v>92</c:v>
                </c:pt>
                <c:pt idx="6">
                  <c:v>95</c:v>
                </c:pt>
                <c:pt idx="9">
                  <c:v>98</c:v>
                </c:pt>
                <c:pt idx="12">
                  <c:v>100</c:v>
                </c:pt>
              </c:numCache>
            </c:numRef>
          </c:val>
          <c:extLst>
            <c:ext xmlns:c16="http://schemas.microsoft.com/office/drawing/2014/chart" uri="{C3380CC4-5D6E-409C-BE32-E72D297353CC}">
              <c16:uniqueId val="{00000004-DCF4-416A-9764-4E176F265F9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F4-416A-9764-4E176F265F9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F4-416A-9764-4E176F265F9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391</c:v>
                </c:pt>
                <c:pt idx="3">
                  <c:v>367</c:v>
                </c:pt>
                <c:pt idx="6">
                  <c:v>340</c:v>
                </c:pt>
                <c:pt idx="9">
                  <c:v>320</c:v>
                </c:pt>
                <c:pt idx="12">
                  <c:v>330</c:v>
                </c:pt>
              </c:numCache>
            </c:numRef>
          </c:val>
          <c:extLst>
            <c:ext xmlns:c16="http://schemas.microsoft.com/office/drawing/2014/chart" uri="{C3380CC4-5D6E-409C-BE32-E72D297353CC}">
              <c16:uniqueId val="{00000007-DCF4-416A-9764-4E176F265F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193</c:v>
                </c:pt>
                <c:pt idx="2">
                  <c:v>#N/A</c:v>
                </c:pt>
                <c:pt idx="3">
                  <c:v>#N/A</c:v>
                </c:pt>
                <c:pt idx="4">
                  <c:v>187</c:v>
                </c:pt>
                <c:pt idx="5">
                  <c:v>#N/A</c:v>
                </c:pt>
                <c:pt idx="6">
                  <c:v>#N/A</c:v>
                </c:pt>
                <c:pt idx="7">
                  <c:v>168</c:v>
                </c:pt>
                <c:pt idx="8">
                  <c:v>#N/A</c:v>
                </c:pt>
                <c:pt idx="9">
                  <c:v>#N/A</c:v>
                </c:pt>
                <c:pt idx="10">
                  <c:v>149</c:v>
                </c:pt>
                <c:pt idx="11">
                  <c:v>#N/A</c:v>
                </c:pt>
                <c:pt idx="12">
                  <c:v>#N/A</c:v>
                </c:pt>
                <c:pt idx="13">
                  <c:v>133</c:v>
                </c:pt>
                <c:pt idx="14">
                  <c:v>#N/A</c:v>
                </c:pt>
              </c:numCache>
            </c:numRef>
          </c:val>
          <c:smooth val="0"/>
          <c:extLst>
            <c:ext xmlns:c16="http://schemas.microsoft.com/office/drawing/2014/chart" uri="{C3380CC4-5D6E-409C-BE32-E72D297353CC}">
              <c16:uniqueId val="{00000008-DCF4-416A-9764-4E176F265F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3816</c:v>
                </c:pt>
                <c:pt idx="5">
                  <c:v>3876</c:v>
                </c:pt>
                <c:pt idx="8">
                  <c:v>3915</c:v>
                </c:pt>
                <c:pt idx="11">
                  <c:v>4331</c:v>
                </c:pt>
                <c:pt idx="14">
                  <c:v>4416</c:v>
                </c:pt>
              </c:numCache>
            </c:numRef>
          </c:val>
          <c:extLst>
            <c:ext xmlns:c16="http://schemas.microsoft.com/office/drawing/2014/chart" uri="{C3380CC4-5D6E-409C-BE32-E72D297353CC}">
              <c16:uniqueId val="{00000000-BBE1-4573-84BA-1BCD11BEABD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546</c:v>
                </c:pt>
                <c:pt idx="5">
                  <c:v>558</c:v>
                </c:pt>
                <c:pt idx="8">
                  <c:v>574</c:v>
                </c:pt>
                <c:pt idx="11">
                  <c:v>512</c:v>
                </c:pt>
                <c:pt idx="14">
                  <c:v>487</c:v>
                </c:pt>
              </c:numCache>
            </c:numRef>
          </c:val>
          <c:extLst>
            <c:ext xmlns:c16="http://schemas.microsoft.com/office/drawing/2014/chart" uri="{C3380CC4-5D6E-409C-BE32-E72D297353CC}">
              <c16:uniqueId val="{00000001-BBE1-4573-84BA-1BCD11BEABD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2477</c:v>
                </c:pt>
                <c:pt idx="5">
                  <c:v>2444</c:v>
                </c:pt>
                <c:pt idx="8">
                  <c:v>2516</c:v>
                </c:pt>
                <c:pt idx="11">
                  <c:v>2642</c:v>
                </c:pt>
                <c:pt idx="14">
                  <c:v>2666</c:v>
                </c:pt>
              </c:numCache>
            </c:numRef>
          </c:val>
          <c:extLst>
            <c:ext xmlns:c16="http://schemas.microsoft.com/office/drawing/2014/chart" uri="{C3380CC4-5D6E-409C-BE32-E72D297353CC}">
              <c16:uniqueId val="{00000002-BBE1-4573-84BA-1BCD11BEABD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E1-4573-84BA-1BCD11BEABD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E1-4573-84BA-1BCD11BEABD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215</c:v>
                </c:pt>
                <c:pt idx="3">
                  <c:v>224</c:v>
                </c:pt>
                <c:pt idx="6">
                  <c:v>232</c:v>
                </c:pt>
                <c:pt idx="9">
                  <c:v>0</c:v>
                </c:pt>
                <c:pt idx="12">
                  <c:v>0</c:v>
                </c:pt>
              </c:numCache>
            </c:numRef>
          </c:val>
          <c:extLst>
            <c:ext xmlns:c16="http://schemas.microsoft.com/office/drawing/2014/chart" uri="{C3380CC4-5D6E-409C-BE32-E72D297353CC}">
              <c16:uniqueId val="{00000005-BBE1-4573-84BA-1BCD11BEABD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811</c:v>
                </c:pt>
                <c:pt idx="3">
                  <c:v>787</c:v>
                </c:pt>
                <c:pt idx="6">
                  <c:v>738</c:v>
                </c:pt>
                <c:pt idx="9">
                  <c:v>724</c:v>
                </c:pt>
                <c:pt idx="12">
                  <c:v>701</c:v>
                </c:pt>
              </c:numCache>
            </c:numRef>
          </c:val>
          <c:extLst>
            <c:ext xmlns:c16="http://schemas.microsoft.com/office/drawing/2014/chart" uri="{C3380CC4-5D6E-409C-BE32-E72D297353CC}">
              <c16:uniqueId val="{00000006-BBE1-4573-84BA-1BCD11BEABD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450</c:v>
                </c:pt>
                <c:pt idx="3">
                  <c:v>395</c:v>
                </c:pt>
                <c:pt idx="6">
                  <c:v>408</c:v>
                </c:pt>
                <c:pt idx="9">
                  <c:v>636</c:v>
                </c:pt>
                <c:pt idx="12">
                  <c:v>1401</c:v>
                </c:pt>
              </c:numCache>
            </c:numRef>
          </c:val>
          <c:extLst>
            <c:ext xmlns:c16="http://schemas.microsoft.com/office/drawing/2014/chart" uri="{C3380CC4-5D6E-409C-BE32-E72D297353CC}">
              <c16:uniqueId val="{00000007-BBE1-4573-84BA-1BCD11BEABD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1180</c:v>
                </c:pt>
                <c:pt idx="3">
                  <c:v>1167</c:v>
                </c:pt>
                <c:pt idx="6">
                  <c:v>1122</c:v>
                </c:pt>
                <c:pt idx="9">
                  <c:v>1071</c:v>
                </c:pt>
                <c:pt idx="12">
                  <c:v>1032</c:v>
                </c:pt>
              </c:numCache>
            </c:numRef>
          </c:val>
          <c:extLst>
            <c:ext xmlns:c16="http://schemas.microsoft.com/office/drawing/2014/chart" uri="{C3380CC4-5D6E-409C-BE32-E72D297353CC}">
              <c16:uniqueId val="{00000008-BBE1-4573-84BA-1BCD11BEABD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BE1-4573-84BA-1BCD11BEABD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3616</c:v>
                </c:pt>
                <c:pt idx="3">
                  <c:v>3613</c:v>
                </c:pt>
                <c:pt idx="6">
                  <c:v>3554</c:v>
                </c:pt>
                <c:pt idx="9">
                  <c:v>3493</c:v>
                </c:pt>
                <c:pt idx="12">
                  <c:v>3554</c:v>
                </c:pt>
              </c:numCache>
            </c:numRef>
          </c:val>
          <c:extLst>
            <c:ext xmlns:c16="http://schemas.microsoft.com/office/drawing/2014/chart" uri="{C3380CC4-5D6E-409C-BE32-E72D297353CC}">
              <c16:uniqueId val="{0000000A-BBE1-4573-84BA-1BCD11BEAB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E1-4573-84BA-1BCD11BEAB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1268</c:v>
                </c:pt>
                <c:pt idx="1">
                  <c:v>1208</c:v>
                </c:pt>
                <c:pt idx="2">
                  <c:v>1239</c:v>
                </c:pt>
              </c:numCache>
            </c:numRef>
          </c:val>
          <c:extLst>
            <c:ext xmlns:c16="http://schemas.microsoft.com/office/drawing/2014/chart" uri="{C3380CC4-5D6E-409C-BE32-E72D297353CC}">
              <c16:uniqueId val="{00000000-0181-48E9-A0D5-79B2C0692B4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258</c:v>
                </c:pt>
                <c:pt idx="1">
                  <c:v>302</c:v>
                </c:pt>
                <c:pt idx="2">
                  <c:v>302</c:v>
                </c:pt>
              </c:numCache>
            </c:numRef>
          </c:val>
          <c:extLst>
            <c:ext xmlns:c16="http://schemas.microsoft.com/office/drawing/2014/chart" uri="{C3380CC4-5D6E-409C-BE32-E72D297353CC}">
              <c16:uniqueId val="{00000001-0181-48E9-A0D5-79B2C0692B4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840</c:v>
                </c:pt>
                <c:pt idx="1">
                  <c:v>921</c:v>
                </c:pt>
                <c:pt idx="2">
                  <c:v>850</c:v>
                </c:pt>
              </c:numCache>
            </c:numRef>
          </c:val>
          <c:extLst>
            <c:ext xmlns:c16="http://schemas.microsoft.com/office/drawing/2014/chart" uri="{C3380CC4-5D6E-409C-BE32-E72D297353CC}">
              <c16:uniqueId val="{00000002-0181-48E9-A0D5-79B2C0692B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{E4DA5FFF-FAC6-4298-B439-D9725BF563BA}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3B4-48E4-B3B0-6CD1BD725F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{1886A994-0789-4304-B84D-91AA0126E2DF}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B4-48E4-B3B0-6CD1BD725F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{596EE8CD-1462-4EEA-8674-29F46A18099B}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B4-48E4-B3B0-6CD1BD725F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{3EE0E4AF-0977-4F37-89D4-05AAF9CFF9D6}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B4-48E4-B3B0-6CD1BD725F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{977AFA39-E90D-4EA4-8637-BF1CA505EB9E}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B4-48E4-B3B0-6CD1BD725F2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{E65C426C-3115-44F9-B628-BB919F8D5F70}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3B4-48E4-B3B0-6CD1BD725F2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{C2F9EE96-142C-4E3F-91EF-4678DB803629}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3B4-48E4-B3B0-6CD1BD725F2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{F41023FD-62CA-4786-B9CC-8CD7B556EBC9}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3B4-48E4-B3B0-6CD1BD725F2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{E232076C-07EE-4874-A302-833D89A59E54}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3B4-48E4-B3B0-6CD1BD725F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48.6</c:v>
                </c:pt>
                <c:pt idx="8">
                  <c:v>47.5</c:v>
                </c:pt>
                <c:pt idx="16">
                  <c:v>49.4</c:v>
                </c:pt>
                <c:pt idx="24">
                  <c:v>48.1</c:v>
                </c:pt>
                <c:pt idx="32">
                  <c:v>49.6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B4-48E4-B3B0-6CD1BD725F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{933C1BCD-1133-4EC6-8E54-7FC70CABDFBF}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3B4-48E4-B3B0-6CD1BD725F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{B9055BF2-39A8-4296-A9A5-FAB39741DDFD}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B4-48E4-B3B0-6CD1BD725F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{707A20F4-4B13-4CD2-A921-C48DB4D1C855}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B4-48E4-B3B0-6CD1BD725F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{ED78A643-4880-433F-8824-C78F823642C3}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B4-48E4-B3B0-6CD1BD725F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{3C037C24-AB49-43C8-A8E5-C71480C6F06D}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B4-48E4-B3B0-6CD1BD725F2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{A55FBACA-941F-4C38-B625-00D9D473236E}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3B4-48E4-B3B0-6CD1BD725F2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{4BB4C983-034E-4823-8A9C-AB24BC309154}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3B4-48E4-B3B0-6CD1BD725F2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{277E7D9D-77AE-47DC-A762-D5E30B2F3985}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3B4-48E4-B3B0-6CD1BD725F2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{12600651-1CA6-455E-80F9-612331F0C52F}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3B4-48E4-B3B0-6CD1BD725F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B3B4-48E4-B3B0-6CD1BD725F29}"/>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{E0B9817C-51F0-40C7-A689-82C6A2D47FBA}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0FD-4951-BD38-CB16C2B243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{6E69A0E4-3163-43C9-A007-21CDFA79B07B}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FD-4951-BD38-CB16C2B243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{D8CF6811-2B84-4352-A29A-44251649C18C}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FD-4951-BD38-CB16C2B243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{3AB16738-ECE4-4355-9F1F-F720C79D9A48}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FD-4951-BD38-CB16C2B243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{F25C7499-B800-491B-A493-DEAE760C97A7}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FD-4951-BD38-CB16C2B243B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{B9075B8E-AC9D-4DFB-9F3D-AC755CBBAC4D}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0FD-4951-BD38-CB16C2B243B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{B2A0ACFD-A51E-4773-AFB8-DBB2E404C636}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0FD-4951-BD38-CB16C2B243B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{6A0D02AF-FF99-40DB-9B36-F07C0E8ACF56}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0FD-4951-BD38-CB16C2B243B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{CEC74869-33B6-4140-9D82-F84160AFA930}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0FD-4951-BD38-CB16C2B243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6.8</c:v>
                </c:pt>
                <c:pt idx="16">
                  <c:v>6.5</c:v>
                </c:pt>
                <c:pt idx="24">
                  <c:v>6</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0FD-4951-BD38-CB16C2B243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{C1BC1595-4B5F-4491-B7D3-6CEADD945E7B}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0FD-4951-BD38-CB16C2B243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{C40A535A-7EA9-418B-90C3-F2ED8EF5AD9C}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FD-4951-BD38-CB16C2B243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{0F698162-C763-42A1-80E0-35214D83D60E}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FD-4951-BD38-CB16C2B243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{C48B0151-4D1D-40AA-8A54-CF4B1C5A1828}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FD-4951-BD38-CB16C2B243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{8ECCD54A-E5D6-4E72-9916-4079F74D4AC6}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FD-4951-BD38-CB16C2B243B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{6F9BAFD0-7A32-4B2B-B68C-B45343EDD550}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0FD-4951-BD38-CB16C2B243B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{B49F8267-A37C-49E0-A1A2-9F52FB2CC65F}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0FD-4951-BD38-CB16C2B243B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{8CD313F7-616A-47D3-83C8-760A2C902A55}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0FD-4951-BD38-CB16C2B243B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{63035E01-63B0-41A9-A9B6-3EC71785BBD5}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0FD-4951-BD38-CB16C2B243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30FD-4951-BD38-CB16C2B243B4}"/>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EE12C9A-8240-4A35-A94A-A71EA3E8A755}"/>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293AC7B-7F02-4767-BED3-2AD18FD4BFCF}"/>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E57A5217-D8BB-4904-B693-E10E8C4C46B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9FCDF8B9-3D79-4FA3-999A-381C35ED7311}"/>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CBF5387F-A0E8-4A65-B33A-80E3F512937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503D2A96-FF8D-494F-9D8E-E2059210F5ED}"/>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A0B895A0-2BBE-4559-97A0-3151BA95FAF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48F45005-3AE9-45BA-9E22-E2F8539290A8}"/>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98720A9E-508D-48D0-9723-572C733BB5BA}"/>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D79858C4-9F0F-4752-8FBE-8568E841E818}"/>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2B6F0969-E672-491D-BBA9-1B37597B2A35}"/>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AD1712D8-A9ED-4402-9AFD-F739830B3ECC}"/>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92B121AB-B87A-4762-AEA5-D04D11AA0446}"/>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84918FE6-5BB8-4189-8EB9-93660A8E2039}"/>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344CBF5B-57A8-4208-95D0-F9569578C325}"/>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13F9BBD-202F-424B-8D73-440F16CA7B1B}"/>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1287D6E9-E506-4270-B010-979D60CE290C}"/>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95CC86C6-CEFE-4D6D-ACC6-FBFC9A773B7A}"/>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1526EA0F-CE07-4F61-B51E-B8D325ACBE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5DD9A5B4-CEB6-406D-B9A5-77EE1D329A86}"/>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E051FDF2-8B42-439B-A225-895C851B05D6}"/>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地方債の活用を交付税算入のある項目に限定するとともに、借入額が元金償還額を大きく超えないように設定しており、実質公債費比率の分子の上昇を抑制している。</a:t>
          </a:r>
        </a:p>
        <a:p>
          <a:r>
            <a:rPr kumimoji="1" lang="ja-JP" altLang="en-US" sz="1400">
              <a:latin typeface="ＭＳ ゴシック" pitchFamily="49" charset="-128"/>
              <a:ea typeface="ＭＳ ゴシック" pitchFamily="49" charset="-128"/>
            </a:rPr>
            <a:t>今後、一部事務組合の施設更新や公共施設複合化に伴う公債費負担が生じる見込みであるが、実質公債費比率を少しでも小さくするよう努めていく。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F8F77E34-2D65-4963-B0B6-3AD76F918614}"/>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8F33510E-C73F-4703-931C-D664D7A141E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73438F7A-706C-41AF-8E76-52C05774D04C}"/>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2EC4BF36-F7C6-4401-A141-BDB1F9225E4F}"/>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27E588A5-8B27-47BF-B08D-BA0BF40C2C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3D0DFD85-C2D8-4D82-BAFE-8E53CB6391DA}"/>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76DC8C2C-B29C-43A2-903C-C2C4858C361E}"/>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7574F5E9-8442-4F6D-87AC-32AA9534486F}"/>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432CBAE3-0719-4455-A721-6BECF6D452FE}"/>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DAEC3615-9569-4305-890D-3B51436C74BF}"/>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71685B88-4FA3-4FF7-AE05-DB14C12DECFF}"/>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FCD58D6-655E-4448-BF2C-30CA1DD32AB9}"/>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527557C7-75A4-4A94-84D4-5528979BBE54}"/>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8DF13FBA-5139-41E3-A120-7CAC9D3CE68D}"/>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225FD541-C251-4917-8D01-298357DF3FFD}"/>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FECAA60-5732-420B-A0F5-CE1E4F6F3D6D}"/>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2C756A44-0E1A-494D-8645-ABDC11F9F758}"/>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905813D8-592B-4668-A0ED-E71D40341515}"/>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230D71D0-0A9D-425F-8AB8-DD5BC06A4944}"/>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F4B295FB-571E-4F02-B900-38059E7725C5}"/>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1751F61-8FDE-40F6-96B0-29CFDED64CF3}"/>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87DF65F3-4E97-49DE-BF6B-EEC308680562}"/>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BE22BA38-5DE8-45B1-B9E3-A4C964FF7D14}"/>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650C3B8-0567-4856-84E6-60D7156758FD}"/>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85EB80C7-4ED6-4210-B26C-1E4B1D61FF51}"/>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8B077678-1E61-4EED-948F-FAA3A893B3F7}"/>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将来負担比率については、健全化判断比率算定開始以来、算出されていない。</a:t>
          </a:r>
        </a:p>
        <a:p>
          <a:r>
            <a:rPr kumimoji="1" lang="ja-JP" altLang="en-US" sz="1400">
              <a:latin typeface="ＭＳ ゴシック" pitchFamily="49" charset="-128"/>
              <a:ea typeface="ＭＳ ゴシック" pitchFamily="49" charset="-128"/>
            </a:rPr>
            <a:t>今後も地方債の借入額が元金償還額を大きく超えないように設定することや、基金残高の確保に努めるとともに、将来負担比率の分子が少しでも小さくなるよう努めていく。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F72FCDA6-62BD-49B2-ABCF-9D18E1437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AB748B51-E351-4520-9620-12EB19EBB379}"/>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1CAF1150-B122-49C5-813A-1818430D66E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37C1BA3-0692-4E08-BE33-F296DE52EB1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ED95BCD-3F85-473E-8BE6-2EA4B097EFE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24733B45-3713-4C97-8F04-D2945CBD9E22}"/>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488223A0-AB04-4ECF-983D-9579CDEBF7F7}"/>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群馬県千代田町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E24929D7-8A46-495E-BC00-CEDC14FDF9AB}"/>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BA4E2F39-9D90-449E-80BB-279D16185045}"/>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58692DE3-4F0C-46E3-89B5-719CD6739CE5}"/>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169A737C-E9BA-496E-B77F-62325C3F86BF}"/>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財政調整基金については、財源不足により取り崩した金額以上に積戻しが行えたため、残高は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減債基金については、残高は前年同水準となっている。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その他特目基金では、普通建設事業の財源とするため公共施設建設基金を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百万円取り崩したが、義務教育施設改築基金へ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百万円の積み立てを行ったため、その他特目基金全体は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財政調整基金及び減債基金については、現在の水準を維持出来るよう努めていく。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義務教育施設改築基金については、老朽化に伴い中学校校舎の更新を予定していることから、今後計画的に積立を行っていく。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また、ふるさと応援寄附金の実績が伸びているため、寄附金から経費を差し引いた部分をふるさとづくり基金に積み立て、後年度の特色あるまちづくりの財源としていく予定である。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6DD606CB-FA18-4A9F-AFFE-DBF6462E1E02}"/>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B9DB441-6C8A-4B31-BFC3-0777CE18B26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9CCC4293-8036-42E8-9E1A-75DBAD01491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公共施設建設基金：公共施設の老朽化や道路整備等に伴う改良工事、維持補修工事の実施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地域福祉基金：高齢者や乳幼児の保健福祉の向上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義務教育施設改築基金：義務教育施設の老朽化に伴う建替え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公共施設建設基金：公園整備などのため、当初予算で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百万円を繰り入れたが、積み立ては基金の利息のみにとどまったため、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義務教育施設改築基金：後年度に実施する施設の改築財源として、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緑地管理整備基金：公園・街路樹をはじめとする緑地の維持管理のため、当初予算で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公共施設建設基金：公共施設の老朽化対策や道路等の整備のための財源として積極的に積み立てを行っていく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地域福祉基金：高齢者や乳幼児の保健福祉の向上の財源確保のため、現状の残高を維持していく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義務教育施設改築基金：老朽化に伴う中学校校舎の建替えのため、計画的に積み立てを行っていく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ふるさとづくり基金：特色あるまちづくりの財源に活用するため、ふるさと応援寄附金収入の積み立てを行っていく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60A3D80D-D56B-4E93-B5D4-B9F39238E65C}"/>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34F03D7-59EC-4724-A4DB-AB4E5756E5B2}"/>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2BB2DFBD-749E-43A1-A5E7-69B4116A26BB}"/>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財政調整基金については、税や交付金等の変動による全体的な財源不足により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経済情勢の急激な変化や災害への備えのため、現在の基金残高を維持できるよう努めていく。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7BA3432F-BEFD-4C7C-B46E-A4AB05C1BB23}"/>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3B5FBDDE-75A9-4B8C-B445-6B1E78E00568}"/>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AB020E62-3C14-466C-AEBC-FE97B32C2C57}"/>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減債基金については、地方債償還財源確保のため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百万円を取り崩したが、今後の公債費負担に備え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百万円を積み戻したことにより、残高の増減はない。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公共施設の複合化に伴う地方債の借入が見込まれるとともに、臨時財政対策債の発行が継続しているため、現在の基金残高を維持できるよう努めていく。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7DC8CF2A-6B8A-41E5-B5D2-711A83FF2C5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11,205
10,790
21.73
6,823,185
6,252,273
356,671
3,261,119
3,553,883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有形固定資産減価償却率は、類似団体や全国・群馬県平均と比較し、低い状況にあるが、近年こども園舎や学童保育所の増築</a:t>
          </a:r>
          <a:r>
            <a:rPr kumimoji="1" lang="ja-JP" altLang="en-US" sz="1100">
              <a:solidFill>
                <a:schemeClr val="dk1"/>
              </a:solidFill>
              <a:effectLst/>
              <a:latin typeface="+mn-lt"/>
              <a:ea typeface="+mn-ea"/>
              <a:cs typeface="+mn-cs"/>
            </a:rPr>
            <a:t>・児童館の改修など</a:t>
          </a:r>
          <a:r>
            <a:rPr kumimoji="1" lang="ja-JP" altLang="ja-JP" sz="1100">
              <a:solidFill>
                <a:schemeClr val="dk1"/>
              </a:solidFill>
              <a:effectLst/>
              <a:latin typeface="+mn-lt"/>
              <a:ea typeface="+mn-ea"/>
              <a:cs typeface="+mn-cs"/>
            </a:rPr>
            <a:t>を行ったことによるものである。学校施設や公営住宅など、償却が進んでいる施設も存在するため、予防保全的な観点から長寿命化に努めつつ、更新に向けた財源の確保を計画的に行っていく。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73889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6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24024</xdr:rowOff>
    </xdr:from>
    <xdr:to>
      <xdr:col>19</xdr:col>
      <xdr:colOff>187325</xdr:colOff>
      <xdr:row>29</xdr:row>
      <xdr:rowOff>125624</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7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74824</xdr:rowOff>
    </xdr:from>
    <xdr:to>
      <xdr:col>23</xdr:col>
      <xdr:colOff>85725</xdr:colOff>
      <xdr:row>29</xdr:row>
      <xdr:rowOff>101812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818399"/>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47413</xdr:rowOff>
    </xdr:from>
    <xdr:to>
      <xdr:col>15</xdr:col>
      <xdr:colOff>187325</xdr:colOff>
      <xdr:row>29</xdr:row>
      <xdr:rowOff>149013</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74824</xdr:rowOff>
    </xdr:from>
    <xdr:to>
      <xdr:col>19</xdr:col>
      <xdr:colOff>136525</xdr:colOff>
      <xdr:row>29</xdr:row>
      <xdr:rowOff>98213</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3289300" y="5818399"/>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13229</xdr:rowOff>
    </xdr:from>
    <xdr:to>
      <xdr:col>11</xdr:col>
      <xdr:colOff>187325</xdr:colOff>
      <xdr:row>29</xdr:row>
      <xdr:rowOff>114829</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7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64029</xdr:rowOff>
    </xdr:from>
    <xdr:to>
      <xdr:col>15</xdr:col>
      <xdr:colOff>136525</xdr:colOff>
      <xdr:row>29</xdr:row>
      <xdr:rowOff>98213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807604"/>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33020</xdr:rowOff>
    </xdr:from>
    <xdr:to>
      <xdr:col>7</xdr:col>
      <xdr:colOff>187325</xdr:colOff>
      <xdr:row>29</xdr:row>
      <xdr:rowOff>134620</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64029</xdr:rowOff>
    </xdr:from>
    <xdr:to>
      <xdr:col>11</xdr:col>
      <xdr:colOff>136525</xdr:colOff>
      <xdr:row>29</xdr:row>
      <xdr:rowOff>83820</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1765300" y="5807604"/>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142151</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542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165540</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56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131356</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53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151147</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類似団体や全国・群馬県平均と比較し、低い状況にある。今後は、一部事務組合の施設更新のため、将来負担額の増加による比率の上昇が見込まれているが、町税等の滞納額や経常経費の圧縮に努め、持続可能な財政基盤の構築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87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128616</xdr:rowOff>
    </xdr:from>
    <xdr:to>
      <xdr:col>76</xdr:col>
      <xdr:colOff>73025</xdr:colOff>
      <xdr:row>30</xdr:row>
      <xdr:rowOff>58766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8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151493</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72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60008</xdr:rowOff>
    </xdr:from>
    <xdr:to>
      <xdr:col>72</xdr:col>
      <xdr:colOff>123825</xdr:colOff>
      <xdr:row>29</xdr:row>
      <xdr:rowOff>161608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8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110808</xdr:rowOff>
    </xdr:from>
    <xdr:to>
      <xdr:col>76</xdr:col>
      <xdr:colOff>22225</xdr:colOff>
      <xdr:row>30</xdr:row>
      <xdr:rowOff>7966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4084300" y="5854383"/>
          <a:ext cx="711200" cy="6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121659</xdr:rowOff>
    </xdr:from>
    <xdr:to>
      <xdr:col>68</xdr:col>
      <xdr:colOff>123825</xdr:colOff>
      <xdr:row>30</xdr:row>
      <xdr:rowOff>51809</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8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110808</xdr:rowOff>
    </xdr:from>
    <xdr:to>
      <xdr:col>72</xdr:col>
      <xdr:colOff>73025</xdr:colOff>
      <xdr:row>30</xdr:row>
      <xdr:rowOff>1009</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5854383"/>
          <a:ext cx="762000" cy="6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46813</xdr:rowOff>
    </xdr:from>
    <xdr:to>
      <xdr:col>64</xdr:col>
      <xdr:colOff>123825</xdr:colOff>
      <xdr:row>29</xdr:row>
      <xdr:rowOff>148413</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79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97613</xdr:rowOff>
    </xdr:from>
    <xdr:to>
      <xdr:col>68</xdr:col>
      <xdr:colOff>73025</xdr:colOff>
      <xdr:row>30</xdr:row>
      <xdr:rowOff>1009</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5841188"/>
          <a:ext cx="762000" cy="7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86635</xdr:rowOff>
    </xdr:from>
    <xdr:to>
      <xdr:col>60</xdr:col>
      <xdr:colOff>123825</xdr:colOff>
      <xdr:row>30</xdr:row>
      <xdr:rowOff>16785</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83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97613</xdr:rowOff>
    </xdr:from>
    <xdr:to>
      <xdr:col>64</xdr:col>
      <xdr:colOff>73025</xdr:colOff>
      <xdr:row>29</xdr:row>
      <xdr:rowOff>137435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5841188"/>
          <a:ext cx="762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97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97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9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600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6685</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57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68336</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64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164940</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56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33312</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60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11,205
10,790
21.73
6,823,185
6,252,273
356,671
3,261,119
3,553,883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124460</xdr:rowOff>
    </xdr:from>
    <xdr:to>
      <xdr:col>24</xdr:col>
      <xdr:colOff>114300</xdr:colOff>
      <xdr:row>36</xdr:row>
      <xdr:rowOff>54610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147337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90170</xdr:rowOff>
    </xdr:from>
    <xdr:to>
      <xdr:col>20</xdr:col>
      <xdr:colOff>38100</xdr:colOff>
      <xdr:row>36</xdr:row>
      <xdr:rowOff>20320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140970</xdr:rowOff>
    </xdr:from>
    <xdr:to>
      <xdr:col>24</xdr:col>
      <xdr:colOff>63500</xdr:colOff>
      <xdr:row>36</xdr:row>
      <xdr:rowOff>3810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1417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57785</xdr:rowOff>
    </xdr:from>
    <xdr:to>
      <xdr:col>15</xdr:col>
      <xdr:colOff>101600</xdr:colOff>
      <xdr:row>35</xdr:row>
      <xdr:rowOff>159385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108585</xdr:rowOff>
    </xdr:from>
    <xdr:to>
      <xdr:col>19</xdr:col>
      <xdr:colOff>177800</xdr:colOff>
      <xdr:row>35</xdr:row>
      <xdr:rowOff>140970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1093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21590</xdr:rowOff>
    </xdr:from>
    <xdr:to>
      <xdr:col>10</xdr:col>
      <xdr:colOff>165100</xdr:colOff>
      <xdr:row>35</xdr:row>
      <xdr:rowOff>123190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72390</xdr:rowOff>
    </xdr:from>
    <xdr:to>
      <xdr:col>15</xdr:col>
      <xdr:colOff>50800</xdr:colOff>
      <xdr:row>35</xdr:row>
      <xdr:rowOff>108585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0731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61595</xdr:rowOff>
    </xdr:from>
    <xdr:to>
      <xdr:col>6</xdr:col>
      <xdr:colOff>38100</xdr:colOff>
      <xdr:row>35</xdr:row>
      <xdr:rowOff>163195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72390</xdr:rowOff>
    </xdr:from>
    <xdr:to>
      <xdr:col>10</xdr:col>
      <xdr:colOff>114300</xdr:colOff>
      <xdr:row>35</xdr:row>
      <xdr:rowOff>112395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0731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36847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4462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139717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8272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63157</xdr:rowOff>
    </xdr:from>
    <xdr:to>
      <xdr:col>55</xdr:col>
      <xdr:colOff>50800</xdr:colOff>
      <xdr:row>39</xdr:row>
      <xdr:rowOff>164757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41584</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72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64929</xdr:rowOff>
    </xdr:from>
    <xdr:to>
      <xdr:col>50</xdr:col>
      <xdr:colOff>165100</xdr:colOff>
      <xdr:row>39</xdr:row>
      <xdr:rowOff>166529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113957</xdr:rowOff>
    </xdr:from>
    <xdr:to>
      <xdr:col>55</xdr:col>
      <xdr:colOff>0</xdr:colOff>
      <xdr:row>39</xdr:row>
      <xdr:rowOff>115729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800507"/>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70510</xdr:rowOff>
    </xdr:from>
    <xdr:to>
      <xdr:col>46</xdr:col>
      <xdr:colOff>38100</xdr:colOff>
      <xdr:row>40</xdr:row>
      <xdr:rowOff>660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7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115729</xdr:rowOff>
    </xdr:from>
    <xdr:to>
      <xdr:col>50</xdr:col>
      <xdr:colOff>114300</xdr:colOff>
      <xdr:row>39</xdr:row>
      <xdr:rowOff>121310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02279"/>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73730</xdr:rowOff>
    </xdr:from>
    <xdr:to>
      <xdr:col>41</xdr:col>
      <xdr:colOff>101600</xdr:colOff>
      <xdr:row>40</xdr:row>
      <xdr:rowOff>3880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7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121310</xdr:rowOff>
    </xdr:from>
    <xdr:to>
      <xdr:col>45</xdr:col>
      <xdr:colOff>177800</xdr:colOff>
      <xdr:row>39</xdr:row>
      <xdr:rowOff>124530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807860"/>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77101</xdr:rowOff>
    </xdr:from>
    <xdr:to>
      <xdr:col>36</xdr:col>
      <xdr:colOff>165100</xdr:colOff>
      <xdr:row>40</xdr:row>
      <xdr:rowOff>7251</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76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124530</xdr:rowOff>
    </xdr:from>
    <xdr:to>
      <xdr:col>41</xdr:col>
      <xdr:colOff>50800</xdr:colOff>
      <xdr:row>39</xdr:row>
      <xdr:rowOff>127901</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11080"/>
          <a:ext cx="8890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157656</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84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163237</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8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166457</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85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169828</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85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47172</xdr:rowOff>
    </xdr:from>
    <xdr:to>
      <xdr:col>24</xdr:col>
      <xdr:colOff>114300</xdr:colOff>
      <xdr:row>60</xdr:row>
      <xdr:rowOff>148772</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70049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18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97972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3555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161472</xdr:rowOff>
    </xdr:from>
    <xdr:to>
      <xdr:col>15</xdr:col>
      <xdr:colOff>101600</xdr:colOff>
      <xdr:row>60</xdr:row>
      <xdr:rowOff>91622</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40822</xdr:rowOff>
    </xdr:from>
    <xdr:to>
      <xdr:col>19</xdr:col>
      <xdr:colOff>177800</xdr:colOff>
      <xdr:row>60</xdr:row>
      <xdr:rowOff>68580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3278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141877</xdr:rowOff>
    </xdr:from>
    <xdr:to>
      <xdr:col>10</xdr:col>
      <xdr:colOff>165100</xdr:colOff>
      <xdr:row>60</xdr:row>
      <xdr:rowOff>72027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21227</xdr:rowOff>
    </xdr:from>
    <xdr:to>
      <xdr:col>15</xdr:col>
      <xdr:colOff>50800</xdr:colOff>
      <xdr:row>60</xdr:row>
      <xdr:rowOff>40822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3082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xdr:rowOff>
    </xdr:from>
    <xdr:to>
      <xdr:col>6</xdr:col>
      <xdr:colOff>38100</xdr:colOff>
      <xdr:row>60</xdr:row>
      <xdr:rowOff>117747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21227</xdr:rowOff>
    </xdr:from>
    <xdr:to>
      <xdr:col>10</xdr:col>
      <xdr:colOff>114300</xdr:colOff>
      <xdr:row>60</xdr:row>
      <xdr:rowOff>66947</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1130300" y="1030822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135907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108149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88554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136983</xdr:rowOff>
    </xdr:from>
    <xdr:to>
      <xdr:col>55</xdr:col>
      <xdr:colOff>50800</xdr:colOff>
      <xdr:row>64</xdr:row>
      <xdr:rowOff>67133</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9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51910</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137307</xdr:rowOff>
    </xdr:from>
    <xdr:to>
      <xdr:col>50</xdr:col>
      <xdr:colOff>165100</xdr:colOff>
      <xdr:row>64</xdr:row>
      <xdr:rowOff>67457</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16333</xdr:rowOff>
    </xdr:from>
    <xdr:to>
      <xdr:col>55</xdr:col>
      <xdr:colOff>0</xdr:colOff>
      <xdr:row>64</xdr:row>
      <xdr:rowOff>16657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989133"/>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138069</xdr:rowOff>
    </xdr:from>
    <xdr:to>
      <xdr:col>46</xdr:col>
      <xdr:colOff>38100</xdr:colOff>
      <xdr:row>64</xdr:row>
      <xdr:rowOff>68219</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9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16657</xdr:rowOff>
    </xdr:from>
    <xdr:to>
      <xdr:col>50</xdr:col>
      <xdr:colOff>114300</xdr:colOff>
      <xdr:row>64</xdr:row>
      <xdr:rowOff>17419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9894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139027</xdr:rowOff>
    </xdr:from>
    <xdr:to>
      <xdr:col>41</xdr:col>
      <xdr:colOff>101600</xdr:colOff>
      <xdr:row>64</xdr:row>
      <xdr:rowOff>69177</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9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17419</xdr:rowOff>
    </xdr:from>
    <xdr:to>
      <xdr:col>45</xdr:col>
      <xdr:colOff>177800</xdr:colOff>
      <xdr:row>64</xdr:row>
      <xdr:rowOff>18377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990219"/>
          <a:ext cx="8890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140763</xdr:rowOff>
    </xdr:from>
    <xdr:to>
      <xdr:col>36</xdr:col>
      <xdr:colOff>165100</xdr:colOff>
      <xdr:row>64</xdr:row>
      <xdr:rowOff>70913</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18377</xdr:rowOff>
    </xdr:from>
    <xdr:to>
      <xdr:col>41</xdr:col>
      <xdr:colOff>50800</xdr:colOff>
      <xdr:row>64</xdr:row>
      <xdr:rowOff>20113</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991177"/>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58584</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59411" y="110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59346</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83111" y="1103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60304</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94111" y="1103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62040</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10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133986</xdr:rowOff>
    </xdr:from>
    <xdr:to>
      <xdr:col>24</xdr:col>
      <xdr:colOff>114300</xdr:colOff>
      <xdr:row>85</xdr:row>
      <xdr:rowOff>64136</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112413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97789</xdr:rowOff>
    </xdr:from>
    <xdr:to>
      <xdr:col>20</xdr:col>
      <xdr:colOff>38100</xdr:colOff>
      <xdr:row>85</xdr:row>
      <xdr:rowOff>27939</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148589</xdr:rowOff>
    </xdr:from>
    <xdr:to>
      <xdr:col>24</xdr:col>
      <xdr:colOff>63500</xdr:colOff>
      <xdr:row>85</xdr:row>
      <xdr:rowOff>13336</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5503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59689</xdr:rowOff>
    </xdr:from>
    <xdr:to>
      <xdr:col>15</xdr:col>
      <xdr:colOff>101600</xdr:colOff>
      <xdr:row>84</xdr:row>
      <xdr:rowOff>161289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110489</xdr:rowOff>
    </xdr:from>
    <xdr:to>
      <xdr:col>19</xdr:col>
      <xdr:colOff>177800</xdr:colOff>
      <xdr:row>84</xdr:row>
      <xdr:rowOff>148589</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512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21589</xdr:rowOff>
    </xdr:from>
    <xdr:to>
      <xdr:col>10</xdr:col>
      <xdr:colOff>165100</xdr:colOff>
      <xdr:row>84</xdr:row>
      <xdr:rowOff>123189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72389</xdr:rowOff>
    </xdr:from>
    <xdr:to>
      <xdr:col>15</xdr:col>
      <xdr:colOff>50800</xdr:colOff>
      <xdr:row>84</xdr:row>
      <xdr:rowOff>110489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4741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153036</xdr:rowOff>
    </xdr:from>
    <xdr:to>
      <xdr:col>6</xdr:col>
      <xdr:colOff>38100</xdr:colOff>
      <xdr:row>84</xdr:row>
      <xdr:rowOff>83186</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32386</xdr:rowOff>
    </xdr:from>
    <xdr:to>
      <xdr:col>10</xdr:col>
      <xdr:colOff>114300</xdr:colOff>
      <xdr:row>84</xdr:row>
      <xdr:rowOff>72389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4341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19066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152416</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114316</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74313</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132232</xdr:rowOff>
    </xdr:from>
    <xdr:to>
      <xdr:col>55</xdr:col>
      <xdr:colOff>50800</xdr:colOff>
      <xdr:row>85</xdr:row>
      <xdr:rowOff>62382</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5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110659</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51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133147</xdr:rowOff>
    </xdr:from>
    <xdr:to>
      <xdr:col>50</xdr:col>
      <xdr:colOff>165100</xdr:colOff>
      <xdr:row>85</xdr:row>
      <xdr:rowOff>63297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53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11582</xdr:rowOff>
    </xdr:from>
    <xdr:to>
      <xdr:col>55</xdr:col>
      <xdr:colOff>0</xdr:colOff>
      <xdr:row>85</xdr:row>
      <xdr:rowOff>12497</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58483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135432</xdr:rowOff>
    </xdr:from>
    <xdr:to>
      <xdr:col>46</xdr:col>
      <xdr:colOff>38100</xdr:colOff>
      <xdr:row>85</xdr:row>
      <xdr:rowOff>65582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5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12497</xdr:rowOff>
    </xdr:from>
    <xdr:to>
      <xdr:col>50</xdr:col>
      <xdr:colOff>114300</xdr:colOff>
      <xdr:row>85</xdr:row>
      <xdr:rowOff>14782</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58574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137261</xdr:rowOff>
    </xdr:from>
    <xdr:to>
      <xdr:col>41</xdr:col>
      <xdr:colOff>101600</xdr:colOff>
      <xdr:row>85</xdr:row>
      <xdr:rowOff>67411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5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14782</xdr:rowOff>
    </xdr:from>
    <xdr:to>
      <xdr:col>45</xdr:col>
      <xdr:colOff>177800</xdr:colOff>
      <xdr:row>85</xdr:row>
      <xdr:rowOff>16611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58803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138633</xdr:rowOff>
    </xdr:from>
    <xdr:to>
      <xdr:col>36</xdr:col>
      <xdr:colOff>165100</xdr:colOff>
      <xdr:row>85</xdr:row>
      <xdr:rowOff>68783</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54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16611</xdr:rowOff>
    </xdr:from>
    <xdr:to>
      <xdr:col>41</xdr:col>
      <xdr:colOff>50800</xdr:colOff>
      <xdr:row>85</xdr:row>
      <xdr:rowOff>17983</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58986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54424</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62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56709</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62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58538</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63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59910</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63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76852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23495</xdr:rowOff>
    </xdr:from>
    <xdr:to>
      <xdr:col>81</xdr:col>
      <xdr:colOff>101600</xdr:colOff>
      <xdr:row>37</xdr:row>
      <xdr:rowOff>125095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74295</xdr:rowOff>
    </xdr:from>
    <xdr:to>
      <xdr:col>85</xdr:col>
      <xdr:colOff>127000</xdr:colOff>
      <xdr:row>37</xdr:row>
      <xdr:rowOff>104775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64179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85090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34290</xdr:rowOff>
    </xdr:from>
    <xdr:to>
      <xdr:col>81</xdr:col>
      <xdr:colOff>50800</xdr:colOff>
      <xdr:row>37</xdr:row>
      <xdr:rowOff>74295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4592300" y="63779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99695</xdr:rowOff>
    </xdr:from>
    <xdr:to>
      <xdr:col>72</xdr:col>
      <xdr:colOff>38100</xdr:colOff>
      <xdr:row>37</xdr:row>
      <xdr:rowOff>29845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150495</xdr:rowOff>
    </xdr:from>
    <xdr:to>
      <xdr:col>76</xdr:col>
      <xdr:colOff>114300</xdr:colOff>
      <xdr:row>37</xdr:row>
      <xdr:rowOff>34290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3703300" y="63226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55880</xdr:rowOff>
    </xdr:from>
    <xdr:to>
      <xdr:col>67</xdr:col>
      <xdr:colOff>101600</xdr:colOff>
      <xdr:row>36</xdr:row>
      <xdr:rowOff>157480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106680</xdr:rowOff>
    </xdr:from>
    <xdr:to>
      <xdr:col>71</xdr:col>
      <xdr:colOff>177800</xdr:colOff>
      <xdr:row>36</xdr:row>
      <xdr:rowOff>150495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814300" y="62788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141622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101617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46372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2557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107315</xdr:rowOff>
    </xdr:from>
    <xdr:to>
      <xdr:col>116</xdr:col>
      <xdr:colOff>114300</xdr:colOff>
      <xdr:row>39</xdr:row>
      <xdr:rowOff>37465</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130192</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40640</xdr:rowOff>
    </xdr:from>
    <xdr:to>
      <xdr:col>112</xdr:col>
      <xdr:colOff>38100</xdr:colOff>
      <xdr:row>38</xdr:row>
      <xdr:rowOff>142240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91440</xdr:rowOff>
    </xdr:from>
    <xdr:to>
      <xdr:col>116</xdr:col>
      <xdr:colOff>63500</xdr:colOff>
      <xdr:row>38</xdr:row>
      <xdr:rowOff>158115</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1323300" y="660654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48260</xdr:rowOff>
    </xdr:from>
    <xdr:to>
      <xdr:col>107</xdr:col>
      <xdr:colOff>101600</xdr:colOff>
      <xdr:row>38</xdr:row>
      <xdr:rowOff>149860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91440</xdr:rowOff>
    </xdr:from>
    <xdr:to>
      <xdr:col>111</xdr:col>
      <xdr:colOff>177800</xdr:colOff>
      <xdr:row>38</xdr:row>
      <xdr:rowOff>99060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6606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102870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9545300" y="6614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57785</xdr:rowOff>
    </xdr:from>
    <xdr:to>
      <xdr:col>98</xdr:col>
      <xdr:colOff>38100</xdr:colOff>
      <xdr:row>38</xdr:row>
      <xdr:rowOff>159385</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102870</xdr:rowOff>
    </xdr:from>
    <xdr:to>
      <xdr:col>102</xdr:col>
      <xdr:colOff>114300</xdr:colOff>
      <xdr:row>38</xdr:row>
      <xdr:rowOff>108585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66179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5732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167657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158767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170197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4462</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1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100-000016020000}"/>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100-000018020000}"/>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100-00001A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158206</xdr:rowOff>
    </xdr:from>
    <xdr:to>
      <xdr:col>85</xdr:col>
      <xdr:colOff>177800</xdr:colOff>
      <xdr:row>62</xdr:row>
      <xdr:rowOff>88356</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6268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136633</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100-000026020000}"/>
            </a:ext>
          </a:extLst>
        </xdr:cNvPr>
        <xdr:cNvSpPr txBox="1"/>
      </xdr:nvSpPr>
      <xdr:spPr>
        <a:xfrm>
          <a:off x="16357600"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37556</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5481300" y="1064622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102688</xdr:rowOff>
    </xdr:from>
    <xdr:to>
      <xdr:col>76</xdr:col>
      <xdr:colOff>165100</xdr:colOff>
      <xdr:row>62</xdr:row>
      <xdr:rowOff>32838</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541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153488</xdr:rowOff>
    </xdr:from>
    <xdr:to>
      <xdr:col>81</xdr:col>
      <xdr:colOff>50800</xdr:colOff>
      <xdr:row>62</xdr:row>
      <xdr:rowOff>16328</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4592300" y="106119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76563</xdr:rowOff>
    </xdr:from>
    <xdr:to>
      <xdr:col>72</xdr:col>
      <xdr:colOff>38100</xdr:colOff>
      <xdr:row>62</xdr:row>
      <xdr:rowOff>6713</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652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127363</xdr:rowOff>
    </xdr:from>
    <xdr:to>
      <xdr:col>76</xdr:col>
      <xdr:colOff>114300</xdr:colOff>
      <xdr:row>61</xdr:row>
      <xdr:rowOff>153488</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3703300" y="105858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83094</xdr:rowOff>
    </xdr:from>
    <xdr:to>
      <xdr:col>67</xdr:col>
      <xdr:colOff>101600</xdr:colOff>
      <xdr:row>62</xdr:row>
      <xdr:rowOff>13244</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763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127363</xdr:rowOff>
    </xdr:from>
    <xdr:to>
      <xdr:col>71</xdr:col>
      <xdr:colOff>177800</xdr:colOff>
      <xdr:row>61</xdr:row>
      <xdr:rowOff>133894</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12814300" y="105858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100-000033020000}"/>
            </a:ext>
          </a:extLst>
        </xdr:cNvPr>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23965</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100-000034020000}"/>
            </a:ext>
          </a:extLst>
        </xdr:cNvPr>
        <xdr:cNvSpPr txBox="1"/>
      </xdr:nvSpPr>
      <xdr:spPr>
        <a:xfrm>
          <a:off x="14389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169290</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100-000035020000}"/>
            </a:ext>
          </a:extLst>
        </xdr:cNvPr>
        <xdr:cNvSpPr txBox="1"/>
      </xdr:nvSpPr>
      <xdr:spPr>
        <a:xfrm>
          <a:off x="13500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4371</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38735</xdr:rowOff>
    </xdr:from>
    <xdr:to>
      <xdr:col>116</xdr:col>
      <xdr:colOff>114300</xdr:colOff>
      <xdr:row>63</xdr:row>
      <xdr:rowOff>140335</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125112</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7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41783</xdr:rowOff>
    </xdr:from>
    <xdr:to>
      <xdr:col>112</xdr:col>
      <xdr:colOff>38100</xdr:colOff>
      <xdr:row>63</xdr:row>
      <xdr:rowOff>143383</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89535</xdr:rowOff>
    </xdr:from>
    <xdr:to>
      <xdr:col>116</xdr:col>
      <xdr:colOff>63500</xdr:colOff>
      <xdr:row>63</xdr:row>
      <xdr:rowOff>92583</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089088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48641</xdr:rowOff>
    </xdr:from>
    <xdr:to>
      <xdr:col>107</xdr:col>
      <xdr:colOff>101600</xdr:colOff>
      <xdr:row>63</xdr:row>
      <xdr:rowOff>150241</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8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92583</xdr:rowOff>
    </xdr:from>
    <xdr:to>
      <xdr:col>111</xdr:col>
      <xdr:colOff>177800</xdr:colOff>
      <xdr:row>63</xdr:row>
      <xdr:rowOff>99441</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20434300" y="1089393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52451</xdr:rowOff>
    </xdr:from>
    <xdr:to>
      <xdr:col>102</xdr:col>
      <xdr:colOff>165100</xdr:colOff>
      <xdr:row>63</xdr:row>
      <xdr:rowOff>154051</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85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99441</xdr:rowOff>
    </xdr:from>
    <xdr:to>
      <xdr:col>107</xdr:col>
      <xdr:colOff>50800</xdr:colOff>
      <xdr:row>63</xdr:row>
      <xdr:rowOff>103251</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9545300" y="1090079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56642</xdr:rowOff>
    </xdr:from>
    <xdr:to>
      <xdr:col>98</xdr:col>
      <xdr:colOff>38100</xdr:colOff>
      <xdr:row>63</xdr:row>
      <xdr:rowOff>158242</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103251</xdr:rowOff>
    </xdr:from>
    <xdr:to>
      <xdr:col>102</xdr:col>
      <xdr:colOff>114300</xdr:colOff>
      <xdr:row>63</xdr:row>
      <xdr:rowOff>107442</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8656300" y="1090460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134510</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93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141368</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94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145178</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94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149369</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1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100-00008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52" name="【児童館】&#10;有形固定資産減価償却率最大値テキスト">
          <a:extLst>
            <a:ext uri="{FF2B5EF4-FFF2-40B4-BE49-F238E27FC236}">
              <a16:creationId xmlns:a16="http://schemas.microsoft.com/office/drawing/2014/main" id="{00000000-0008-0000-0100-00008C020000}"/>
            </a:ext>
          </a:extLst>
        </xdr:cNvPr>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68597</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100-00008E020000}"/>
            </a:ext>
          </a:extLst>
        </xdr:cNvPr>
        <xdr:cNvSpPr txBox="1"/>
      </xdr:nvSpPr>
      <xdr:spPr>
        <a:xfrm>
          <a:off x="163576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154939</xdr:rowOff>
    </xdr:from>
    <xdr:to>
      <xdr:col>85</xdr:col>
      <xdr:colOff>177800</xdr:colOff>
      <xdr:row>83</xdr:row>
      <xdr:rowOff>85089</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6268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6366</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100-00009A020000}"/>
            </a:ext>
          </a:extLst>
        </xdr:cNvPr>
        <xdr:cNvSpPr txBox="1"/>
      </xdr:nvSpPr>
      <xdr:spPr>
        <a:xfrm>
          <a:off x="16357600"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52070</xdr:rowOff>
    </xdr:from>
    <xdr:to>
      <xdr:col>81</xdr:col>
      <xdr:colOff>101600</xdr:colOff>
      <xdr:row>84</xdr:row>
      <xdr:rowOff>153670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5430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34289</xdr:rowOff>
    </xdr:from>
    <xdr:to>
      <xdr:col>85</xdr:col>
      <xdr:colOff>127000</xdr:colOff>
      <xdr:row>84</xdr:row>
      <xdr:rowOff>102870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flipV="1">
          <a:off x="15481300" y="14264639"/>
          <a:ext cx="8382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10161</xdr:rowOff>
    </xdr:from>
    <xdr:to>
      <xdr:col>76</xdr:col>
      <xdr:colOff>165100</xdr:colOff>
      <xdr:row>84</xdr:row>
      <xdr:rowOff>111761</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454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102870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4592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139700</xdr:rowOff>
    </xdr:from>
    <xdr:to>
      <xdr:col>72</xdr:col>
      <xdr:colOff>38100</xdr:colOff>
      <xdr:row>84</xdr:row>
      <xdr:rowOff>69850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3652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19050</xdr:rowOff>
    </xdr:from>
    <xdr:to>
      <xdr:col>76</xdr:col>
      <xdr:colOff>114300</xdr:colOff>
      <xdr:row>84</xdr:row>
      <xdr:rowOff>60961</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3703300" y="1442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97789</xdr:rowOff>
    </xdr:from>
    <xdr:to>
      <xdr:col>67</xdr:col>
      <xdr:colOff>101600</xdr:colOff>
      <xdr:row>84</xdr:row>
      <xdr:rowOff>27939</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2763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148589</xdr:rowOff>
    </xdr:from>
    <xdr:to>
      <xdr:col>71</xdr:col>
      <xdr:colOff>177800</xdr:colOff>
      <xdr:row>84</xdr:row>
      <xdr:rowOff>19050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814300" y="143789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40657</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100-0000A3020000}"/>
            </a:ext>
          </a:extLst>
        </xdr:cNvPr>
        <xdr:cNvSpPr txBox="1"/>
      </xdr:nvSpPr>
      <xdr:spPr>
        <a:xfrm>
          <a:off x="152660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100-0000A4020000}"/>
            </a:ext>
          </a:extLst>
        </xdr:cNvPr>
        <xdr:cNvSpPr txBox="1"/>
      </xdr:nvSpPr>
      <xdr:spPr>
        <a:xfrm>
          <a:off x="14389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100-0000A502000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88282</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100-0000A6020000}"/>
            </a:ext>
          </a:extLst>
        </xdr:cNvPr>
        <xdr:cNvSpPr txBox="1"/>
      </xdr:nvSpPr>
      <xdr:spPr>
        <a:xfrm>
          <a:off x="12611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144797</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100-0000A7020000}"/>
            </a:ext>
          </a:extLst>
        </xdr:cNvPr>
        <xdr:cNvSpPr txBox="1"/>
      </xdr:nvSpPr>
      <xdr:spPr>
        <a:xfrm>
          <a:off x="15266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102888</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100-0000A8020000}"/>
            </a:ext>
          </a:extLst>
        </xdr:cNvPr>
        <xdr:cNvSpPr txBox="1"/>
      </xdr:nvSpPr>
      <xdr:spPr>
        <a:xfrm>
          <a:off x="14389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60977</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100-0000A9020000}"/>
            </a:ext>
          </a:extLst>
        </xdr:cNvPr>
        <xdr:cNvSpPr txBox="1"/>
      </xdr:nvSpPr>
      <xdr:spPr>
        <a:xfrm>
          <a:off x="13500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19066</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100-0000AA020000}"/>
            </a:ext>
          </a:extLst>
        </xdr:cNvPr>
        <xdr:cNvSpPr txBox="1"/>
      </xdr:nvSpPr>
      <xdr:spPr>
        <a:xfrm>
          <a:off x="12611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1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100-0000C3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100-0000C5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137177</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100-0000C7020000}"/>
            </a:ext>
          </a:extLst>
        </xdr:cNvPr>
        <xdr:cNvSpPr txBox="1"/>
      </xdr:nvSpPr>
      <xdr:spPr>
        <a:xfrm>
          <a:off x="22199600" y="1453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93980</xdr:rowOff>
    </xdr:from>
    <xdr:to>
      <xdr:col>116</xdr:col>
      <xdr:colOff>114300</xdr:colOff>
      <xdr:row>85</xdr:row>
      <xdr:rowOff>24130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2110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116857</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100-0000D3020000}"/>
            </a:ext>
          </a:extLst>
        </xdr:cNvPr>
        <xdr:cNvSpPr txBox="1"/>
      </xdr:nvSpPr>
      <xdr:spPr>
        <a:xfrm>
          <a:off x="22199600"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144780</xdr:rowOff>
    </xdr:from>
    <xdr:to>
      <xdr:col>116</xdr:col>
      <xdr:colOff>63500</xdr:colOff>
      <xdr:row>85</xdr:row>
      <xdr:rowOff>152400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1323300" y="1454658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0434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105411</xdr:rowOff>
    </xdr:from>
    <xdr:to>
      <xdr:col>102</xdr:col>
      <xdr:colOff>165100</xdr:colOff>
      <xdr:row>86</xdr:row>
      <xdr:rowOff>35561</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9494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156211</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9545300" y="14725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105411</xdr:rowOff>
    </xdr:from>
    <xdr:to>
      <xdr:col>98</xdr:col>
      <xdr:colOff>38100</xdr:colOff>
      <xdr:row>86</xdr:row>
      <xdr:rowOff>35561</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8605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156211</xdr:rowOff>
    </xdr:from>
    <xdr:to>
      <xdr:col>102</xdr:col>
      <xdr:colOff>114300</xdr:colOff>
      <xdr:row>85</xdr:row>
      <xdr:rowOff>156211</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8656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2" name="n_1aveValue【児童館】&#10;一人当たり面積">
          <a:extLst>
            <a:ext uri="{FF2B5EF4-FFF2-40B4-BE49-F238E27FC236}">
              <a16:creationId xmlns:a16="http://schemas.microsoft.com/office/drawing/2014/main" id="{00000000-0008-0000-0100-0000DC020000}"/>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733" name="n_2aveValue【児童館】&#10;一人当たり面積">
          <a:extLst>
            <a:ext uri="{FF2B5EF4-FFF2-40B4-BE49-F238E27FC236}">
              <a16:creationId xmlns:a16="http://schemas.microsoft.com/office/drawing/2014/main" id="{00000000-0008-0000-0100-0000DD020000}"/>
            </a:ext>
          </a:extLst>
        </xdr:cNvPr>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34" name="n_3aveValue【児童館】&#10;一人当たり面積">
          <a:extLst>
            <a:ext uri="{FF2B5EF4-FFF2-40B4-BE49-F238E27FC236}">
              <a16:creationId xmlns:a16="http://schemas.microsoft.com/office/drawing/2014/main" id="{00000000-0008-0000-0100-0000DE020000}"/>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735" name="n_4aveValue【児童館】&#10;一人当たり面積">
          <a:extLst>
            <a:ext uri="{FF2B5EF4-FFF2-40B4-BE49-F238E27FC236}">
              <a16:creationId xmlns:a16="http://schemas.microsoft.com/office/drawing/2014/main" id="{00000000-0008-0000-0100-0000DF020000}"/>
            </a:ext>
          </a:extLst>
        </xdr:cNvPr>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36" name="n_1mainValue【児童館】&#10;一人当たり面積">
          <a:extLst>
            <a:ext uri="{FF2B5EF4-FFF2-40B4-BE49-F238E27FC236}">
              <a16:creationId xmlns:a16="http://schemas.microsoft.com/office/drawing/2014/main" id="{00000000-0008-0000-0100-0000E0020000}"/>
            </a:ext>
          </a:extLst>
        </xdr:cNvPr>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37" name="n_2mainValue【児童館】&#10;一人当たり面積">
          <a:extLst>
            <a:ext uri="{FF2B5EF4-FFF2-40B4-BE49-F238E27FC236}">
              <a16:creationId xmlns:a16="http://schemas.microsoft.com/office/drawing/2014/main" id="{00000000-0008-0000-0100-0000E1020000}"/>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26688</xdr:rowOff>
    </xdr:from>
    <xdr:ext cx="469744" cy="259045"/>
    <xdr:sp macro="" textlink="">
      <xdr:nvSpPr>
        <xdr:cNvPr id="738" name="n_3mainValue【児童館】&#10;一人当たり面積">
          <a:extLst>
            <a:ext uri="{FF2B5EF4-FFF2-40B4-BE49-F238E27FC236}">
              <a16:creationId xmlns:a16="http://schemas.microsoft.com/office/drawing/2014/main" id="{00000000-0008-0000-0100-0000E2020000}"/>
            </a:ext>
          </a:extLst>
        </xdr:cNvPr>
        <xdr:cNvSpPr txBox="1"/>
      </xdr:nvSpPr>
      <xdr:spPr>
        <a:xfrm>
          <a:off x="19310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26688</xdr:rowOff>
    </xdr:from>
    <xdr:ext cx="469744" cy="259045"/>
    <xdr:sp macro="" textlink="">
      <xdr:nvSpPr>
        <xdr:cNvPr id="739" name="n_4mainValue【児童館】&#10;一人当たり面積">
          <a:extLst>
            <a:ext uri="{FF2B5EF4-FFF2-40B4-BE49-F238E27FC236}">
              <a16:creationId xmlns:a16="http://schemas.microsoft.com/office/drawing/2014/main" id="{00000000-0008-0000-0100-0000E3020000}"/>
            </a:ext>
          </a:extLst>
        </xdr:cNvPr>
        <xdr:cNvSpPr txBox="1"/>
      </xdr:nvSpPr>
      <xdr:spPr>
        <a:xfrm>
          <a:off x="18421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a:t>
          </a:r>
          <a:r>
            <a:rPr kumimoji="1" lang="ja-JP" altLang="en-US" sz="1100">
              <a:solidFill>
                <a:schemeClr val="dk1"/>
              </a:solidFill>
              <a:effectLst/>
              <a:latin typeface="+mn-lt"/>
              <a:ea typeface="+mn-ea"/>
              <a:cs typeface="+mn-cs"/>
            </a:rPr>
            <a:t>、認定こども園</a:t>
          </a:r>
          <a:r>
            <a:rPr kumimoji="1" lang="ja-JP" altLang="ja-JP" sz="1100">
              <a:solidFill>
                <a:schemeClr val="dk1"/>
              </a:solidFill>
              <a:effectLst/>
              <a:latin typeface="+mn-lt"/>
              <a:ea typeface="+mn-ea"/>
              <a:cs typeface="+mn-cs"/>
            </a:rPr>
            <a:t>ついては、類似団体や全国・群馬県平均と比較して償却率が低い又は同水準となっているものの、学校施設・公営住宅については、償却率が高くなっている。</a:t>
          </a:r>
          <a:r>
            <a:rPr kumimoji="1" lang="ja-JP" altLang="en-US" sz="1100">
              <a:solidFill>
                <a:schemeClr val="dk1"/>
              </a:solidFill>
              <a:effectLst/>
              <a:latin typeface="+mn-lt"/>
              <a:ea typeface="+mn-ea"/>
              <a:cs typeface="+mn-cs"/>
            </a:rPr>
            <a:t>児童館は、移転のための施設整備を行ったため、償却率が減少している。</a:t>
          </a:r>
          <a:r>
            <a:rPr kumimoji="1" lang="ja-JP" altLang="ja-JP" sz="1100">
              <a:solidFill>
                <a:schemeClr val="dk1"/>
              </a:solidFill>
              <a:effectLst/>
              <a:latin typeface="+mn-lt"/>
              <a:ea typeface="+mn-ea"/>
              <a:cs typeface="+mn-cs"/>
            </a:rPr>
            <a:t>いずれのインフラ・施設についても予防保全的な観点から長寿命化を図るとともに、更新が必要な施設については基金等の財源を確保しつつ、公共施設の転用や複合化・集約化も視野に入れながら、計画的に更新を実施してゆく。</a:t>
          </a:r>
          <a:endParaRPr lang="ja-JP" altLang="ja-JP" sz="1400">
            <a:effectLst/>
          </a:endParaRPr>
        </a:p>
        <a:p>
          <a:r>
            <a:rPr kumimoji="1" lang="ja-JP" altLang="ja-JP" sz="1100">
              <a:solidFill>
                <a:schemeClr val="dk1"/>
              </a:solidFill>
              <a:effectLst/>
              <a:latin typeface="+mn-lt"/>
              <a:ea typeface="+mn-ea"/>
              <a:cs typeface="+mn-cs"/>
            </a:rPr>
            <a:t>施設の人口一人あたりの規模については、類似団体と比較し</a:t>
          </a:r>
          <a:r>
            <a:rPr kumimoji="1" lang="ja-JP" altLang="en-US" sz="1100">
              <a:solidFill>
                <a:schemeClr val="dk1"/>
              </a:solidFill>
              <a:effectLst/>
              <a:latin typeface="+mn-lt"/>
              <a:ea typeface="+mn-ea"/>
              <a:cs typeface="+mn-cs"/>
            </a:rPr>
            <a:t>同水準又はそれ以下で</a:t>
          </a:r>
          <a:r>
            <a:rPr kumimoji="1" lang="ja-JP" altLang="ja-JP" sz="1100">
              <a:solidFill>
                <a:schemeClr val="dk1"/>
              </a:solidFill>
              <a:effectLst/>
              <a:latin typeface="+mn-lt"/>
              <a:ea typeface="+mn-ea"/>
              <a:cs typeface="+mn-cs"/>
            </a:rPr>
            <a:t>あるため、過大な状況にはないと思われるが、更新にあたっては民間施設の活用を検討するとともに、施設が適正な規模となるよう努めていく。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11,205
10,790
21.73
6,823,185
6,252,273
356,671
3,261,119
3,553,883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43543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86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10885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39</xdr:row>
      <xdr:rowOff>149678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33565</xdr:rowOff>
    </xdr:from>
    <xdr:to>
      <xdr:col>6</xdr:col>
      <xdr:colOff>38100</xdr:colOff>
      <xdr:row>39</xdr:row>
      <xdr:rowOff>135165</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84365</xdr:rowOff>
    </xdr:from>
    <xdr:to>
      <xdr:col>10</xdr:col>
      <xdr:colOff>114300</xdr:colOff>
      <xdr:row>39</xdr:row>
      <xdr:rowOff>117022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126292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52832</xdr:rowOff>
    </xdr:from>
    <xdr:to>
      <xdr:col>50</xdr:col>
      <xdr:colOff>165100</xdr:colOff>
      <xdr:row>40</xdr:row>
      <xdr:rowOff>154432</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103632</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95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103632</xdr:rowOff>
    </xdr:from>
    <xdr:to>
      <xdr:col>50</xdr:col>
      <xdr:colOff>114300</xdr:colOff>
      <xdr:row>40</xdr:row>
      <xdr:rowOff>103632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96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57404</xdr:rowOff>
    </xdr:from>
    <xdr:to>
      <xdr:col>41</xdr:col>
      <xdr:colOff>101600</xdr:colOff>
      <xdr:row>40</xdr:row>
      <xdr:rowOff>159004</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103632</xdr:rowOff>
    </xdr:from>
    <xdr:to>
      <xdr:col>45</xdr:col>
      <xdr:colOff>177800</xdr:colOff>
      <xdr:row>40</xdr:row>
      <xdr:rowOff>108204</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96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57404</xdr:rowOff>
    </xdr:from>
    <xdr:to>
      <xdr:col>36</xdr:col>
      <xdr:colOff>165100</xdr:colOff>
      <xdr:row>40</xdr:row>
      <xdr:rowOff>159004</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108204</xdr:rowOff>
    </xdr:from>
    <xdr:to>
      <xdr:col>41</xdr:col>
      <xdr:colOff>50800</xdr:colOff>
      <xdr:row>40</xdr:row>
      <xdr:rowOff>108204</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96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145559</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145559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150131</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150131</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160672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95885</xdr:rowOff>
    </xdr:from>
    <xdr:to>
      <xdr:col>20</xdr:col>
      <xdr:colOff>38100</xdr:colOff>
      <xdr:row>59</xdr:row>
      <xdr:rowOff>26035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146685</xdr:rowOff>
    </xdr:from>
    <xdr:to>
      <xdr:col>24</xdr:col>
      <xdr:colOff>63500</xdr:colOff>
      <xdr:row>59</xdr:row>
      <xdr:rowOff>17145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0907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55880</xdr:rowOff>
    </xdr:from>
    <xdr:to>
      <xdr:col>15</xdr:col>
      <xdr:colOff>101600</xdr:colOff>
      <xdr:row>58</xdr:row>
      <xdr:rowOff>157480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58</xdr:row>
      <xdr:rowOff>146685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0507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15875</xdr:rowOff>
    </xdr:from>
    <xdr:to>
      <xdr:col>10</xdr:col>
      <xdr:colOff>165100</xdr:colOff>
      <xdr:row>58</xdr:row>
      <xdr:rowOff>117475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66675</xdr:rowOff>
    </xdr:from>
    <xdr:to>
      <xdr:col>15</xdr:col>
      <xdr:colOff>50800</xdr:colOff>
      <xdr:row>58</xdr:row>
      <xdr:rowOff>106680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010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2540</xdr:rowOff>
    </xdr:from>
    <xdr:to>
      <xdr:col>6</xdr:col>
      <xdr:colOff>38100</xdr:colOff>
      <xdr:row>58</xdr:row>
      <xdr:rowOff>104140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53340</xdr:rowOff>
    </xdr:from>
    <xdr:to>
      <xdr:col>10</xdr:col>
      <xdr:colOff>114300</xdr:colOff>
      <xdr:row>58</xdr:row>
      <xdr:rowOff>66675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99974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42562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2557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134002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120667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10515600" y="10526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154483</xdr:rowOff>
    </xdr:from>
    <xdr:to>
      <xdr:col>55</xdr:col>
      <xdr:colOff>50800</xdr:colOff>
      <xdr:row>60</xdr:row>
      <xdr:rowOff>84633</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0426700" y="102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5910</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200-0000F3000000}"/>
            </a:ext>
          </a:extLst>
        </xdr:cNvPr>
        <xdr:cNvSpPr txBox="1"/>
      </xdr:nvSpPr>
      <xdr:spPr>
        <a:xfrm>
          <a:off x="10515600" y="1012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158141</xdr:rowOff>
    </xdr:from>
    <xdr:to>
      <xdr:col>50</xdr:col>
      <xdr:colOff>165100</xdr:colOff>
      <xdr:row>60</xdr:row>
      <xdr:rowOff>88291</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588500" y="102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33833</xdr:rowOff>
    </xdr:from>
    <xdr:to>
      <xdr:col>55</xdr:col>
      <xdr:colOff>0</xdr:colOff>
      <xdr:row>60</xdr:row>
      <xdr:rowOff>37491</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9639300" y="1032083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166370</xdr:rowOff>
    </xdr:from>
    <xdr:to>
      <xdr:col>46</xdr:col>
      <xdr:colOff>38100</xdr:colOff>
      <xdr:row>60</xdr:row>
      <xdr:rowOff>96520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69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37491</xdr:rowOff>
    </xdr:from>
    <xdr:to>
      <xdr:col>50</xdr:col>
      <xdr:colOff>114300</xdr:colOff>
      <xdr:row>60</xdr:row>
      <xdr:rowOff>45720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8750300" y="1032449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170942</xdr:rowOff>
    </xdr:from>
    <xdr:to>
      <xdr:col>41</xdr:col>
      <xdr:colOff>101600</xdr:colOff>
      <xdr:row>60</xdr:row>
      <xdr:rowOff>101092</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810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45720</xdr:rowOff>
    </xdr:from>
    <xdr:to>
      <xdr:col>45</xdr:col>
      <xdr:colOff>177800</xdr:colOff>
      <xdr:row>60</xdr:row>
      <xdr:rowOff>50292</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7861300" y="10332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4979</xdr:rowOff>
    </xdr:from>
    <xdr:to>
      <xdr:col>36</xdr:col>
      <xdr:colOff>165100</xdr:colOff>
      <xdr:row>60</xdr:row>
      <xdr:rowOff>106579</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921500" y="102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50292</xdr:rowOff>
    </xdr:from>
    <xdr:to>
      <xdr:col>41</xdr:col>
      <xdr:colOff>50800</xdr:colOff>
      <xdr:row>60</xdr:row>
      <xdr:rowOff>55779</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6972300" y="1033729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160341</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200-0000FC000000}"/>
            </a:ext>
          </a:extLst>
        </xdr:cNvPr>
        <xdr:cNvSpPr txBox="1"/>
      </xdr:nvSpPr>
      <xdr:spPr>
        <a:xfrm>
          <a:off x="93917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200-0000FD000000}"/>
            </a:ext>
          </a:extLst>
        </xdr:cNvPr>
        <xdr:cNvSpPr txBox="1"/>
      </xdr:nvSpPr>
      <xdr:spPr>
        <a:xfrm>
          <a:off x="8515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19981</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200-0000FE000000}"/>
            </a:ext>
          </a:extLst>
        </xdr:cNvPr>
        <xdr:cNvSpPr txBox="1"/>
      </xdr:nvSpPr>
      <xdr:spPr>
        <a:xfrm>
          <a:off x="7626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200-0000FF000000}"/>
            </a:ext>
          </a:extLst>
        </xdr:cNvPr>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104818</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9391727" y="100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113047</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8515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117619</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7626427"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123106</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6737427" y="1006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xdr:rowOff>
    </xdr:from>
    <xdr:to>
      <xdr:col>24</xdr:col>
      <xdr:colOff>114300</xdr:colOff>
      <xdr:row>83</xdr:row>
      <xdr:rowOff>109855</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158132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126364</xdr:rowOff>
    </xdr:from>
    <xdr:to>
      <xdr:col>20</xdr:col>
      <xdr:colOff>38100</xdr:colOff>
      <xdr:row>83</xdr:row>
      <xdr:rowOff>56514</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5714</xdr:rowOff>
    </xdr:from>
    <xdr:to>
      <xdr:col>24</xdr:col>
      <xdr:colOff>63500</xdr:colOff>
      <xdr:row>83</xdr:row>
      <xdr:rowOff>59055</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797300" y="1423606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73025</xdr:rowOff>
    </xdr:from>
    <xdr:to>
      <xdr:col>15</xdr:col>
      <xdr:colOff>101600</xdr:colOff>
      <xdr:row>83</xdr:row>
      <xdr:rowOff>3175</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123825</xdr:rowOff>
    </xdr:from>
    <xdr:to>
      <xdr:col>19</xdr:col>
      <xdr:colOff>177800</xdr:colOff>
      <xdr:row>83</xdr:row>
      <xdr:rowOff>5714</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908300" y="141827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19686</xdr:rowOff>
    </xdr:from>
    <xdr:to>
      <xdr:col>10</xdr:col>
      <xdr:colOff>165100</xdr:colOff>
      <xdr:row>82</xdr:row>
      <xdr:rowOff>121286</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70486</xdr:rowOff>
    </xdr:from>
    <xdr:to>
      <xdr:col>15</xdr:col>
      <xdr:colOff>50800</xdr:colOff>
      <xdr:row>82</xdr:row>
      <xdr:rowOff>123825</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019300" y="141293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139700</xdr:rowOff>
    </xdr:from>
    <xdr:to>
      <xdr:col>6</xdr:col>
      <xdr:colOff>38100</xdr:colOff>
      <xdr:row>82</xdr:row>
      <xdr:rowOff>69850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79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19050</xdr:rowOff>
    </xdr:from>
    <xdr:to>
      <xdr:col>10</xdr:col>
      <xdr:colOff>114300</xdr:colOff>
      <xdr:row>82</xdr:row>
      <xdr:rowOff>70486</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130300" y="140779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47641</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112413</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60977</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2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200-000058010000}"/>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200-00005A010000}"/>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65332</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200-00005C010000}"/>
            </a:ext>
          </a:extLst>
        </xdr:cNvPr>
        <xdr:cNvSpPr txBox="1"/>
      </xdr:nvSpPr>
      <xdr:spPr>
        <a:xfrm>
          <a:off x="10515600" y="14467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70576</xdr:rowOff>
    </xdr:from>
    <xdr:to>
      <xdr:col>55</xdr:col>
      <xdr:colOff>50800</xdr:colOff>
      <xdr:row>85</xdr:row>
      <xdr:rowOff>726</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04267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93453</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200-000068010000}"/>
            </a:ext>
          </a:extLst>
        </xdr:cNvPr>
        <xdr:cNvSpPr txBox="1"/>
      </xdr:nvSpPr>
      <xdr:spPr>
        <a:xfrm>
          <a:off x="10515600" y="1432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72208</xdr:rowOff>
    </xdr:from>
    <xdr:to>
      <xdr:col>50</xdr:col>
      <xdr:colOff>165100</xdr:colOff>
      <xdr:row>85</xdr:row>
      <xdr:rowOff>2358</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9588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121376</xdr:rowOff>
    </xdr:from>
    <xdr:to>
      <xdr:col>55</xdr:col>
      <xdr:colOff>0</xdr:colOff>
      <xdr:row>84</xdr:row>
      <xdr:rowOff>123008</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9639300" y="1452317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77107</xdr:rowOff>
    </xdr:from>
    <xdr:to>
      <xdr:col>46</xdr:col>
      <xdr:colOff>38100</xdr:colOff>
      <xdr:row>85</xdr:row>
      <xdr:rowOff>7257</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8699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123008</xdr:rowOff>
    </xdr:from>
    <xdr:to>
      <xdr:col>50</xdr:col>
      <xdr:colOff>114300</xdr:colOff>
      <xdr:row>84</xdr:row>
      <xdr:rowOff>127907</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8750300" y="1452480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80373</xdr:rowOff>
    </xdr:from>
    <xdr:to>
      <xdr:col>41</xdr:col>
      <xdr:colOff>101600</xdr:colOff>
      <xdr:row>85</xdr:row>
      <xdr:rowOff>10523</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7810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127907</xdr:rowOff>
    </xdr:from>
    <xdr:to>
      <xdr:col>45</xdr:col>
      <xdr:colOff>177800</xdr:colOff>
      <xdr:row>84</xdr:row>
      <xdr:rowOff>131173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7861300" y="145297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83638</xdr:rowOff>
    </xdr:from>
    <xdr:to>
      <xdr:col>36</xdr:col>
      <xdr:colOff>165100</xdr:colOff>
      <xdr:row>85</xdr:row>
      <xdr:rowOff>13788</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921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131173</xdr:rowOff>
    </xdr:from>
    <xdr:to>
      <xdr:col>41</xdr:col>
      <xdr:colOff>50800</xdr:colOff>
      <xdr:row>84</xdr:row>
      <xdr:rowOff>134438</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6972300" y="145329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369" name="n_1aveValue【福祉施設】&#10;一人当たり面積">
          <a:extLst>
            <a:ext uri="{FF2B5EF4-FFF2-40B4-BE49-F238E27FC236}">
              <a16:creationId xmlns:a16="http://schemas.microsoft.com/office/drawing/2014/main" id="{00000000-0008-0000-0200-000071010000}"/>
            </a:ext>
          </a:extLst>
        </xdr:cNvPr>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370" name="n_2aveValue【福祉施設】&#10;一人当たり面積">
          <a:extLst>
            <a:ext uri="{FF2B5EF4-FFF2-40B4-BE49-F238E27FC236}">
              <a16:creationId xmlns:a16="http://schemas.microsoft.com/office/drawing/2014/main" id="{00000000-0008-0000-0200-000072010000}"/>
            </a:ext>
          </a:extLst>
        </xdr:cNvPr>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371" name="n_3aveValue【福祉施設】&#10;一人当たり面積">
          <a:extLst>
            <a:ext uri="{FF2B5EF4-FFF2-40B4-BE49-F238E27FC236}">
              <a16:creationId xmlns:a16="http://schemas.microsoft.com/office/drawing/2014/main" id="{00000000-0008-0000-0200-000073010000}"/>
            </a:ext>
          </a:extLst>
        </xdr:cNvPr>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372" name="n_4aveValue【福祉施設】&#10;一人当たり面積">
          <a:extLst>
            <a:ext uri="{FF2B5EF4-FFF2-40B4-BE49-F238E27FC236}">
              <a16:creationId xmlns:a16="http://schemas.microsoft.com/office/drawing/2014/main" id="{00000000-0008-0000-0200-000074010000}"/>
            </a:ext>
          </a:extLst>
        </xdr:cNvPr>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164935</xdr:rowOff>
    </xdr:from>
    <xdr:ext cx="469744" cy="259045"/>
    <xdr:sp macro="" textlink="">
      <xdr:nvSpPr>
        <xdr:cNvPr id="373" name="n_1mainValue【福祉施設】&#10;一人当たり面積">
          <a:extLst>
            <a:ext uri="{FF2B5EF4-FFF2-40B4-BE49-F238E27FC236}">
              <a16:creationId xmlns:a16="http://schemas.microsoft.com/office/drawing/2014/main" id="{00000000-0008-0000-0200-000075010000}"/>
            </a:ext>
          </a:extLst>
        </xdr:cNvPr>
        <xdr:cNvSpPr txBox="1"/>
      </xdr:nvSpPr>
      <xdr:spPr>
        <a:xfrm>
          <a:off x="93917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169834</xdr:rowOff>
    </xdr:from>
    <xdr:ext cx="469744" cy="259045"/>
    <xdr:sp macro="" textlink="">
      <xdr:nvSpPr>
        <xdr:cNvPr id="374" name="n_2mainValue【福祉施設】&#10;一人当たり面積">
          <a:extLst>
            <a:ext uri="{FF2B5EF4-FFF2-40B4-BE49-F238E27FC236}">
              <a16:creationId xmlns:a16="http://schemas.microsoft.com/office/drawing/2014/main" id="{00000000-0008-0000-0200-000076010000}"/>
            </a:ext>
          </a:extLst>
        </xdr:cNvPr>
        <xdr:cNvSpPr txBox="1"/>
      </xdr:nvSpPr>
      <xdr:spPr>
        <a:xfrm>
          <a:off x="8515427" y="1457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1650</xdr:rowOff>
    </xdr:from>
    <xdr:ext cx="469744" cy="259045"/>
    <xdr:sp macro="" textlink="">
      <xdr:nvSpPr>
        <xdr:cNvPr id="375" name="n_3mainValue【福祉施設】&#10;一人当たり面積">
          <a:extLst>
            <a:ext uri="{FF2B5EF4-FFF2-40B4-BE49-F238E27FC236}">
              <a16:creationId xmlns:a16="http://schemas.microsoft.com/office/drawing/2014/main" id="{00000000-0008-0000-0200-000077010000}"/>
            </a:ext>
          </a:extLst>
        </xdr:cNvPr>
        <xdr:cNvSpPr txBox="1"/>
      </xdr:nvSpPr>
      <xdr:spPr>
        <a:xfrm>
          <a:off x="7626427" y="14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4915</xdr:rowOff>
    </xdr:from>
    <xdr:ext cx="469744" cy="259045"/>
    <xdr:sp macro="" textlink="">
      <xdr:nvSpPr>
        <xdr:cNvPr id="376" name="n_4mainValue【福祉施設】&#10;一人当たり面積">
          <a:extLst>
            <a:ext uri="{FF2B5EF4-FFF2-40B4-BE49-F238E27FC236}">
              <a16:creationId xmlns:a16="http://schemas.microsoft.com/office/drawing/2014/main" id="{00000000-0008-0000-0200-000078010000}"/>
            </a:ext>
          </a:extLst>
        </xdr:cNvPr>
        <xdr:cNvSpPr txBox="1"/>
      </xdr:nvSpPr>
      <xdr:spPr>
        <a:xfrm>
          <a:off x="6737427" y="14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00000000-0008-0000-02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402" name="【市民会館】&#10;有形固定資産減価償却率最小値テキスト">
          <a:extLst>
            <a:ext uri="{FF2B5EF4-FFF2-40B4-BE49-F238E27FC236}">
              <a16:creationId xmlns:a16="http://schemas.microsoft.com/office/drawing/2014/main" id="{00000000-0008-0000-0200-000092010000}"/>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00000000-0008-0000-0200-000094010000}"/>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00000000-0008-0000-0200-000096010000}"/>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00000000-0008-0000-0200-0000A2010000}"/>
            </a:ext>
          </a:extLst>
        </xdr:cNvPr>
        <xdr:cNvSpPr txBox="1"/>
      </xdr:nvSpPr>
      <xdr:spPr>
        <a:xfrm>
          <a:off x="4673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52070</xdr:rowOff>
    </xdr:from>
    <xdr:to>
      <xdr:col>20</xdr:col>
      <xdr:colOff>38100</xdr:colOff>
      <xdr:row>104</xdr:row>
      <xdr:rowOff>153670</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3746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102870</xdr:rowOff>
    </xdr:from>
    <xdr:to>
      <xdr:col>24</xdr:col>
      <xdr:colOff>63500</xdr:colOff>
      <xdr:row>104</xdr:row>
      <xdr:rowOff>144780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3797300" y="179336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10161</xdr:rowOff>
    </xdr:from>
    <xdr:to>
      <xdr:col>15</xdr:col>
      <xdr:colOff>101600</xdr:colOff>
      <xdr:row>104</xdr:row>
      <xdr:rowOff>111761</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2857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60961</xdr:rowOff>
    </xdr:from>
    <xdr:to>
      <xdr:col>19</xdr:col>
      <xdr:colOff>177800</xdr:colOff>
      <xdr:row>104</xdr:row>
      <xdr:rowOff>102870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908300" y="17891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139700</xdr:rowOff>
    </xdr:from>
    <xdr:to>
      <xdr:col>10</xdr:col>
      <xdr:colOff>165100</xdr:colOff>
      <xdr:row>104</xdr:row>
      <xdr:rowOff>69850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968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19050</xdr:rowOff>
    </xdr:from>
    <xdr:to>
      <xdr:col>15</xdr:col>
      <xdr:colOff>50800</xdr:colOff>
      <xdr:row>104</xdr:row>
      <xdr:rowOff>60961</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2019300" y="17849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101600</xdr:rowOff>
    </xdr:from>
    <xdr:to>
      <xdr:col>6</xdr:col>
      <xdr:colOff>38100</xdr:colOff>
      <xdr:row>104</xdr:row>
      <xdr:rowOff>31750</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079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152400</xdr:rowOff>
    </xdr:from>
    <xdr:to>
      <xdr:col>10</xdr:col>
      <xdr:colOff>114300</xdr:colOff>
      <xdr:row>104</xdr:row>
      <xdr:rowOff>19050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130300" y="1781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101616</xdr:rowOff>
    </xdr:from>
    <xdr:ext cx="405111" cy="259045"/>
    <xdr:sp macro="" textlink="">
      <xdr:nvSpPr>
        <xdr:cNvPr id="427" name="n_1aveValue【市民会館】&#10;有形固定資産減価償却率">
          <a:extLst>
            <a:ext uri="{FF2B5EF4-FFF2-40B4-BE49-F238E27FC236}">
              <a16:creationId xmlns:a16="http://schemas.microsoft.com/office/drawing/2014/main" id="{00000000-0008-0000-0200-0000AB010000}"/>
            </a:ext>
          </a:extLst>
        </xdr:cNvPr>
        <xdr:cNvSpPr txBox="1"/>
      </xdr:nvSpPr>
      <xdr:spPr>
        <a:xfrm>
          <a:off x="3582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428" name="n_2aveValue【市民会館】&#10;有形固定資産減価償却率">
          <a:extLst>
            <a:ext uri="{FF2B5EF4-FFF2-40B4-BE49-F238E27FC236}">
              <a16:creationId xmlns:a16="http://schemas.microsoft.com/office/drawing/2014/main" id="{00000000-0008-0000-0200-0000AC010000}"/>
            </a:ext>
          </a:extLst>
        </xdr:cNvPr>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153052</xdr:rowOff>
    </xdr:from>
    <xdr:ext cx="405111" cy="259045"/>
    <xdr:sp macro="" textlink="">
      <xdr:nvSpPr>
        <xdr:cNvPr id="429" name="n_3aveValue【市民会館】&#10;有形固定資産減価償却率">
          <a:extLst>
            <a:ext uri="{FF2B5EF4-FFF2-40B4-BE49-F238E27FC236}">
              <a16:creationId xmlns:a16="http://schemas.microsoft.com/office/drawing/2014/main" id="{00000000-0008-0000-0200-0000AD010000}"/>
            </a:ext>
          </a:extLst>
        </xdr:cNvPr>
        <xdr:cNvSpPr txBox="1"/>
      </xdr:nvSpPr>
      <xdr:spPr>
        <a:xfrm>
          <a:off x="1816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103522</xdr:rowOff>
    </xdr:from>
    <xdr:ext cx="405111" cy="259045"/>
    <xdr:sp macro="" textlink="">
      <xdr:nvSpPr>
        <xdr:cNvPr id="430" name="n_4aveValue【市民会館】&#10;有形固定資産減価償却率">
          <a:extLst>
            <a:ext uri="{FF2B5EF4-FFF2-40B4-BE49-F238E27FC236}">
              <a16:creationId xmlns:a16="http://schemas.microsoft.com/office/drawing/2014/main" id="{00000000-0008-0000-0200-0000AE010000}"/>
            </a:ext>
          </a:extLst>
        </xdr:cNvPr>
        <xdr:cNvSpPr txBox="1"/>
      </xdr:nvSpPr>
      <xdr:spPr>
        <a:xfrm>
          <a:off x="927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144797</xdr:rowOff>
    </xdr:from>
    <xdr:ext cx="405111" cy="259045"/>
    <xdr:sp macro="" textlink="">
      <xdr:nvSpPr>
        <xdr:cNvPr id="431" name="n_1mainValue【市民会館】&#10;有形固定資産減価償却率">
          <a:extLst>
            <a:ext uri="{FF2B5EF4-FFF2-40B4-BE49-F238E27FC236}">
              <a16:creationId xmlns:a16="http://schemas.microsoft.com/office/drawing/2014/main" id="{00000000-0008-0000-0200-0000AF010000}"/>
            </a:ext>
          </a:extLst>
        </xdr:cNvPr>
        <xdr:cNvSpPr txBox="1"/>
      </xdr:nvSpPr>
      <xdr:spPr>
        <a:xfrm>
          <a:off x="3582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102888</xdr:rowOff>
    </xdr:from>
    <xdr:ext cx="405111" cy="259045"/>
    <xdr:sp macro="" textlink="">
      <xdr:nvSpPr>
        <xdr:cNvPr id="432" name="n_2mainValue【市民会館】&#10;有形固定資産減価償却率">
          <a:extLst>
            <a:ext uri="{FF2B5EF4-FFF2-40B4-BE49-F238E27FC236}">
              <a16:creationId xmlns:a16="http://schemas.microsoft.com/office/drawing/2014/main" id="{00000000-0008-0000-0200-0000B0010000}"/>
            </a:ext>
          </a:extLst>
        </xdr:cNvPr>
        <xdr:cNvSpPr txBox="1"/>
      </xdr:nvSpPr>
      <xdr:spPr>
        <a:xfrm>
          <a:off x="2705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60977</xdr:rowOff>
    </xdr:from>
    <xdr:ext cx="405111" cy="259045"/>
    <xdr:sp macro="" textlink="">
      <xdr:nvSpPr>
        <xdr:cNvPr id="433" name="n_3mainValue【市民会館】&#10;有形固定資産減価償却率">
          <a:extLst>
            <a:ext uri="{FF2B5EF4-FFF2-40B4-BE49-F238E27FC236}">
              <a16:creationId xmlns:a16="http://schemas.microsoft.com/office/drawing/2014/main" id="{00000000-0008-0000-0200-0000B1010000}"/>
            </a:ext>
          </a:extLst>
        </xdr:cNvPr>
        <xdr:cNvSpPr txBox="1"/>
      </xdr:nvSpPr>
      <xdr:spPr>
        <a:xfrm>
          <a:off x="1816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22877</xdr:rowOff>
    </xdr:from>
    <xdr:ext cx="405111" cy="259045"/>
    <xdr:sp macro="" textlink="">
      <xdr:nvSpPr>
        <xdr:cNvPr id="434" name="n_4mainValue【市民会館】&#10;有形固定資産減価償却率">
          <a:extLst>
            <a:ext uri="{FF2B5EF4-FFF2-40B4-BE49-F238E27FC236}">
              <a16:creationId xmlns:a16="http://schemas.microsoft.com/office/drawing/2014/main" id="{00000000-0008-0000-0200-0000B2010000}"/>
            </a:ext>
          </a:extLst>
        </xdr:cNvPr>
        <xdr:cNvSpPr txBox="1"/>
      </xdr:nvSpPr>
      <xdr:spPr>
        <a:xfrm>
          <a:off x="927744"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00000000-0008-0000-02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9" name="【市民会館】&#10;一人当たり面積最小値テキスト">
          <a:extLst>
            <a:ext uri="{FF2B5EF4-FFF2-40B4-BE49-F238E27FC236}">
              <a16:creationId xmlns:a16="http://schemas.microsoft.com/office/drawing/2014/main" id="{00000000-0008-0000-0200-0000CB010000}"/>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1" name="【市民会館】&#10;一人当たり面積最大値テキスト">
          <a:extLst>
            <a:ext uri="{FF2B5EF4-FFF2-40B4-BE49-F238E27FC236}">
              <a16:creationId xmlns:a16="http://schemas.microsoft.com/office/drawing/2014/main" id="{00000000-0008-0000-0200-0000CD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127652</xdr:rowOff>
    </xdr:from>
    <xdr:ext cx="469744" cy="259045"/>
    <xdr:sp macro="" textlink="">
      <xdr:nvSpPr>
        <xdr:cNvPr id="463" name="【市民会館】&#10;一人当たり面積平均値テキスト">
          <a:extLst>
            <a:ext uri="{FF2B5EF4-FFF2-40B4-BE49-F238E27FC236}">
              <a16:creationId xmlns:a16="http://schemas.microsoft.com/office/drawing/2014/main" id="{00000000-0008-0000-0200-0000CF010000}"/>
            </a:ext>
          </a:extLst>
        </xdr:cNvPr>
        <xdr:cNvSpPr txBox="1"/>
      </xdr:nvSpPr>
      <xdr:spPr>
        <a:xfrm>
          <a:off x="10515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133986</xdr:rowOff>
    </xdr:from>
    <xdr:to>
      <xdr:col>55</xdr:col>
      <xdr:colOff>50800</xdr:colOff>
      <xdr:row>105</xdr:row>
      <xdr:rowOff>64136</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10426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156863</xdr:rowOff>
    </xdr:from>
    <xdr:ext cx="469744" cy="259045"/>
    <xdr:sp macro="" textlink="">
      <xdr:nvSpPr>
        <xdr:cNvPr id="475" name="【市民会館】&#10;一人当たり面積該当値テキスト">
          <a:extLst>
            <a:ext uri="{FF2B5EF4-FFF2-40B4-BE49-F238E27FC236}">
              <a16:creationId xmlns:a16="http://schemas.microsoft.com/office/drawing/2014/main" id="{00000000-0008-0000-0200-0000DB010000}"/>
            </a:ext>
          </a:extLst>
        </xdr:cNvPr>
        <xdr:cNvSpPr txBox="1"/>
      </xdr:nvSpPr>
      <xdr:spPr>
        <a:xfrm>
          <a:off x="10515600" y="1781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137795</xdr:rowOff>
    </xdr:from>
    <xdr:to>
      <xdr:col>50</xdr:col>
      <xdr:colOff>165100</xdr:colOff>
      <xdr:row>105</xdr:row>
      <xdr:rowOff>67945</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9588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13336</xdr:rowOff>
    </xdr:from>
    <xdr:to>
      <xdr:col>55</xdr:col>
      <xdr:colOff>0</xdr:colOff>
      <xdr:row>105</xdr:row>
      <xdr:rowOff>17145</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9639300" y="180155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145414</xdr:rowOff>
    </xdr:from>
    <xdr:to>
      <xdr:col>46</xdr:col>
      <xdr:colOff>38100</xdr:colOff>
      <xdr:row>105</xdr:row>
      <xdr:rowOff>75564</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8699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17145</xdr:rowOff>
    </xdr:from>
    <xdr:to>
      <xdr:col>50</xdr:col>
      <xdr:colOff>114300</xdr:colOff>
      <xdr:row>105</xdr:row>
      <xdr:rowOff>24764</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8750300" y="180193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151130</xdr:rowOff>
    </xdr:from>
    <xdr:to>
      <xdr:col>41</xdr:col>
      <xdr:colOff>101600</xdr:colOff>
      <xdr:row>105</xdr:row>
      <xdr:rowOff>81280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781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24764</xdr:rowOff>
    </xdr:from>
    <xdr:to>
      <xdr:col>45</xdr:col>
      <xdr:colOff>177800</xdr:colOff>
      <xdr:row>105</xdr:row>
      <xdr:rowOff>30480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7861300" y="18027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154939</xdr:rowOff>
    </xdr:from>
    <xdr:to>
      <xdr:col>36</xdr:col>
      <xdr:colOff>165100</xdr:colOff>
      <xdr:row>105</xdr:row>
      <xdr:rowOff>85089</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6921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30480</xdr:rowOff>
    </xdr:from>
    <xdr:to>
      <xdr:col>41</xdr:col>
      <xdr:colOff>50800</xdr:colOff>
      <xdr:row>105</xdr:row>
      <xdr:rowOff>34289</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6972300" y="18032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84" name="n_1aveValue【市民会館】&#10;一人当たり面積">
          <a:extLst>
            <a:ext uri="{FF2B5EF4-FFF2-40B4-BE49-F238E27FC236}">
              <a16:creationId xmlns:a16="http://schemas.microsoft.com/office/drawing/2014/main" id="{00000000-0008-0000-0200-0000E4010000}"/>
            </a:ext>
          </a:extLst>
        </xdr:cNvPr>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150513</xdr:rowOff>
    </xdr:from>
    <xdr:ext cx="469744" cy="259045"/>
    <xdr:sp macro="" textlink="">
      <xdr:nvSpPr>
        <xdr:cNvPr id="485" name="n_2aveValue【市民会館】&#10;一人当たり面積">
          <a:extLst>
            <a:ext uri="{FF2B5EF4-FFF2-40B4-BE49-F238E27FC236}">
              <a16:creationId xmlns:a16="http://schemas.microsoft.com/office/drawing/2014/main" id="{00000000-0008-0000-0200-0000E5010000}"/>
            </a:ext>
          </a:extLst>
        </xdr:cNvPr>
        <xdr:cNvSpPr txBox="1"/>
      </xdr:nvSpPr>
      <xdr:spPr>
        <a:xfrm>
          <a:off x="8515427"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135272</xdr:rowOff>
    </xdr:from>
    <xdr:ext cx="469744" cy="259045"/>
    <xdr:sp macro="" textlink="">
      <xdr:nvSpPr>
        <xdr:cNvPr id="486" name="n_3aveValue【市民会館】&#10;一人当たり面積">
          <a:extLst>
            <a:ext uri="{FF2B5EF4-FFF2-40B4-BE49-F238E27FC236}">
              <a16:creationId xmlns:a16="http://schemas.microsoft.com/office/drawing/2014/main" id="{00000000-0008-0000-0200-0000E6010000}"/>
            </a:ext>
          </a:extLst>
        </xdr:cNvPr>
        <xdr:cNvSpPr txBox="1"/>
      </xdr:nvSpPr>
      <xdr:spPr>
        <a:xfrm>
          <a:off x="7626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78122</xdr:rowOff>
    </xdr:from>
    <xdr:ext cx="469744" cy="259045"/>
    <xdr:sp macro="" textlink="">
      <xdr:nvSpPr>
        <xdr:cNvPr id="487" name="n_4aveValue【市民会館】&#10;一人当たり面積">
          <a:extLst>
            <a:ext uri="{FF2B5EF4-FFF2-40B4-BE49-F238E27FC236}">
              <a16:creationId xmlns:a16="http://schemas.microsoft.com/office/drawing/2014/main" id="{00000000-0008-0000-0200-0000E7010000}"/>
            </a:ext>
          </a:extLst>
        </xdr:cNvPr>
        <xdr:cNvSpPr txBox="1"/>
      </xdr:nvSpPr>
      <xdr:spPr>
        <a:xfrm>
          <a:off x="6737427"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84472</xdr:rowOff>
    </xdr:from>
    <xdr:ext cx="469744" cy="259045"/>
    <xdr:sp macro="" textlink="">
      <xdr:nvSpPr>
        <xdr:cNvPr id="488" name="n_1mainValue【市民会館】&#10;一人当たり面積">
          <a:extLst>
            <a:ext uri="{FF2B5EF4-FFF2-40B4-BE49-F238E27FC236}">
              <a16:creationId xmlns:a16="http://schemas.microsoft.com/office/drawing/2014/main" id="{00000000-0008-0000-0200-0000E8010000}"/>
            </a:ext>
          </a:extLst>
        </xdr:cNvPr>
        <xdr:cNvSpPr txBox="1"/>
      </xdr:nvSpPr>
      <xdr:spPr>
        <a:xfrm>
          <a:off x="9391727" y="177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92091</xdr:rowOff>
    </xdr:from>
    <xdr:ext cx="469744" cy="259045"/>
    <xdr:sp macro="" textlink="">
      <xdr:nvSpPr>
        <xdr:cNvPr id="489" name="n_2mainValue【市民会館】&#10;一人当たり面積">
          <a:extLst>
            <a:ext uri="{FF2B5EF4-FFF2-40B4-BE49-F238E27FC236}">
              <a16:creationId xmlns:a16="http://schemas.microsoft.com/office/drawing/2014/main" id="{00000000-0008-0000-0200-0000E9010000}"/>
            </a:ext>
          </a:extLst>
        </xdr:cNvPr>
        <xdr:cNvSpPr txBox="1"/>
      </xdr:nvSpPr>
      <xdr:spPr>
        <a:xfrm>
          <a:off x="8515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90" name="n_3mainValue【市民会館】&#10;一人当たり面積">
          <a:extLst>
            <a:ext uri="{FF2B5EF4-FFF2-40B4-BE49-F238E27FC236}">
              <a16:creationId xmlns:a16="http://schemas.microsoft.com/office/drawing/2014/main" id="{00000000-0008-0000-0200-0000EA010000}"/>
            </a:ext>
          </a:extLst>
        </xdr:cNvPr>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101616</xdr:rowOff>
    </xdr:from>
    <xdr:ext cx="469744" cy="259045"/>
    <xdr:sp macro="" textlink="">
      <xdr:nvSpPr>
        <xdr:cNvPr id="491" name="n_4mainValue【市民会館】&#10;一人当たり面積">
          <a:extLst>
            <a:ext uri="{FF2B5EF4-FFF2-40B4-BE49-F238E27FC236}">
              <a16:creationId xmlns:a16="http://schemas.microsoft.com/office/drawing/2014/main" id="{00000000-0008-0000-0200-0000EB010000}"/>
            </a:ext>
          </a:extLst>
        </xdr:cNvPr>
        <xdr:cNvSpPr txBox="1"/>
      </xdr:nvSpPr>
      <xdr:spPr>
        <a:xfrm>
          <a:off x="6737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00000000-0008-0000-02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00000000-0008-0000-0200-000005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00000000-0008-0000-0200-000007020000}"/>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00000000-0008-0000-0200-000009020000}"/>
            </a:ext>
          </a:extLst>
        </xdr:cNvPr>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53975</xdr:rowOff>
    </xdr:from>
    <xdr:to>
      <xdr:col>85</xdr:col>
      <xdr:colOff>177800</xdr:colOff>
      <xdr:row>35</xdr:row>
      <xdr:rowOff>155575</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62687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76852</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00000000-0008-0000-0200-000015020000}"/>
            </a:ext>
          </a:extLst>
        </xdr:cNvPr>
        <xdr:cNvSpPr txBox="1"/>
      </xdr:nvSpPr>
      <xdr:spPr>
        <a:xfrm>
          <a:off x="16357600"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104775</xdr:rowOff>
    </xdr:from>
    <xdr:to>
      <xdr:col>85</xdr:col>
      <xdr:colOff>127000</xdr:colOff>
      <xdr:row>38</xdr:row>
      <xdr:rowOff>83820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flipV="1">
          <a:off x="15481300" y="6105525"/>
          <a:ext cx="838200" cy="49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4541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28575</xdr:rowOff>
    </xdr:from>
    <xdr:to>
      <xdr:col>81</xdr:col>
      <xdr:colOff>50800</xdr:colOff>
      <xdr:row>38</xdr:row>
      <xdr:rowOff>83820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4592300" y="65436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28575</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3703300" y="65227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128270</xdr:rowOff>
    </xdr:from>
    <xdr:to>
      <xdr:col>67</xdr:col>
      <xdr:colOff>101600</xdr:colOff>
      <xdr:row>38</xdr:row>
      <xdr:rowOff>58420</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276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xdr:rowOff>
    </xdr:from>
    <xdr:to>
      <xdr:col>71</xdr:col>
      <xdr:colOff>177800</xdr:colOff>
      <xdr:row>38</xdr:row>
      <xdr:rowOff>7620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814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125747</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5266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3500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49547</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2611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2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200-00003E020000}"/>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200-00004002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200-000042020000}"/>
            </a:ext>
          </a:extLst>
        </xdr:cNvPr>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894</xdr:rowOff>
    </xdr:from>
    <xdr:to>
      <xdr:col>116</xdr:col>
      <xdr:colOff>114300</xdr:colOff>
      <xdr:row>34</xdr:row>
      <xdr:rowOff>102494</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2110700" y="58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125371</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200-00004E020000}"/>
            </a:ext>
          </a:extLst>
        </xdr:cNvPr>
        <xdr:cNvSpPr txBox="1"/>
      </xdr:nvSpPr>
      <xdr:spPr>
        <a:xfrm>
          <a:off x="22199600" y="578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141045</xdr:rowOff>
    </xdr:from>
    <xdr:to>
      <xdr:col>112</xdr:col>
      <xdr:colOff>38100</xdr:colOff>
      <xdr:row>37</xdr:row>
      <xdr:rowOff>71195</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1272500" y="63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51694</xdr:rowOff>
    </xdr:from>
    <xdr:to>
      <xdr:col>116</xdr:col>
      <xdr:colOff>63500</xdr:colOff>
      <xdr:row>37</xdr:row>
      <xdr:rowOff>20395</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1323300" y="5880994"/>
          <a:ext cx="838200" cy="48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132335</xdr:rowOff>
    </xdr:from>
    <xdr:to>
      <xdr:col>107</xdr:col>
      <xdr:colOff>101600</xdr:colOff>
      <xdr:row>37</xdr:row>
      <xdr:rowOff>62485</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0383500" y="63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11685</xdr:rowOff>
    </xdr:from>
    <xdr:to>
      <xdr:col>111</xdr:col>
      <xdr:colOff>177800</xdr:colOff>
      <xdr:row>37</xdr:row>
      <xdr:rowOff>20395</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0434300" y="6355335"/>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9413</xdr:rowOff>
    </xdr:from>
    <xdr:to>
      <xdr:col>102</xdr:col>
      <xdr:colOff>165100</xdr:colOff>
      <xdr:row>37</xdr:row>
      <xdr:rowOff>111013</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9494500" y="635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11685</xdr:rowOff>
    </xdr:from>
    <xdr:to>
      <xdr:col>107</xdr:col>
      <xdr:colOff>50800</xdr:colOff>
      <xdr:row>37</xdr:row>
      <xdr:rowOff>60213</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9545300" y="6355335"/>
          <a:ext cx="889000" cy="4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69520</xdr:rowOff>
    </xdr:from>
    <xdr:to>
      <xdr:col>98</xdr:col>
      <xdr:colOff>38100</xdr:colOff>
      <xdr:row>37</xdr:row>
      <xdr:rowOff>171120</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8605500" y="64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60213</xdr:rowOff>
    </xdr:from>
    <xdr:to>
      <xdr:col>102</xdr:col>
      <xdr:colOff>114300</xdr:colOff>
      <xdr:row>37</xdr:row>
      <xdr:rowOff>120320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18656300" y="6403863"/>
          <a:ext cx="889000" cy="6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156524</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9245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27019</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8356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87722</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1011095" y="608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79012</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0134795" y="607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127540</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9245795" y="61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16197</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8356795" y="618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00000000-0008-0000-02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1" name="【保健センター・保健所】&#10;有形固定資産減価償却率最小値テキスト">
          <a:extLst>
            <a:ext uri="{FF2B5EF4-FFF2-40B4-BE49-F238E27FC236}">
              <a16:creationId xmlns:a16="http://schemas.microsoft.com/office/drawing/2014/main" id="{00000000-0008-0000-0200-00007702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00000000-0008-0000-0200-000079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00000000-0008-0000-0200-00007B020000}"/>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107950</xdr:rowOff>
    </xdr:from>
    <xdr:to>
      <xdr:col>85</xdr:col>
      <xdr:colOff>177800</xdr:colOff>
      <xdr:row>58</xdr:row>
      <xdr:rowOff>38100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62687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130827</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00000000-0008-0000-0200-000087020000}"/>
            </a:ext>
          </a:extLst>
        </xdr:cNvPr>
        <xdr:cNvSpPr txBox="1"/>
      </xdr:nvSpPr>
      <xdr:spPr>
        <a:xfrm>
          <a:off x="16357600" y="973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45720</xdr:rowOff>
    </xdr:from>
    <xdr:to>
      <xdr:col>81</xdr:col>
      <xdr:colOff>101600</xdr:colOff>
      <xdr:row>60</xdr:row>
      <xdr:rowOff>147320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54305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158750</xdr:rowOff>
    </xdr:from>
    <xdr:to>
      <xdr:col>85</xdr:col>
      <xdr:colOff>127000</xdr:colOff>
      <xdr:row>60</xdr:row>
      <xdr:rowOff>96520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5481300" y="9931400"/>
          <a:ext cx="838200" cy="4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50800</xdr:rowOff>
    </xdr:from>
    <xdr:to>
      <xdr:col>76</xdr:col>
      <xdr:colOff>165100</xdr:colOff>
      <xdr:row>60</xdr:row>
      <xdr:rowOff>152400</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4541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96520</xdr:rowOff>
    </xdr:from>
    <xdr:to>
      <xdr:col>81</xdr:col>
      <xdr:colOff>50800</xdr:colOff>
      <xdr:row>60</xdr:row>
      <xdr:rowOff>101600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14592300" y="103835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101600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3703300" y="1036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0</xdr:rowOff>
    </xdr:from>
    <xdr:to>
      <xdr:col>67</xdr:col>
      <xdr:colOff>101600</xdr:colOff>
      <xdr:row>60</xdr:row>
      <xdr:rowOff>101600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2763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50800</xdr:rowOff>
    </xdr:from>
    <xdr:to>
      <xdr:col>71</xdr:col>
      <xdr:colOff>177800</xdr:colOff>
      <xdr:row>60</xdr:row>
      <xdr:rowOff>76200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814300" y="1033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138447</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5266044" y="1042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143527</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4389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92727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2611744" y="1037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00000000-0008-0000-02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00000000-0008-0000-0200-0000B0020000}"/>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0000000-0008-0000-0200-0000B2020000}"/>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0000000-0008-0000-0200-0000B4020000}"/>
            </a:ext>
          </a:extLst>
        </xdr:cNvPr>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113030</xdr:rowOff>
    </xdr:from>
    <xdr:to>
      <xdr:col>116</xdr:col>
      <xdr:colOff>114300</xdr:colOff>
      <xdr:row>63</xdr:row>
      <xdr:rowOff>43180</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2110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91457</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00000000-0008-0000-0200-0000C0020000}"/>
            </a:ext>
          </a:extLst>
        </xdr:cNvPr>
        <xdr:cNvSpPr txBox="1"/>
      </xdr:nvSpPr>
      <xdr:spPr>
        <a:xfrm>
          <a:off x="22199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113030</xdr:rowOff>
    </xdr:from>
    <xdr:to>
      <xdr:col>112</xdr:col>
      <xdr:colOff>38100</xdr:colOff>
      <xdr:row>63</xdr:row>
      <xdr:rowOff>43180</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1272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163830</xdr:rowOff>
    </xdr:from>
    <xdr:to>
      <xdr:col>116</xdr:col>
      <xdr:colOff>63500</xdr:colOff>
      <xdr:row>62</xdr:row>
      <xdr:rowOff>163830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21323300" y="10793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116840</xdr:rowOff>
    </xdr:from>
    <xdr:to>
      <xdr:col>107</xdr:col>
      <xdr:colOff>101600</xdr:colOff>
      <xdr:row>63</xdr:row>
      <xdr:rowOff>46990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0383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163830</xdr:rowOff>
    </xdr:from>
    <xdr:to>
      <xdr:col>111</xdr:col>
      <xdr:colOff>177800</xdr:colOff>
      <xdr:row>62</xdr:row>
      <xdr:rowOff>167640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flipV="1">
          <a:off x="20434300" y="1079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9494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167640</xdr:rowOff>
    </xdr:from>
    <xdr:to>
      <xdr:col>107</xdr:col>
      <xdr:colOff>50800</xdr:colOff>
      <xdr:row>62</xdr:row>
      <xdr:rowOff>167640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9545300" y="10797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120650</xdr:rowOff>
    </xdr:from>
    <xdr:to>
      <xdr:col>98</xdr:col>
      <xdr:colOff>38100</xdr:colOff>
      <xdr:row>63</xdr:row>
      <xdr:rowOff>50800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8605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167640</xdr:rowOff>
    </xdr:from>
    <xdr:to>
      <xdr:col>102</xdr:col>
      <xdr:colOff>114300</xdr:colOff>
      <xdr:row>63</xdr:row>
      <xdr:rowOff>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18656300" y="1079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200-0000CA020000}"/>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200-0000CB020000}"/>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34307</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720" name="n_4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00000000-0008-0000-0200-0000E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00000000-0008-0000-0200-0000EB020000}"/>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00000000-0008-0000-0200-0000ED020000}"/>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00000000-0008-0000-0200-0000EF020000}"/>
            </a:ext>
          </a:extLst>
        </xdr:cNvPr>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106499</xdr:rowOff>
    </xdr:from>
    <xdr:to>
      <xdr:col>85</xdr:col>
      <xdr:colOff>177800</xdr:colOff>
      <xdr:row>82</xdr:row>
      <xdr:rowOff>36649</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6268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129376</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00000000-0008-0000-0200-0000FB020000}"/>
            </a:ext>
          </a:extLst>
        </xdr:cNvPr>
        <xdr:cNvSpPr txBox="1"/>
      </xdr:nvSpPr>
      <xdr:spPr>
        <a:xfrm>
          <a:off x="16357600"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129539</xdr:rowOff>
    </xdr:from>
    <xdr:to>
      <xdr:col>85</xdr:col>
      <xdr:colOff>127000</xdr:colOff>
      <xdr:row>81</xdr:row>
      <xdr:rowOff>157299</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5481300" y="1401698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155484</xdr:rowOff>
    </xdr:from>
    <xdr:to>
      <xdr:col>76</xdr:col>
      <xdr:colOff>165100</xdr:colOff>
      <xdr:row>83</xdr:row>
      <xdr:rowOff>85634</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4541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129539</xdr:rowOff>
    </xdr:from>
    <xdr:to>
      <xdr:col>81</xdr:col>
      <xdr:colOff>50800</xdr:colOff>
      <xdr:row>83</xdr:row>
      <xdr:rowOff>34834</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flipV="1">
          <a:off x="14592300" y="14016989"/>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126093</xdr:rowOff>
    </xdr:from>
    <xdr:to>
      <xdr:col>72</xdr:col>
      <xdr:colOff>38100</xdr:colOff>
      <xdr:row>83</xdr:row>
      <xdr:rowOff>56243</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3652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5443</xdr:rowOff>
    </xdr:from>
    <xdr:to>
      <xdr:col>76</xdr:col>
      <xdr:colOff>114300</xdr:colOff>
      <xdr:row>83</xdr:row>
      <xdr:rowOff>34834</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3703300" y="142357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148952</xdr:rowOff>
    </xdr:from>
    <xdr:to>
      <xdr:col>67</xdr:col>
      <xdr:colOff>101600</xdr:colOff>
      <xdr:row>81</xdr:row>
      <xdr:rowOff>79102</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2763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28302</xdr:rowOff>
    </xdr:from>
    <xdr:to>
      <xdr:col>71</xdr:col>
      <xdr:colOff>177800</xdr:colOff>
      <xdr:row>83</xdr:row>
      <xdr:rowOff>5443</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2814300" y="13915752"/>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772" name="n_1aveValue【消防施設】&#10;有形固定資産減価償却率">
          <a:extLst>
            <a:ext uri="{FF2B5EF4-FFF2-40B4-BE49-F238E27FC236}">
              <a16:creationId xmlns:a16="http://schemas.microsoft.com/office/drawing/2014/main" id="{00000000-0008-0000-0200-000004030000}"/>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773" name="n_2aveValue【消防施設】&#10;有形固定資産減価償却率">
          <a:extLst>
            <a:ext uri="{FF2B5EF4-FFF2-40B4-BE49-F238E27FC236}">
              <a16:creationId xmlns:a16="http://schemas.microsoft.com/office/drawing/2014/main" id="{00000000-0008-0000-0200-000005030000}"/>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74" name="n_3aveValue【消防施設】&#10;有形固定資産減価償却率">
          <a:extLst>
            <a:ext uri="{FF2B5EF4-FFF2-40B4-BE49-F238E27FC236}">
              <a16:creationId xmlns:a16="http://schemas.microsoft.com/office/drawing/2014/main" id="{00000000-0008-0000-0200-000006030000}"/>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775" name="n_4aveValue【消防施設】&#10;有形固定資産減価償却率">
          <a:extLst>
            <a:ext uri="{FF2B5EF4-FFF2-40B4-BE49-F238E27FC236}">
              <a16:creationId xmlns:a16="http://schemas.microsoft.com/office/drawing/2014/main" id="{00000000-0008-0000-0200-000007030000}"/>
            </a:ext>
          </a:extLst>
        </xdr:cNvPr>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25416</xdr:rowOff>
    </xdr:from>
    <xdr:ext cx="405111" cy="259045"/>
    <xdr:sp macro="" textlink="">
      <xdr:nvSpPr>
        <xdr:cNvPr id="776" name="n_1mainValue【消防施設】&#10;有形固定資産減価償却率">
          <a:extLst>
            <a:ext uri="{FF2B5EF4-FFF2-40B4-BE49-F238E27FC236}">
              <a16:creationId xmlns:a16="http://schemas.microsoft.com/office/drawing/2014/main" id="{00000000-0008-0000-0200-000008030000}"/>
            </a:ext>
          </a:extLst>
        </xdr:cNvPr>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777" name="n_2mainValue【消防施設】&#10;有形固定資産減価償却率">
          <a:extLst>
            <a:ext uri="{FF2B5EF4-FFF2-40B4-BE49-F238E27FC236}">
              <a16:creationId xmlns:a16="http://schemas.microsoft.com/office/drawing/2014/main" id="{00000000-0008-0000-0200-000009030000}"/>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47370</xdr:rowOff>
    </xdr:from>
    <xdr:ext cx="405111" cy="259045"/>
    <xdr:sp macro="" textlink="">
      <xdr:nvSpPr>
        <xdr:cNvPr id="778" name="n_3mainValue【消防施設】&#10;有形固定資産減価償却率">
          <a:extLst>
            <a:ext uri="{FF2B5EF4-FFF2-40B4-BE49-F238E27FC236}">
              <a16:creationId xmlns:a16="http://schemas.microsoft.com/office/drawing/2014/main" id="{00000000-0008-0000-0200-00000A030000}"/>
            </a:ext>
          </a:extLst>
        </xdr:cNvPr>
        <xdr:cNvSpPr txBox="1"/>
      </xdr:nvSpPr>
      <xdr:spPr>
        <a:xfrm>
          <a:off x="13500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95629</xdr:rowOff>
    </xdr:from>
    <xdr:ext cx="405111" cy="259045"/>
    <xdr:sp macro="" textlink="">
      <xdr:nvSpPr>
        <xdr:cNvPr id="779" name="n_4mainValue【消防施設】&#10;有形固定資産減価償却率">
          <a:extLst>
            <a:ext uri="{FF2B5EF4-FFF2-40B4-BE49-F238E27FC236}">
              <a16:creationId xmlns:a16="http://schemas.microsoft.com/office/drawing/2014/main" id="{00000000-0008-0000-0200-00000B030000}"/>
            </a:ext>
          </a:extLst>
        </xdr:cNvPr>
        <xdr:cNvSpPr txBox="1"/>
      </xdr:nvSpPr>
      <xdr:spPr>
        <a:xfrm>
          <a:off x="126117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2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200-000026030000}"/>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200-000028030000}"/>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200-00002A030000}"/>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66984</xdr:rowOff>
    </xdr:from>
    <xdr:to>
      <xdr:col>116</xdr:col>
      <xdr:colOff>114300</xdr:colOff>
      <xdr:row>86</xdr:row>
      <xdr:rowOff>168584</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2110700" y="148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17326</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200-000036030000}"/>
            </a:ext>
          </a:extLst>
        </xdr:cNvPr>
        <xdr:cNvSpPr txBox="1"/>
      </xdr:nvSpPr>
      <xdr:spPr>
        <a:xfrm>
          <a:off x="22199600" y="1476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66656</xdr:rowOff>
    </xdr:from>
    <xdr:to>
      <xdr:col>112</xdr:col>
      <xdr:colOff>38100</xdr:colOff>
      <xdr:row>86</xdr:row>
      <xdr:rowOff>168256</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1272500" y="148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117456</xdr:rowOff>
    </xdr:from>
    <xdr:to>
      <xdr:col>116</xdr:col>
      <xdr:colOff>63500</xdr:colOff>
      <xdr:row>86</xdr:row>
      <xdr:rowOff>117784</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21323300" y="14862156"/>
          <a:ext cx="8382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80699</xdr:rowOff>
    </xdr:from>
    <xdr:to>
      <xdr:col>107</xdr:col>
      <xdr:colOff>101600</xdr:colOff>
      <xdr:row>87</xdr:row>
      <xdr:rowOff>10849</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0383500" y="148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117456</xdr:rowOff>
    </xdr:from>
    <xdr:to>
      <xdr:col>111</xdr:col>
      <xdr:colOff>177800</xdr:colOff>
      <xdr:row>86</xdr:row>
      <xdr:rowOff>131499</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20434300" y="14862156"/>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86578</xdr:rowOff>
    </xdr:from>
    <xdr:to>
      <xdr:col>102</xdr:col>
      <xdr:colOff>165100</xdr:colOff>
      <xdr:row>87</xdr:row>
      <xdr:rowOff>16728</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9494500" y="148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131499</xdr:rowOff>
    </xdr:from>
    <xdr:to>
      <xdr:col>107</xdr:col>
      <xdr:colOff>50800</xdr:colOff>
      <xdr:row>86</xdr:row>
      <xdr:rowOff>137378</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19545300" y="14876199"/>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86578</xdr:rowOff>
    </xdr:from>
    <xdr:to>
      <xdr:col>98</xdr:col>
      <xdr:colOff>38100</xdr:colOff>
      <xdr:row>87</xdr:row>
      <xdr:rowOff>16728</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8605500" y="148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137378</xdr:rowOff>
    </xdr:from>
    <xdr:to>
      <xdr:col>102</xdr:col>
      <xdr:colOff>114300</xdr:colOff>
      <xdr:row>86</xdr:row>
      <xdr:rowOff>137378</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656300" y="14882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167549</xdr:rowOff>
    </xdr:from>
    <xdr:ext cx="469744" cy="259045"/>
    <xdr:sp macro="" textlink="">
      <xdr:nvSpPr>
        <xdr:cNvPr id="831" name="n_1aveValue【消防施設】&#10;一人当たり面積">
          <a:extLst>
            <a:ext uri="{FF2B5EF4-FFF2-40B4-BE49-F238E27FC236}">
              <a16:creationId xmlns:a16="http://schemas.microsoft.com/office/drawing/2014/main" id="{00000000-0008-0000-0200-00003F030000}"/>
            </a:ext>
          </a:extLst>
        </xdr:cNvPr>
        <xdr:cNvSpPr txBox="1"/>
      </xdr:nvSpPr>
      <xdr:spPr>
        <a:xfrm>
          <a:off x="210757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832" name="n_2aveValue【消防施設】&#10;一人当たり面積">
          <a:extLst>
            <a:ext uri="{FF2B5EF4-FFF2-40B4-BE49-F238E27FC236}">
              <a16:creationId xmlns:a16="http://schemas.microsoft.com/office/drawing/2014/main" id="{00000000-0008-0000-0200-000040030000}"/>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833" name="n_3aveValue【消防施設】&#10;一人当たり面積">
          <a:extLst>
            <a:ext uri="{FF2B5EF4-FFF2-40B4-BE49-F238E27FC236}">
              <a16:creationId xmlns:a16="http://schemas.microsoft.com/office/drawing/2014/main" id="{00000000-0008-0000-0200-000041030000}"/>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834" name="n_4aveValue【消防施設】&#10;一人当たり面積">
          <a:extLst>
            <a:ext uri="{FF2B5EF4-FFF2-40B4-BE49-F238E27FC236}">
              <a16:creationId xmlns:a16="http://schemas.microsoft.com/office/drawing/2014/main" id="{00000000-0008-0000-0200-000042030000}"/>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13333</xdr:rowOff>
    </xdr:from>
    <xdr:ext cx="469744" cy="259045"/>
    <xdr:sp macro="" textlink="">
      <xdr:nvSpPr>
        <xdr:cNvPr id="835" name="n_1mainValue【消防施設】&#10;一人当たり面積">
          <a:extLst>
            <a:ext uri="{FF2B5EF4-FFF2-40B4-BE49-F238E27FC236}">
              <a16:creationId xmlns:a16="http://schemas.microsoft.com/office/drawing/2014/main" id="{00000000-0008-0000-0200-000043030000}"/>
            </a:ext>
          </a:extLst>
        </xdr:cNvPr>
        <xdr:cNvSpPr txBox="1"/>
      </xdr:nvSpPr>
      <xdr:spPr>
        <a:xfrm>
          <a:off x="21075727" y="1458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1976</xdr:rowOff>
    </xdr:from>
    <xdr:ext cx="469744" cy="259045"/>
    <xdr:sp macro="" textlink="">
      <xdr:nvSpPr>
        <xdr:cNvPr id="836" name="n_2mainValue【消防施設】&#10;一人当たり面積">
          <a:extLst>
            <a:ext uri="{FF2B5EF4-FFF2-40B4-BE49-F238E27FC236}">
              <a16:creationId xmlns:a16="http://schemas.microsoft.com/office/drawing/2014/main" id="{00000000-0008-0000-0200-000044030000}"/>
            </a:ext>
          </a:extLst>
        </xdr:cNvPr>
        <xdr:cNvSpPr txBox="1"/>
      </xdr:nvSpPr>
      <xdr:spPr>
        <a:xfrm>
          <a:off x="20199427" y="149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7855</xdr:rowOff>
    </xdr:from>
    <xdr:ext cx="469744" cy="259045"/>
    <xdr:sp macro="" textlink="">
      <xdr:nvSpPr>
        <xdr:cNvPr id="837" name="n_3mainValue【消防施設】&#10;一人当たり面積">
          <a:extLst>
            <a:ext uri="{FF2B5EF4-FFF2-40B4-BE49-F238E27FC236}">
              <a16:creationId xmlns:a16="http://schemas.microsoft.com/office/drawing/2014/main" id="{00000000-0008-0000-0200-000045030000}"/>
            </a:ext>
          </a:extLst>
        </xdr:cNvPr>
        <xdr:cNvSpPr txBox="1"/>
      </xdr:nvSpPr>
      <xdr:spPr>
        <a:xfrm>
          <a:off x="19310427" y="1492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7855</xdr:rowOff>
    </xdr:from>
    <xdr:ext cx="469744" cy="259045"/>
    <xdr:sp macro="" textlink="">
      <xdr:nvSpPr>
        <xdr:cNvPr id="838" name="n_4mainValue【消防施設】&#10;一人当たり面積">
          <a:extLst>
            <a:ext uri="{FF2B5EF4-FFF2-40B4-BE49-F238E27FC236}">
              <a16:creationId xmlns:a16="http://schemas.microsoft.com/office/drawing/2014/main" id="{00000000-0008-0000-0200-000046030000}"/>
            </a:ext>
          </a:extLst>
        </xdr:cNvPr>
        <xdr:cNvSpPr txBox="1"/>
      </xdr:nvSpPr>
      <xdr:spPr>
        <a:xfrm>
          <a:off x="18421427" y="1492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2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00000000-0008-0000-0200-000061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200-00006303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200-000065030000}"/>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110308</xdr:rowOff>
    </xdr:from>
    <xdr:to>
      <xdr:col>85</xdr:col>
      <xdr:colOff>177800</xdr:colOff>
      <xdr:row>107</xdr:row>
      <xdr:rowOff>40458</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6268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88735</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200-000071030000}"/>
            </a:ext>
          </a:extLst>
        </xdr:cNvPr>
        <xdr:cNvSpPr txBox="1"/>
      </xdr:nvSpPr>
      <xdr:spPr>
        <a:xfrm>
          <a:off x="16357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106</xdr:row>
      <xdr:rowOff>161108</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a:off x="15481300" y="183037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49893</xdr:rowOff>
    </xdr:from>
    <xdr:to>
      <xdr:col>76</xdr:col>
      <xdr:colOff>165100</xdr:colOff>
      <xdr:row>106</xdr:row>
      <xdr:rowOff>151493</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4541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100693</xdr:rowOff>
    </xdr:from>
    <xdr:to>
      <xdr:col>81</xdr:col>
      <xdr:colOff>50800</xdr:colOff>
      <xdr:row>106</xdr:row>
      <xdr:rowOff>130084</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4592300" y="182743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18869</xdr:rowOff>
    </xdr:from>
    <xdr:to>
      <xdr:col>72</xdr:col>
      <xdr:colOff>38100</xdr:colOff>
      <xdr:row>106</xdr:row>
      <xdr:rowOff>120469</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3652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69669</xdr:rowOff>
    </xdr:from>
    <xdr:to>
      <xdr:col>76</xdr:col>
      <xdr:colOff>114300</xdr:colOff>
      <xdr:row>106</xdr:row>
      <xdr:rowOff>100693</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3703300" y="182433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157662</xdr:rowOff>
    </xdr:from>
    <xdr:to>
      <xdr:col>67</xdr:col>
      <xdr:colOff>101600</xdr:colOff>
      <xdr:row>106</xdr:row>
      <xdr:rowOff>87812</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2763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37012</xdr:rowOff>
    </xdr:from>
    <xdr:to>
      <xdr:col>71</xdr:col>
      <xdr:colOff>177800</xdr:colOff>
      <xdr:row>106</xdr:row>
      <xdr:rowOff>69669</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2814300" y="18210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200-00007A030000}"/>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200-00007B030000}"/>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200-00007C030000}"/>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200-00007D030000}"/>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200-00007E030000}"/>
            </a:ext>
          </a:extLst>
        </xdr:cNvPr>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142620</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200-00007F030000}"/>
            </a:ext>
          </a:extLst>
        </xdr:cNvPr>
        <xdr:cNvSpPr txBox="1"/>
      </xdr:nvSpPr>
      <xdr:spPr>
        <a:xfrm>
          <a:off x="14389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111596</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200-000080030000}"/>
            </a:ext>
          </a:extLst>
        </xdr:cNvPr>
        <xdr:cNvSpPr txBox="1"/>
      </xdr:nvSpPr>
      <xdr:spPr>
        <a:xfrm>
          <a:off x="13500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78939</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200-000081030000}"/>
            </a:ext>
          </a:extLst>
        </xdr:cNvPr>
        <xdr:cNvSpPr txBox="1"/>
      </xdr:nvSpPr>
      <xdr:spPr>
        <a:xfrm>
          <a:off x="12611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2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926" name="【庁舎】&#10;一人当たり面積最小値テキスト">
          <a:extLst>
            <a:ext uri="{FF2B5EF4-FFF2-40B4-BE49-F238E27FC236}">
              <a16:creationId xmlns:a16="http://schemas.microsoft.com/office/drawing/2014/main" id="{00000000-0008-0000-0200-00009E030000}"/>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928" name="【庁舎】&#10;一人当たり面積最大値テキスト">
          <a:extLst>
            <a:ext uri="{FF2B5EF4-FFF2-40B4-BE49-F238E27FC236}">
              <a16:creationId xmlns:a16="http://schemas.microsoft.com/office/drawing/2014/main" id="{00000000-0008-0000-0200-0000A0030000}"/>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930" name="【庁舎】&#10;一人当たり面積平均値テキスト">
          <a:extLst>
            <a:ext uri="{FF2B5EF4-FFF2-40B4-BE49-F238E27FC236}">
              <a16:creationId xmlns:a16="http://schemas.microsoft.com/office/drawing/2014/main" id="{00000000-0008-0000-0200-0000A2030000}"/>
            </a:ext>
          </a:extLst>
        </xdr:cNvPr>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942" name="【庁舎】&#10;一人当たり面積該当値テキスト">
          <a:extLst>
            <a:ext uri="{FF2B5EF4-FFF2-40B4-BE49-F238E27FC236}">
              <a16:creationId xmlns:a16="http://schemas.microsoft.com/office/drawing/2014/main" id="{00000000-0008-0000-0200-0000AE030000}"/>
            </a:ext>
          </a:extLst>
        </xdr:cNvPr>
        <xdr:cNvSpPr txBox="1"/>
      </xdr:nvSpPr>
      <xdr:spPr>
        <a:xfrm>
          <a:off x="22199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61595</xdr:rowOff>
    </xdr:from>
    <xdr:to>
      <xdr:col>112</xdr:col>
      <xdr:colOff>38100</xdr:colOff>
      <xdr:row>107</xdr:row>
      <xdr:rowOff>163195</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1272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112395</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21323300" y="184556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65405</xdr:rowOff>
    </xdr:from>
    <xdr:to>
      <xdr:col>107</xdr:col>
      <xdr:colOff>101600</xdr:colOff>
      <xdr:row>107</xdr:row>
      <xdr:rowOff>167005</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20383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112395</xdr:rowOff>
    </xdr:from>
    <xdr:to>
      <xdr:col>111</xdr:col>
      <xdr:colOff>177800</xdr:colOff>
      <xdr:row>107</xdr:row>
      <xdr:rowOff>116205</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20434300" y="184575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67311</xdr:rowOff>
    </xdr:from>
    <xdr:to>
      <xdr:col>102</xdr:col>
      <xdr:colOff>165100</xdr:colOff>
      <xdr:row>107</xdr:row>
      <xdr:rowOff>168911</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9494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116205</xdr:rowOff>
    </xdr:from>
    <xdr:to>
      <xdr:col>107</xdr:col>
      <xdr:colOff>50800</xdr:colOff>
      <xdr:row>107</xdr:row>
      <xdr:rowOff>118111</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19545300" y="184613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70168</xdr:rowOff>
    </xdr:from>
    <xdr:to>
      <xdr:col>98</xdr:col>
      <xdr:colOff>38100</xdr:colOff>
      <xdr:row>108</xdr:row>
      <xdr:rowOff>318</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18605500" y="1841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118111</xdr:rowOff>
    </xdr:from>
    <xdr:to>
      <xdr:col>102</xdr:col>
      <xdr:colOff>114300</xdr:colOff>
      <xdr:row>107</xdr:row>
      <xdr:rowOff>120968</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flipV="1">
          <a:off x="18656300" y="1846326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951" name="n_1aveValue【庁舎】&#10;一人当たり面積">
          <a:extLst>
            <a:ext uri="{FF2B5EF4-FFF2-40B4-BE49-F238E27FC236}">
              <a16:creationId xmlns:a16="http://schemas.microsoft.com/office/drawing/2014/main" id="{00000000-0008-0000-0200-0000B7030000}"/>
            </a:ext>
          </a:extLst>
        </xdr:cNvPr>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952" name="n_2aveValue【庁舎】&#10;一人当たり面積">
          <a:extLst>
            <a:ext uri="{FF2B5EF4-FFF2-40B4-BE49-F238E27FC236}">
              <a16:creationId xmlns:a16="http://schemas.microsoft.com/office/drawing/2014/main" id="{00000000-0008-0000-0200-0000B8030000}"/>
            </a:ext>
          </a:extLst>
        </xdr:cNvPr>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953" name="n_3aveValue【庁舎】&#10;一人当たり面積">
          <a:extLst>
            <a:ext uri="{FF2B5EF4-FFF2-40B4-BE49-F238E27FC236}">
              <a16:creationId xmlns:a16="http://schemas.microsoft.com/office/drawing/2014/main" id="{00000000-0008-0000-0200-0000B9030000}"/>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954" name="n_4aveValue【庁舎】&#10;一人当たり面積">
          <a:extLst>
            <a:ext uri="{FF2B5EF4-FFF2-40B4-BE49-F238E27FC236}">
              <a16:creationId xmlns:a16="http://schemas.microsoft.com/office/drawing/2014/main" id="{00000000-0008-0000-0200-0000BA030000}"/>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154322</xdr:rowOff>
    </xdr:from>
    <xdr:ext cx="469744" cy="259045"/>
    <xdr:sp macro="" textlink="">
      <xdr:nvSpPr>
        <xdr:cNvPr id="955" name="n_1mainValue【庁舎】&#10;一人当たり面積">
          <a:extLst>
            <a:ext uri="{FF2B5EF4-FFF2-40B4-BE49-F238E27FC236}">
              <a16:creationId xmlns:a16="http://schemas.microsoft.com/office/drawing/2014/main" id="{00000000-0008-0000-0200-0000BB030000}"/>
            </a:ext>
          </a:extLst>
        </xdr:cNvPr>
        <xdr:cNvSpPr txBox="1"/>
      </xdr:nvSpPr>
      <xdr:spPr>
        <a:xfrm>
          <a:off x="21075727" y="184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158132</xdr:rowOff>
    </xdr:from>
    <xdr:ext cx="469744" cy="259045"/>
    <xdr:sp macro="" textlink="">
      <xdr:nvSpPr>
        <xdr:cNvPr id="956" name="n_2mainValue【庁舎】&#10;一人当たり面積">
          <a:extLst>
            <a:ext uri="{FF2B5EF4-FFF2-40B4-BE49-F238E27FC236}">
              <a16:creationId xmlns:a16="http://schemas.microsoft.com/office/drawing/2014/main" id="{00000000-0008-0000-0200-0000BC030000}"/>
            </a:ext>
          </a:extLst>
        </xdr:cNvPr>
        <xdr:cNvSpPr txBox="1"/>
      </xdr:nvSpPr>
      <xdr:spPr>
        <a:xfrm>
          <a:off x="20199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160038</xdr:rowOff>
    </xdr:from>
    <xdr:ext cx="469744" cy="259045"/>
    <xdr:sp macro="" textlink="">
      <xdr:nvSpPr>
        <xdr:cNvPr id="957" name="n_3mainValue【庁舎】&#10;一人当たり面積">
          <a:extLst>
            <a:ext uri="{FF2B5EF4-FFF2-40B4-BE49-F238E27FC236}">
              <a16:creationId xmlns:a16="http://schemas.microsoft.com/office/drawing/2014/main" id="{00000000-0008-0000-0200-0000BD030000}"/>
            </a:ext>
          </a:extLst>
        </xdr:cNvPr>
        <xdr:cNvSpPr txBox="1"/>
      </xdr:nvSpPr>
      <xdr:spPr>
        <a:xfrm>
          <a:off x="19310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162895</xdr:rowOff>
    </xdr:from>
    <xdr:ext cx="469744" cy="259045"/>
    <xdr:sp macro="" textlink="">
      <xdr:nvSpPr>
        <xdr:cNvPr id="958" name="n_4mainValue【庁舎】&#10;一人当たり面積">
          <a:extLst>
            <a:ext uri="{FF2B5EF4-FFF2-40B4-BE49-F238E27FC236}">
              <a16:creationId xmlns:a16="http://schemas.microsoft.com/office/drawing/2014/main" id="{00000000-0008-0000-0200-0000BE030000}"/>
            </a:ext>
          </a:extLst>
        </xdr:cNvPr>
        <xdr:cNvSpPr txBox="1"/>
      </xdr:nvSpPr>
      <xdr:spPr>
        <a:xfrm>
          <a:off x="18421427" y="1850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2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2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図書館・庁舎・福祉施設については、減価償却率が</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超えており、市民会館についても、類似団体や全国・群馬県平均と比較して数値が高い状況にある。いずれの施設も予防保全的観点から施設の長寿命化を図るとともに、施設の集約化・複合化についても検討を行っていく。</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については、一部事務組合の施設</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が実施されたため</a:t>
          </a:r>
          <a:r>
            <a:rPr kumimoji="1" lang="ja-JP" altLang="en-US" sz="1100">
              <a:solidFill>
                <a:schemeClr val="dk1"/>
              </a:solidFill>
              <a:effectLst/>
              <a:latin typeface="+mn-lt"/>
              <a:ea typeface="+mn-ea"/>
              <a:cs typeface="+mn-cs"/>
            </a:rPr>
            <a:t>、保健センターは他施設との複合化工事を実施しているため、それぞれ</a:t>
          </a:r>
          <a:r>
            <a:rPr kumimoji="1" lang="ja-JP" altLang="ja-JP" sz="1100">
              <a:solidFill>
                <a:schemeClr val="dk1"/>
              </a:solidFill>
              <a:effectLst/>
              <a:latin typeface="+mn-lt"/>
              <a:ea typeface="+mn-ea"/>
              <a:cs typeface="+mn-cs"/>
            </a:rPr>
            <a:t>償却率が低下して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消防施設と</a:t>
          </a:r>
          <a:r>
            <a:rPr kumimoji="1" lang="ja-JP" altLang="ja-JP" sz="1100">
              <a:solidFill>
                <a:schemeClr val="dk1"/>
              </a:solidFill>
              <a:effectLst/>
              <a:latin typeface="+mn-lt"/>
              <a:ea typeface="+mn-ea"/>
              <a:cs typeface="+mn-cs"/>
            </a:rPr>
            <a:t>体育館・プールについては、償却率が平均値を下回っており、当面の間は更新の必要は生じないが、他の施設と同様に長寿命化を図っていく。</a:t>
          </a:r>
          <a:endParaRPr lang="ja-JP" altLang="ja-JP" sz="1400">
            <a:effectLst/>
          </a:endParaRPr>
        </a:p>
        <a:p>
          <a:r>
            <a:rPr kumimoji="1" lang="ja-JP" altLang="ja-JP" sz="1100">
              <a:solidFill>
                <a:schemeClr val="dk1"/>
              </a:solidFill>
              <a:effectLst/>
              <a:latin typeface="+mn-lt"/>
              <a:ea typeface="+mn-ea"/>
              <a:cs typeface="+mn-cs"/>
            </a:rPr>
            <a:t>一人あたりの公共施設の</a:t>
          </a:r>
          <a:r>
            <a:rPr kumimoji="1" lang="ja-JP" altLang="en-US" sz="1100">
              <a:solidFill>
                <a:schemeClr val="dk1"/>
              </a:solidFill>
              <a:effectLst/>
              <a:latin typeface="+mn-lt"/>
              <a:ea typeface="+mn-ea"/>
              <a:cs typeface="+mn-cs"/>
            </a:rPr>
            <a:t>面積</a:t>
          </a:r>
          <a:r>
            <a:rPr kumimoji="1" lang="ja-JP" altLang="ja-JP" sz="1100">
              <a:solidFill>
                <a:schemeClr val="dk1"/>
              </a:solidFill>
              <a:effectLst/>
              <a:latin typeface="+mn-lt"/>
              <a:ea typeface="+mn-ea"/>
              <a:cs typeface="+mn-cs"/>
            </a:rPr>
            <a:t>については、ほとんどの施設が類似団体と同水準かやや下回っているものの、体育館・プールについては約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倍の規模となっているため、施設更新時には適正な規模となるよう検討を行う必要がある。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1AF1487-09B9-4F23-8C7B-F74FDE2151A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FDD5AD0-4603-4A72-BCFF-A1FAA64005F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B7112C-AC3B-40A4-A775-A4744FBB571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220FE5B-6E36-4C65-8FE9-0D1D6E86631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E0FACCA-6E6B-421B-B084-6B3E1B037AD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7D6408C-1236-4C27-A752-0AF2D14F776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57CE4E9-6916-48BE-85C5-860D8FA5C31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C585D0E-B57D-42E4-8E92-10CA700D24E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DD5382F-49C4-4AD6-8248-D21787E8CBC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29B34EF-6C9F-428B-B43A-E26CE1A8AF6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11,205
10,790
21.73
6,823,185
6,252,273
356,671
3,261,119
3,553,883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F35A91B-7896-47B1-9A06-65F3B620826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F091CD0-ED84-4384-9B6E-B1F969DF5A0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CDE2E93-AB0D-4186-9939-E749A0A314B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2B33B19-CACD-4EF2-B1CE-CCB8E2AD972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19ABBA5-BC00-48F9-8613-8CAD12E85B4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285B324-BE96-4C00-8376-B7EBEF88E97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3EF9FC9-70C5-4BCF-90CB-E90A11270EC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5A7E408-B611-4969-A1EA-D3053D9A095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9EC16BC-81AB-4433-B0A8-21B8B58CC68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E9A94A0-35EF-423D-A2DA-4F8CFF94E8B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B2BEA62-AF5E-48CA-8FAC-225F455B078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9602541-369D-4DD0-8C78-E21D7E5BDFF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57336B1-5754-44A4-847C-993F1E1CB60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B604EF7-ACE3-4DF6-95F9-DA1FB8A64E7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23BF8CE-05DE-4160-B1F4-BE947310A37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C5CB4AF-75A3-478E-85BB-B1F8DBC9916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78561EE-C6E6-42EF-A8C5-83A94AEC9F7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34826A7-8878-4398-9EB6-A9B957022DE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48A018C-C169-4E7C-9940-910E7A7247E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79FB31F-5781-422F-9F2F-F222D2F2D0B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BB74DA8-6524-45BF-B4B5-A341A86FFBA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25519F3-CCE4-4206-ADF2-AE79E50DFBA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AEC48AF-F511-4A69-921B-5BC8CDC8B48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BDEDD7AE-FDF4-4BDE-BCD3-4FCA1FBEB833}"/>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A09716D-208B-4E27-8792-302CAF39C32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A7B0211-6531-4F1A-8425-3D478EA4A3A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C5D801E-5E2C-4215-88A4-6D009D278FB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F7CB58E-EC48-4BA0-8421-2FDA38ECD97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E8B0BBD-E350-446C-A947-F38CFD1321B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2D6AF05-7646-4FFD-B761-A29621AAD11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9F48786-F806-4233-863A-B9FB5763CF5A}"/>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3D56B69-A4A2-4208-8591-D5AB42FD0F5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A10693C-1E03-430E-B4A1-0200689BDEB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7657F44-DF62-41D5-B0B2-7B39EB26CD2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6162D2B-C66D-48F8-934E-98B2E91ED41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19E4CC1-93F4-433A-A81E-1FD5F41C468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E0D6D3A-2631-4788-B309-BEE2D1FB300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財政力指数は近年ほぼ横ばい傾向にあり、類似団体平均、全国平均及び群馬県平均を上回っている。</a:t>
          </a:r>
        </a:p>
        <a:p>
          <a:r>
            <a:rPr kumimoji="1" lang="ja-JP" altLang="en-US" sz="1300">
              <a:latin typeface="ＭＳ Ｐゴシック" panose="020B0600070205080204" pitchFamily="50" charset="-128"/>
              <a:ea typeface="ＭＳ Ｐゴシック" panose="020B0600070205080204" pitchFamily="50" charset="-128"/>
            </a:rPr>
            <a:t>今後も、町税等の滞納額圧縮などの徴収業務強化に取り組み、財政基盤の強化に努めていく。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A5BBA8C-769C-4EA1-A10A-7FED5CF672A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446F62A-CDAA-4848-A0B8-9C0ED4955B4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5BFA3FD8-7A9C-4C49-88DD-AEF8346C9603}"/>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1A67DC3A-1143-4080-84DE-FB13E17F8C0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ACE6E13A-799C-4EAA-8531-B601668D6C0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06769AB-0CF9-4634-9A67-EC0FF3045BFF}"/>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B09AEB7B-26B2-46F7-AC58-26B3E2C6E7B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257A247F-F28F-425F-8E86-1339BEFB252C}"/>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E1FBD489-5F0E-4C6D-BE0B-F05C578C2FF2}"/>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439F5522-0B7E-4164-9AAF-5FD03896AF9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41927CCB-8B59-46DC-8A6A-97385BB2300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39618135-12EB-4C54-982A-C499346C75B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8BE15229-D405-4D30-B734-6AE5FC229B5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69D96E3A-86C7-4EE1-B52F-9E990153C06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EAE550C2-C595-486F-A87A-6BEAD7CC8FF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9A7AED88-9E52-4802-A429-AE32B05B4C1C}"/>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BCD861E6-8270-48AB-A90C-8276175BD606}"/>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441C90A6-AFAF-4DE6-8A3C-0FBA51BD3782}"/>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26A23850-E66F-475D-A171-0835B40C1375}"/>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8" name="直線コネクタ 67">
          <a:extLst>
            <a:ext uri="{FF2B5EF4-FFF2-40B4-BE49-F238E27FC236}">
              <a16:creationId xmlns:a16="http://schemas.microsoft.com/office/drawing/2014/main" id="{7AA5F9A1-D618-433A-9F31-9D38901AD06B}"/>
            </a:ext>
          </a:extLst>
        </xdr:cNvPr>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F41C8E30-09C4-4FE8-91EE-5158F4EED179}"/>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64CAE4A4-7503-409B-954E-D066FD45F63C}"/>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1" name="直線コネクタ 70">
          <a:extLst>
            <a:ext uri="{FF2B5EF4-FFF2-40B4-BE49-F238E27FC236}">
              <a16:creationId xmlns:a16="http://schemas.microsoft.com/office/drawing/2014/main" id="{9F56491B-1951-464B-8EDC-7929F69FAC9F}"/>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230BB348-94D5-4439-8498-176AF18329CD}"/>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a:extLst>
            <a:ext uri="{FF2B5EF4-FFF2-40B4-BE49-F238E27FC236}">
              <a16:creationId xmlns:a16="http://schemas.microsoft.com/office/drawing/2014/main" id="{8584F88F-B4AD-4582-A2F7-36E99507A568}"/>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4" name="直線コネクタ 73">
          <a:extLst>
            <a:ext uri="{FF2B5EF4-FFF2-40B4-BE49-F238E27FC236}">
              <a16:creationId xmlns:a16="http://schemas.microsoft.com/office/drawing/2014/main" id="{E252E24C-4231-4F3A-983D-F30BB0CA75AB}"/>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77AE63EE-C112-4784-9810-EC25F6B816A8}"/>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9AC1C3C3-8B76-4A4C-ACBC-1365EBD6A28B}"/>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7" name="直線コネクタ 76">
          <a:extLst>
            <a:ext uri="{FF2B5EF4-FFF2-40B4-BE49-F238E27FC236}">
              <a16:creationId xmlns:a16="http://schemas.microsoft.com/office/drawing/2014/main" id="{A41E7FF4-27A8-4D78-9DB9-50FF0BD4C16F}"/>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9D886280-115B-4BC0-B529-57311D46D30E}"/>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E70D5927-822D-4041-B1DD-99B9C1638A93}"/>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7399434D-F723-436E-9BF1-DF38B01003D3}"/>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57977C95-D32C-492E-A837-D68713DECBAB}"/>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174A6988-79B3-4D83-A930-59CCDA3B089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1BCAF52-0B15-42A3-A2D0-85960361953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5B982FD-9D1E-4CFF-A7B7-435A86531FA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B02605E-8B04-4F90-807D-0098E62C49E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2AA465D-7CB5-4A23-B19F-D17E7CB79FA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7" name="楕円 86">
          <a:extLst>
            <a:ext uri="{FF2B5EF4-FFF2-40B4-BE49-F238E27FC236}">
              <a16:creationId xmlns:a16="http://schemas.microsoft.com/office/drawing/2014/main" id="{F976F194-1319-4A69-9FD5-4398C1202206}"/>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8" name="財政力該当値テキスト">
          <a:extLst>
            <a:ext uri="{FF2B5EF4-FFF2-40B4-BE49-F238E27FC236}">
              <a16:creationId xmlns:a16="http://schemas.microsoft.com/office/drawing/2014/main" id="{1883D05F-88B9-41A3-8B56-4970EA04FC4B}"/>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89" name="楕円 88">
          <a:extLst>
            <a:ext uri="{FF2B5EF4-FFF2-40B4-BE49-F238E27FC236}">
              <a16:creationId xmlns:a16="http://schemas.microsoft.com/office/drawing/2014/main" id="{366120DB-991C-48BD-8761-F08D35697DC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0" name="テキスト ボックス 89">
          <a:extLst>
            <a:ext uri="{FF2B5EF4-FFF2-40B4-BE49-F238E27FC236}">
              <a16:creationId xmlns:a16="http://schemas.microsoft.com/office/drawing/2014/main" id="{6EF71B04-2075-469A-B873-A9682CF03C66}"/>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1" name="楕円 90">
          <a:extLst>
            <a:ext uri="{FF2B5EF4-FFF2-40B4-BE49-F238E27FC236}">
              <a16:creationId xmlns:a16="http://schemas.microsoft.com/office/drawing/2014/main" id="{35209907-A4FE-45A3-A65C-321738D7624D}"/>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2" name="テキスト ボックス 91">
          <a:extLst>
            <a:ext uri="{FF2B5EF4-FFF2-40B4-BE49-F238E27FC236}">
              <a16:creationId xmlns:a16="http://schemas.microsoft.com/office/drawing/2014/main" id="{9EBAAE8B-4F13-48D6-9EFC-C5C88EBBCACA}"/>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3" name="楕円 92">
          <a:extLst>
            <a:ext uri="{FF2B5EF4-FFF2-40B4-BE49-F238E27FC236}">
              <a16:creationId xmlns:a16="http://schemas.microsoft.com/office/drawing/2014/main" id="{67F09966-D5CB-43AC-A55A-EF3203CD6794}"/>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4" name="テキスト ボックス 93">
          <a:extLst>
            <a:ext uri="{FF2B5EF4-FFF2-40B4-BE49-F238E27FC236}">
              <a16:creationId xmlns:a16="http://schemas.microsoft.com/office/drawing/2014/main" id="{78EFE012-458E-494B-BF1F-500918D481EA}"/>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5" name="楕円 94">
          <a:extLst>
            <a:ext uri="{FF2B5EF4-FFF2-40B4-BE49-F238E27FC236}">
              <a16:creationId xmlns:a16="http://schemas.microsoft.com/office/drawing/2014/main" id="{6F437D61-1860-4A5A-A666-40AEF42BACE5}"/>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6" name="テキスト ボックス 95">
          <a:extLst>
            <a:ext uri="{FF2B5EF4-FFF2-40B4-BE49-F238E27FC236}">
              <a16:creationId xmlns:a16="http://schemas.microsoft.com/office/drawing/2014/main" id="{46A38908-0B98-46D9-9B3E-17559C96F76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BF82AB98-37AC-4492-8BD0-A0EC556877A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54BC069D-90AE-463F-8B7E-FD3FB513EF0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B8F2E8EA-F154-45E8-BE19-67B8EBF3724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D506F4D4-5044-4D25-B152-7A337FB7FA5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72923B5A-1023-4E17-AFD6-D6F816E3B76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8B080B06-1A31-42FC-B878-269B2D790E8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DAD82F1E-45CC-4E66-BC8D-85CD199785C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5F837A60-941D-41F0-BDED-2D3FDC06359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48CB1715-49AF-42CC-9452-1408987F74D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B449C40-D17C-4756-8368-B9A5C79A22D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5DCD090B-AB79-4BF4-AFC4-98BA81B7E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37E652A1-B430-482A-A6EF-89B6E377B10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DB39B30C-92F5-4CCB-A330-DE90BB63DEF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経常収支比率は、改善傾向にあるものの類似団体内で高い値となっており、財政構造が硬直化していることを表している。</a:t>
          </a:r>
        </a:p>
        <a:p>
          <a:r>
            <a:rPr kumimoji="1" lang="ja-JP" altLang="en-US" sz="1300">
              <a:latin typeface="ＭＳ Ｐゴシック" panose="020B0600070205080204" pitchFamily="50" charset="-128"/>
              <a:ea typeface="ＭＳ Ｐゴシック" panose="020B0600070205080204" pitchFamily="50" charset="-128"/>
            </a:rPr>
            <a:t>一部事務組合負担金などの補助費等や特別会計への繰出金が、比率を上昇させる要因となっている。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今後は経常経費の削減とともに、町税を中心とした自主財源の確保を図り、経常収支比率の改善に努めていく。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82279D27-6CEF-49BB-94EC-1D1C5B6346A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321EC847-E0C2-4A71-BEDF-BEDDD58CDCB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D4752B1-B533-48A4-9183-649C083DA75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76435E66-039F-4636-BFB6-277868CB503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B96CB44C-99E2-4B4F-B194-58228E201C4D}"/>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C3E788DD-5393-472A-BDD1-0EAEA01F75A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E1FA709C-9465-4C28-AFFE-F81809D33ECC}"/>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3A88AEE9-A719-47B2-B6EA-78F449662129}"/>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EB3A741A-D072-4949-BBE1-B7838659810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D07DC57D-F0E5-4AFE-8CAA-20604C2331F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88D1DB89-152C-44EC-BD9E-5AF0A9030F94}"/>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9E5EA4F-87FD-4740-94EA-D67DD495956A}"/>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20C5AF1B-8F0D-4846-B81E-77893FEF04B2}"/>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254E17E7-6B6F-4B0A-9360-F0217CDC662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EB5F696C-1CF6-4846-8BCE-5E4DF402903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4632E37F-6444-468F-B61D-A6AF898036E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DD267E69-61C8-424C-A32E-5E14584844B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917A961B-15DB-48D7-A9DF-3C6A27437036}"/>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518F0222-7512-4BA3-B4BF-EA7DB93B8D5C}"/>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2CA7F577-F30C-45F4-838D-09691CBE7AFC}"/>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965C3A41-7017-44EF-9E51-AB0B10A18FB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65</xdr:row>
      <xdr:rowOff>77046</xdr:rowOff>
    </xdr:to>
    <xdr:cxnSp macro="">
      <xdr:nvCxnSpPr>
        <xdr:cNvPr id="131" name="直線コネクタ 130">
          <a:extLst>
            <a:ext uri="{FF2B5EF4-FFF2-40B4-BE49-F238E27FC236}">
              <a16:creationId xmlns:a16="http://schemas.microsoft.com/office/drawing/2014/main" id="{BC3A207F-AD51-4C63-AA19-254A32DCA33E}"/>
            </a:ext>
          </a:extLst>
        </xdr:cNvPr>
        <xdr:cNvCxnSpPr/>
      </xdr:nvCxnSpPr>
      <xdr:spPr>
        <a:xfrm flipV="1">
          <a:off x="4114800" y="11052387"/>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7EAF9904-06F8-4597-803C-C900573276F8}"/>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9A7E6C4E-7065-47A4-A085-B90AE35606C6}"/>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77046</xdr:rowOff>
    </xdr:from>
    <xdr:to>
      <xdr:col>19</xdr:col>
      <xdr:colOff>133350</xdr:colOff>
      <xdr:row>66</xdr:row>
      <xdr:rowOff>26246</xdr:rowOff>
    </xdr:to>
    <xdr:cxnSp macro="">
      <xdr:nvCxnSpPr>
        <xdr:cNvPr id="134" name="直線コネクタ 133">
          <a:extLst>
            <a:ext uri="{FF2B5EF4-FFF2-40B4-BE49-F238E27FC236}">
              <a16:creationId xmlns:a16="http://schemas.microsoft.com/office/drawing/2014/main" id="{F3CC981C-81E9-43C5-BF31-7C089A133265}"/>
            </a:ext>
          </a:extLst>
        </xdr:cNvPr>
        <xdr:cNvCxnSpPr/>
      </xdr:nvCxnSpPr>
      <xdr:spPr>
        <a:xfrm flipV="1">
          <a:off x="3225800" y="112212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9ABD316B-D4D1-460B-BD4C-13AA789CBE02}"/>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2E381EBE-098F-4A8E-B037-6B6B727B9192}"/>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66</xdr:row>
      <xdr:rowOff>26246</xdr:rowOff>
    </xdr:to>
    <xdr:cxnSp macro="">
      <xdr:nvCxnSpPr>
        <xdr:cNvPr id="137" name="直線コネクタ 136">
          <a:extLst>
            <a:ext uri="{FF2B5EF4-FFF2-40B4-BE49-F238E27FC236}">
              <a16:creationId xmlns:a16="http://schemas.microsoft.com/office/drawing/2014/main" id="{4ED2AFD2-C189-4BE7-81B5-7A72B09DA37B}"/>
            </a:ext>
          </a:extLst>
        </xdr:cNvPr>
        <xdr:cNvCxnSpPr/>
      </xdr:nvCxnSpPr>
      <xdr:spPr>
        <a:xfrm>
          <a:off x="2336800" y="11044344"/>
          <a:ext cx="8890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234245E7-9664-4302-9E35-CC8CE59A8D4C}"/>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id="{E0839ABD-9F76-4890-B67A-A8FE6F190834}"/>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64</xdr:row>
      <xdr:rowOff>160020</xdr:rowOff>
    </xdr:to>
    <xdr:cxnSp macro="">
      <xdr:nvCxnSpPr>
        <xdr:cNvPr id="140" name="直線コネクタ 139">
          <a:extLst>
            <a:ext uri="{FF2B5EF4-FFF2-40B4-BE49-F238E27FC236}">
              <a16:creationId xmlns:a16="http://schemas.microsoft.com/office/drawing/2014/main" id="{A79EE285-54E2-4DCF-BE36-2DDEF42F8CA1}"/>
            </a:ext>
          </a:extLst>
        </xdr:cNvPr>
        <xdr:cNvCxnSpPr/>
      </xdr:nvCxnSpPr>
      <xdr:spPr>
        <a:xfrm flipV="1">
          <a:off x="1447800" y="110443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5C9A2FB9-2AFF-4DF2-AF26-51D6D10AEAEA}"/>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F5663BF3-3C19-4F34-AAE7-54F276516DB9}"/>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7595B5D1-8FBA-4C45-B2A4-83A9A024F04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BB20477F-8E7D-40F3-AB05-AA840C961BCE}"/>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AB4B618-F473-48E4-AE40-4117ACD1FC6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5D60625-C893-4386-8882-0C912312219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8914CA4-4C23-46F8-BB48-2AD73A55B59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5CC87B3-E8C5-4D18-91AD-A6733622C49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37559FE-E998-4812-BDD3-C6F3E453D9C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0" name="楕円 149">
          <a:extLst>
            <a:ext uri="{FF2B5EF4-FFF2-40B4-BE49-F238E27FC236}">
              <a16:creationId xmlns:a16="http://schemas.microsoft.com/office/drawing/2014/main" id="{0A7499A7-D741-4575-ABE2-7C2086F9769C}"/>
            </a:ext>
          </a:extLst>
        </xdr:cNvPr>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1" name="財政構造の弾力性該当値テキスト">
          <a:extLst>
            <a:ext uri="{FF2B5EF4-FFF2-40B4-BE49-F238E27FC236}">
              <a16:creationId xmlns:a16="http://schemas.microsoft.com/office/drawing/2014/main" id="{22A0B4DC-084A-459E-BB48-0B6F2EEB1065}"/>
            </a:ext>
          </a:extLst>
        </xdr:cNvPr>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26246</xdr:rowOff>
    </xdr:from>
    <xdr:to>
      <xdr:col>19</xdr:col>
      <xdr:colOff>184150</xdr:colOff>
      <xdr:row>65</xdr:row>
      <xdr:rowOff>127846</xdr:rowOff>
    </xdr:to>
    <xdr:sp macro="" textlink="">
      <xdr:nvSpPr>
        <xdr:cNvPr id="152" name="楕円 151">
          <a:extLst>
            <a:ext uri="{FF2B5EF4-FFF2-40B4-BE49-F238E27FC236}">
              <a16:creationId xmlns:a16="http://schemas.microsoft.com/office/drawing/2014/main" id="{BBB61BA7-B82F-4B04-8D70-C5F3DD5BD281}"/>
            </a:ext>
          </a:extLst>
        </xdr:cNvPr>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112623</xdr:rowOff>
    </xdr:from>
    <xdr:ext cx="736600" cy="259045"/>
    <xdr:sp macro="" textlink="">
      <xdr:nvSpPr>
        <xdr:cNvPr id="153" name="テキスト ボックス 152">
          <a:extLst>
            <a:ext uri="{FF2B5EF4-FFF2-40B4-BE49-F238E27FC236}">
              <a16:creationId xmlns:a16="http://schemas.microsoft.com/office/drawing/2014/main" id="{7D28313B-ADF4-4F7B-B891-E1445C44EB83}"/>
            </a:ext>
          </a:extLst>
        </xdr:cNvPr>
        <xdr:cNvSpPr txBox="1"/>
      </xdr:nvSpPr>
      <xdr:spPr>
        <a:xfrm>
          <a:off x="3733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146896</xdr:rowOff>
    </xdr:from>
    <xdr:to>
      <xdr:col>15</xdr:col>
      <xdr:colOff>133350</xdr:colOff>
      <xdr:row>66</xdr:row>
      <xdr:rowOff>77046</xdr:rowOff>
    </xdr:to>
    <xdr:sp macro="" textlink="">
      <xdr:nvSpPr>
        <xdr:cNvPr id="154" name="楕円 153">
          <a:extLst>
            <a:ext uri="{FF2B5EF4-FFF2-40B4-BE49-F238E27FC236}">
              <a16:creationId xmlns:a16="http://schemas.microsoft.com/office/drawing/2014/main" id="{F33CBA0D-362A-440F-8BA7-4519DB549111}"/>
            </a:ext>
          </a:extLst>
        </xdr:cNvPr>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61823</xdr:rowOff>
    </xdr:from>
    <xdr:ext cx="762000" cy="259045"/>
    <xdr:sp macro="" textlink="">
      <xdr:nvSpPr>
        <xdr:cNvPr id="155" name="テキスト ボックス 154">
          <a:extLst>
            <a:ext uri="{FF2B5EF4-FFF2-40B4-BE49-F238E27FC236}">
              <a16:creationId xmlns:a16="http://schemas.microsoft.com/office/drawing/2014/main" id="{4DFFAFBB-516B-4367-8309-D86BC56A70DF}"/>
            </a:ext>
          </a:extLst>
        </xdr:cNvPr>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6" name="楕円 155">
          <a:extLst>
            <a:ext uri="{FF2B5EF4-FFF2-40B4-BE49-F238E27FC236}">
              <a16:creationId xmlns:a16="http://schemas.microsoft.com/office/drawing/2014/main" id="{784DDE77-E09A-4A7D-9AD5-68A262FC9939}"/>
            </a:ext>
          </a:extLst>
        </xdr:cNvPr>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107121</xdr:rowOff>
    </xdr:from>
    <xdr:ext cx="762000" cy="259045"/>
    <xdr:sp macro="" textlink="">
      <xdr:nvSpPr>
        <xdr:cNvPr id="157" name="テキスト ボックス 156">
          <a:extLst>
            <a:ext uri="{FF2B5EF4-FFF2-40B4-BE49-F238E27FC236}">
              <a16:creationId xmlns:a16="http://schemas.microsoft.com/office/drawing/2014/main" id="{6788E915-7D35-44B2-8495-8F8F39289AAA}"/>
            </a:ext>
          </a:extLst>
        </xdr:cNvPr>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8" name="楕円 157">
          <a:extLst>
            <a:ext uri="{FF2B5EF4-FFF2-40B4-BE49-F238E27FC236}">
              <a16:creationId xmlns:a16="http://schemas.microsoft.com/office/drawing/2014/main" id="{F3175D1E-2A10-438E-8B77-A947E284ECDE}"/>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9" name="テキスト ボックス 158">
          <a:extLst>
            <a:ext uri="{FF2B5EF4-FFF2-40B4-BE49-F238E27FC236}">
              <a16:creationId xmlns:a16="http://schemas.microsoft.com/office/drawing/2014/main" id="{54A04A9E-2CAB-4715-98A1-8153506D26F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E4A888EC-D03C-47D9-87A0-9CE3E9F0CE9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B3EB856E-AE93-4272-824A-F30DEBD7D7E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B1AB468E-CDF8-440E-AA36-48CAD3D34DD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53B393C9-A848-4544-AB0A-78218BD5047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F3A02ECE-638C-40F8-9AD9-F23079E8624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A8B9E865-4750-4219-A4CF-B5670C008AD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4BDE147C-B4A6-4B8D-B696-2996D8003DC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61F8E267-7EE3-44FA-96D7-BB65B844070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2FEB9B6B-DBF6-4A0D-9140-844D48ACD31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3397A8D-A1D1-4C7D-9064-678708D1A2A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5E0315D-72B6-438C-925F-7FEA151C814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F6B98644-923F-42CC-A2D5-8E70814E261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2B507F00-5FE0-4266-88D8-E073B5C755F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これまで、行財政改革大綱により、行財政全般にわたる見直しに努めてきた結果であるが、令和２年度では人口の減少に加え、新型コロナウイルス感染症対策経費により数値の上昇幅が大きくなっている。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今後も経常的な事務経費のスリム化とともに、職員人件費の適正化に努めていく。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C1EC1056-13B3-40B8-A533-7733FF53918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6FBA35EC-5A54-40FD-9CDB-6E999C09D2E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5EB2A65-C44F-4795-9D80-6814E8D748E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55F5765C-B0B6-47C5-98A7-CF5DEB9FD88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C5760028-9DDD-49E1-A4BD-74CE89BF2F36}"/>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6361A846-2B00-4920-891F-7E2D3A26B78A}"/>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4554382C-8101-4311-B88E-4C58FF5CD38A}"/>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F0D75BC3-6F91-404C-A62A-765EA9439077}"/>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342E4004-81F1-4B13-A307-EB307FC9F9BA}"/>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CFF7027-8B78-4DE9-97B9-0CAD94FDAE07}"/>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3AEE1B8D-1B25-4957-A1B7-4DDFBFB3A54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7C1CD9A-79AD-424E-A03E-C1881CE01691}"/>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B27CA79D-101C-4E76-BC06-9890FA76478A}"/>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11EF045D-C6C6-4503-A0B0-99146B9D04A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A72BAA54-CC25-48EB-8CE7-70369C1B597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23DD52F4-E7A3-4263-8BFB-A028F801C58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7AC1DE74-291E-4404-9811-DE9D4B35137D}"/>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5BB97A8D-5B96-49D7-B405-F170D525D196}"/>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A85689FC-0956-452E-803D-5E2EA8D30A1D}"/>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64AB177E-44A8-430C-8CC1-FAD81E5C2CA3}"/>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6BA68577-6151-4FAF-B6D8-07C71EFC2EA3}"/>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93593</xdr:rowOff>
    </xdr:from>
    <xdr:to>
      <xdr:col>23</xdr:col>
      <xdr:colOff>133350</xdr:colOff>
      <xdr:row>81</xdr:row>
      <xdr:rowOff>170197</xdr:rowOff>
    </xdr:to>
    <xdr:cxnSp macro="">
      <xdr:nvCxnSpPr>
        <xdr:cNvPr id="194" name="直線コネクタ 193">
          <a:extLst>
            <a:ext uri="{FF2B5EF4-FFF2-40B4-BE49-F238E27FC236}">
              <a16:creationId xmlns:a16="http://schemas.microsoft.com/office/drawing/2014/main" id="{15734DB0-D56B-4AA4-985A-62904AFCB422}"/>
            </a:ext>
          </a:extLst>
        </xdr:cNvPr>
        <xdr:cNvCxnSpPr/>
      </xdr:nvCxnSpPr>
      <xdr:spPr>
        <a:xfrm>
          <a:off x="4114800" y="13981043"/>
          <a:ext cx="838200" cy="7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1A3473CF-9643-4201-8CE9-8392339CE999}"/>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6FAF0305-52C1-45D6-B8FE-96A1D2D2EFB2}"/>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63571</xdr:rowOff>
    </xdr:from>
    <xdr:to>
      <xdr:col>19</xdr:col>
      <xdr:colOff>133350</xdr:colOff>
      <xdr:row>81</xdr:row>
      <xdr:rowOff>93593</xdr:rowOff>
    </xdr:to>
    <xdr:cxnSp macro="">
      <xdr:nvCxnSpPr>
        <xdr:cNvPr id="197" name="直線コネクタ 196">
          <a:extLst>
            <a:ext uri="{FF2B5EF4-FFF2-40B4-BE49-F238E27FC236}">
              <a16:creationId xmlns:a16="http://schemas.microsoft.com/office/drawing/2014/main" id="{A236ACC1-EF4C-497C-999B-51E846D8FE54}"/>
            </a:ext>
          </a:extLst>
        </xdr:cNvPr>
        <xdr:cNvCxnSpPr/>
      </xdr:nvCxnSpPr>
      <xdr:spPr>
        <a:xfrm>
          <a:off x="3225800" y="13951021"/>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AC2B115A-80FD-404E-9F42-CEA5835C7244}"/>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9E2054E1-AB96-4739-A780-1EF68EADCFD9}"/>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63571</xdr:rowOff>
    </xdr:from>
    <xdr:to>
      <xdr:col>15</xdr:col>
      <xdr:colOff>82550</xdr:colOff>
      <xdr:row>81</xdr:row>
      <xdr:rowOff>76802</xdr:rowOff>
    </xdr:to>
    <xdr:cxnSp macro="">
      <xdr:nvCxnSpPr>
        <xdr:cNvPr id="200" name="直線コネクタ 199">
          <a:extLst>
            <a:ext uri="{FF2B5EF4-FFF2-40B4-BE49-F238E27FC236}">
              <a16:creationId xmlns:a16="http://schemas.microsoft.com/office/drawing/2014/main" id="{FE1E68F1-DC31-42CC-9F67-759B92322653}"/>
            </a:ext>
          </a:extLst>
        </xdr:cNvPr>
        <xdr:cNvCxnSpPr/>
      </xdr:nvCxnSpPr>
      <xdr:spPr>
        <a:xfrm flipV="1">
          <a:off x="2336800" y="13951021"/>
          <a:ext cx="8890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41751920-3750-4F30-8E97-F1F03E70CFEA}"/>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F468AA0C-7369-4B20-B6D0-B6E3846E9A99}"/>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76802</xdr:rowOff>
    </xdr:from>
    <xdr:to>
      <xdr:col>11</xdr:col>
      <xdr:colOff>31750</xdr:colOff>
      <xdr:row>81</xdr:row>
      <xdr:rowOff>85709</xdr:rowOff>
    </xdr:to>
    <xdr:cxnSp macro="">
      <xdr:nvCxnSpPr>
        <xdr:cNvPr id="203" name="直線コネクタ 202">
          <a:extLst>
            <a:ext uri="{FF2B5EF4-FFF2-40B4-BE49-F238E27FC236}">
              <a16:creationId xmlns:a16="http://schemas.microsoft.com/office/drawing/2014/main" id="{BED1BE61-F7C1-4EDA-9A57-18AD136FD431}"/>
            </a:ext>
          </a:extLst>
        </xdr:cNvPr>
        <xdr:cNvCxnSpPr/>
      </xdr:nvCxnSpPr>
      <xdr:spPr>
        <a:xfrm flipV="1">
          <a:off x="1447800" y="13964252"/>
          <a:ext cx="889000" cy="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1DFA33C2-393F-4256-A6C7-29E12AE23393}"/>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6B15467A-1447-4E21-8B5E-E94F9F8F6D73}"/>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A9638939-A2B1-4F9E-85CA-5FA503373F21}"/>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14C76B7F-2F63-4E78-A349-0FD9A5B1F6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B09E0CD-BC22-4617-BF78-A77FA0EEC3E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F1E957C-8875-4C2A-9137-D9B97ADA670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8A36CAD-9DE2-42B6-8A72-CFF7EB576D5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2B6E02A-CE40-4FB4-A5A7-2F0C39CA4CE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4D216B8-F2AE-4AAF-BED6-2C9E2C5EA4A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119397</xdr:rowOff>
    </xdr:from>
    <xdr:to>
      <xdr:col>23</xdr:col>
      <xdr:colOff>184150</xdr:colOff>
      <xdr:row>82</xdr:row>
      <xdr:rowOff>49547</xdr:rowOff>
    </xdr:to>
    <xdr:sp macro="" textlink="">
      <xdr:nvSpPr>
        <xdr:cNvPr id="213" name="楕円 212">
          <a:extLst>
            <a:ext uri="{FF2B5EF4-FFF2-40B4-BE49-F238E27FC236}">
              <a16:creationId xmlns:a16="http://schemas.microsoft.com/office/drawing/2014/main" id="{AFD96B04-D5C7-40FE-9D0E-EF815E663098}"/>
            </a:ext>
          </a:extLst>
        </xdr:cNvPr>
        <xdr:cNvSpPr/>
      </xdr:nvSpPr>
      <xdr:spPr>
        <a:xfrm>
          <a:off x="4902200" y="140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135924</xdr:rowOff>
    </xdr:from>
    <xdr:ext cx="762000" cy="259045"/>
    <xdr:sp macro="" textlink="">
      <xdr:nvSpPr>
        <xdr:cNvPr id="214" name="人件費・物件費等の状況該当値テキスト">
          <a:extLst>
            <a:ext uri="{FF2B5EF4-FFF2-40B4-BE49-F238E27FC236}">
              <a16:creationId xmlns:a16="http://schemas.microsoft.com/office/drawing/2014/main" id="{5C3B4A05-4AE8-42E9-9106-639501A72BB4}"/>
            </a:ext>
          </a:extLst>
        </xdr:cNvPr>
        <xdr:cNvSpPr txBox="1"/>
      </xdr:nvSpPr>
      <xdr:spPr>
        <a:xfrm>
          <a:off x="5041900" y="1385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42793</xdr:rowOff>
    </xdr:from>
    <xdr:to>
      <xdr:col>19</xdr:col>
      <xdr:colOff>184150</xdr:colOff>
      <xdr:row>81</xdr:row>
      <xdr:rowOff>144393</xdr:rowOff>
    </xdr:to>
    <xdr:sp macro="" textlink="">
      <xdr:nvSpPr>
        <xdr:cNvPr id="215" name="楕円 214">
          <a:extLst>
            <a:ext uri="{FF2B5EF4-FFF2-40B4-BE49-F238E27FC236}">
              <a16:creationId xmlns:a16="http://schemas.microsoft.com/office/drawing/2014/main" id="{07F2AB92-4755-4B47-9FA5-5473EC3C4AEC}"/>
            </a:ext>
          </a:extLst>
        </xdr:cNvPr>
        <xdr:cNvSpPr/>
      </xdr:nvSpPr>
      <xdr:spPr>
        <a:xfrm>
          <a:off x="4064000" y="1393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154570</xdr:rowOff>
    </xdr:from>
    <xdr:ext cx="736600" cy="259045"/>
    <xdr:sp macro="" textlink="">
      <xdr:nvSpPr>
        <xdr:cNvPr id="216" name="テキスト ボックス 215">
          <a:extLst>
            <a:ext uri="{FF2B5EF4-FFF2-40B4-BE49-F238E27FC236}">
              <a16:creationId xmlns:a16="http://schemas.microsoft.com/office/drawing/2014/main" id="{E0D42EB5-0E0E-4BCD-AEFF-D1ED34BE93A1}"/>
            </a:ext>
          </a:extLst>
        </xdr:cNvPr>
        <xdr:cNvSpPr txBox="1"/>
      </xdr:nvSpPr>
      <xdr:spPr>
        <a:xfrm>
          <a:off x="3733800" y="1369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12771</xdr:rowOff>
    </xdr:from>
    <xdr:to>
      <xdr:col>15</xdr:col>
      <xdr:colOff>133350</xdr:colOff>
      <xdr:row>81</xdr:row>
      <xdr:rowOff>114371</xdr:rowOff>
    </xdr:to>
    <xdr:sp macro="" textlink="">
      <xdr:nvSpPr>
        <xdr:cNvPr id="217" name="楕円 216">
          <a:extLst>
            <a:ext uri="{FF2B5EF4-FFF2-40B4-BE49-F238E27FC236}">
              <a16:creationId xmlns:a16="http://schemas.microsoft.com/office/drawing/2014/main" id="{8DC50603-32FE-430E-B4E1-4D67760D1656}"/>
            </a:ext>
          </a:extLst>
        </xdr:cNvPr>
        <xdr:cNvSpPr/>
      </xdr:nvSpPr>
      <xdr:spPr>
        <a:xfrm>
          <a:off x="3175000" y="139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124548</xdr:rowOff>
    </xdr:from>
    <xdr:ext cx="762000" cy="259045"/>
    <xdr:sp macro="" textlink="">
      <xdr:nvSpPr>
        <xdr:cNvPr id="218" name="テキスト ボックス 217">
          <a:extLst>
            <a:ext uri="{FF2B5EF4-FFF2-40B4-BE49-F238E27FC236}">
              <a16:creationId xmlns:a16="http://schemas.microsoft.com/office/drawing/2014/main" id="{27E53D74-ECD0-4731-9133-B181A1AC42A9}"/>
            </a:ext>
          </a:extLst>
        </xdr:cNvPr>
        <xdr:cNvSpPr txBox="1"/>
      </xdr:nvSpPr>
      <xdr:spPr>
        <a:xfrm>
          <a:off x="2844800" y="1366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26002</xdr:rowOff>
    </xdr:from>
    <xdr:to>
      <xdr:col>11</xdr:col>
      <xdr:colOff>82550</xdr:colOff>
      <xdr:row>81</xdr:row>
      <xdr:rowOff>127602</xdr:rowOff>
    </xdr:to>
    <xdr:sp macro="" textlink="">
      <xdr:nvSpPr>
        <xdr:cNvPr id="219" name="楕円 218">
          <a:extLst>
            <a:ext uri="{FF2B5EF4-FFF2-40B4-BE49-F238E27FC236}">
              <a16:creationId xmlns:a16="http://schemas.microsoft.com/office/drawing/2014/main" id="{5D311F7D-C311-466E-9D33-790E62AFB63C}"/>
            </a:ext>
          </a:extLst>
        </xdr:cNvPr>
        <xdr:cNvSpPr/>
      </xdr:nvSpPr>
      <xdr:spPr>
        <a:xfrm>
          <a:off x="2286000" y="1391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137779</xdr:rowOff>
    </xdr:from>
    <xdr:ext cx="762000" cy="259045"/>
    <xdr:sp macro="" textlink="">
      <xdr:nvSpPr>
        <xdr:cNvPr id="220" name="テキスト ボックス 219">
          <a:extLst>
            <a:ext uri="{FF2B5EF4-FFF2-40B4-BE49-F238E27FC236}">
              <a16:creationId xmlns:a16="http://schemas.microsoft.com/office/drawing/2014/main" id="{1F33CD06-55B8-41B2-8BC0-2785491473E3}"/>
            </a:ext>
          </a:extLst>
        </xdr:cNvPr>
        <xdr:cNvSpPr txBox="1"/>
      </xdr:nvSpPr>
      <xdr:spPr>
        <a:xfrm>
          <a:off x="1955800" y="1368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34909</xdr:rowOff>
    </xdr:from>
    <xdr:to>
      <xdr:col>7</xdr:col>
      <xdr:colOff>31750</xdr:colOff>
      <xdr:row>81</xdr:row>
      <xdr:rowOff>136509</xdr:rowOff>
    </xdr:to>
    <xdr:sp macro="" textlink="">
      <xdr:nvSpPr>
        <xdr:cNvPr id="221" name="楕円 220">
          <a:extLst>
            <a:ext uri="{FF2B5EF4-FFF2-40B4-BE49-F238E27FC236}">
              <a16:creationId xmlns:a16="http://schemas.microsoft.com/office/drawing/2014/main" id="{3AFF7375-FADC-47F9-8372-9AC8A5803CD0}"/>
            </a:ext>
          </a:extLst>
        </xdr:cNvPr>
        <xdr:cNvSpPr/>
      </xdr:nvSpPr>
      <xdr:spPr>
        <a:xfrm>
          <a:off x="1397000" y="139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146686</xdr:rowOff>
    </xdr:from>
    <xdr:ext cx="762000" cy="259045"/>
    <xdr:sp macro="" textlink="">
      <xdr:nvSpPr>
        <xdr:cNvPr id="222" name="テキスト ボックス 221">
          <a:extLst>
            <a:ext uri="{FF2B5EF4-FFF2-40B4-BE49-F238E27FC236}">
              <a16:creationId xmlns:a16="http://schemas.microsoft.com/office/drawing/2014/main" id="{5CA7DEC1-5AC5-4DBD-8917-B845882B67D8}"/>
            </a:ext>
          </a:extLst>
        </xdr:cNvPr>
        <xdr:cNvSpPr txBox="1"/>
      </xdr:nvSpPr>
      <xdr:spPr>
        <a:xfrm>
          <a:off x="1066800" y="1369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C137D3C3-006E-4AF5-AA0D-A7CB441DA69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9006839E-D501-4408-A442-E4F6547596B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951B76CC-514E-44D6-8740-C9D5353016F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E0A48AFD-DE59-4427-988A-2F90D45ED8F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7DB1DA7D-18C3-4614-9128-1C4C9EAB125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29114FA2-1281-49A5-997D-CE98F2034A1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FCA1E0A8-2CA2-452E-A74B-1F970FC8347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7A2B4DDA-A1DC-411B-866D-32851A1705C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C514B66-D3A9-4B3F-86E9-DC6E52E985F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2CA1DB09-E0A0-4997-B476-0D4D41F8252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706F05DD-0102-4ED6-A8FF-7F1DA0CBF8E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7A197161-70C9-41C6-904D-036C7D169A0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22E33A40-8DED-44F2-A4BB-640B01D7A91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ラスパイレス指数は、指標の基準となる</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は切っているものの、類似団体平均を若干上回っている。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今後も人事院勧告等を勘案し、給与の適正化に努めていく。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F8BD9B64-CF07-4598-B841-856259B4D4C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82EAA023-68A4-499D-B481-33A0D6B41B4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E7D452DE-15DA-4C6E-9288-D1A07C180A54}"/>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D1579672-F411-4824-B417-E58A3A3C6F0D}"/>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D4298639-B940-4F6A-B8D9-6124471A2EC9}"/>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22A5CD38-410C-4885-9136-2E818DD9FD3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200FA5E4-754B-4C7D-B7EB-82A3EF4C910F}"/>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4FFD565F-FCDE-4FC1-A7A8-631728A399F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83D163D7-F7C2-4671-AC46-713C3526B96A}"/>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BD1DDD64-E890-4F3E-BCE8-13666678FEE8}"/>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A68D71-7EBA-4EF2-A202-0CFE53F4FF74}"/>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DB7642DA-D51D-4CE4-B715-836903F1277C}"/>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C810FF03-172E-4B7D-91F5-77FC6D1C598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74945760-3635-4592-9007-D880E9C2E43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D1C1417C-85BB-489B-A24F-837268B6560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7575DE6A-9217-42AC-90AF-7E0313F6AFEC}"/>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345655C4-49A8-4CDF-9779-2E6312677A24}"/>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3044282F-5E22-4F4E-9175-D2CE31DF451A}"/>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98771C2A-2FDB-45B2-BA2E-BE9C9B008C6C}"/>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A6B05341-12B7-40B0-BBD2-B8DA1DF86103}"/>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152400</xdr:rowOff>
    </xdr:to>
    <xdr:cxnSp macro="">
      <xdr:nvCxnSpPr>
        <xdr:cNvPr id="256" name="直線コネクタ 255">
          <a:extLst>
            <a:ext uri="{FF2B5EF4-FFF2-40B4-BE49-F238E27FC236}">
              <a16:creationId xmlns:a16="http://schemas.microsoft.com/office/drawing/2014/main" id="{B8548F68-6D68-414B-9848-CAEA976EE1C8}"/>
            </a:ext>
          </a:extLst>
        </xdr:cNvPr>
        <xdr:cNvCxnSpPr/>
      </xdr:nvCxnSpPr>
      <xdr:spPr>
        <a:xfrm flipV="1">
          <a:off x="16179800" y="146988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179236B2-9B8A-4EC9-89E5-E04DC11C379F}"/>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FFCE82F3-EC5E-4888-8066-1260D4E0F1E5}"/>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115005</xdr:rowOff>
    </xdr:to>
    <xdr:cxnSp macro="">
      <xdr:nvCxnSpPr>
        <xdr:cNvPr id="259" name="直線コネクタ 258">
          <a:extLst>
            <a:ext uri="{FF2B5EF4-FFF2-40B4-BE49-F238E27FC236}">
              <a16:creationId xmlns:a16="http://schemas.microsoft.com/office/drawing/2014/main" id="{35FA38E1-F784-4B1A-8771-36FCDE3B7FA2}"/>
            </a:ext>
          </a:extLst>
        </xdr:cNvPr>
        <xdr:cNvCxnSpPr/>
      </xdr:nvCxnSpPr>
      <xdr:spPr>
        <a:xfrm flipV="1">
          <a:off x="15290800" y="147256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A75A2F22-BEDF-4044-9D8B-8BFDF6C36A29}"/>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F0C5C0F-FC85-4046-9DC3-691ADAE367D8}"/>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115005</xdr:rowOff>
    </xdr:to>
    <xdr:cxnSp macro="">
      <xdr:nvCxnSpPr>
        <xdr:cNvPr id="262" name="直線コネクタ 261">
          <a:extLst>
            <a:ext uri="{FF2B5EF4-FFF2-40B4-BE49-F238E27FC236}">
              <a16:creationId xmlns:a16="http://schemas.microsoft.com/office/drawing/2014/main" id="{6280F5E0-5D8C-40D3-BD63-A805A30B8AA3}"/>
            </a:ext>
          </a:extLst>
        </xdr:cNvPr>
        <xdr:cNvCxnSpPr/>
      </xdr:nvCxnSpPr>
      <xdr:spPr>
        <a:xfrm>
          <a:off x="14401800" y="147390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4712EE81-8EC5-46AA-B5EC-6B1C5F941E5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F2873346-2D6B-4E68-9F8D-6A5D07A04F7C}"/>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74789</xdr:rowOff>
    </xdr:to>
    <xdr:cxnSp macro="">
      <xdr:nvCxnSpPr>
        <xdr:cNvPr id="265" name="直線コネクタ 264">
          <a:extLst>
            <a:ext uri="{FF2B5EF4-FFF2-40B4-BE49-F238E27FC236}">
              <a16:creationId xmlns:a16="http://schemas.microsoft.com/office/drawing/2014/main" id="{F34C4269-07F6-478F-B44A-4D8166B59608}"/>
            </a:ext>
          </a:extLst>
        </xdr:cNvPr>
        <xdr:cNvCxnSpPr/>
      </xdr:nvCxnSpPr>
      <xdr:spPr>
        <a:xfrm flipV="1">
          <a:off x="13512800" y="147390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7CD60769-0980-4779-A521-13A9EBECB3BD}"/>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9A54CCC0-BBC1-47B0-A236-524F04E41C08}"/>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F7FC02B0-EEE7-4DE1-A35B-C1233F712606}"/>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4CAD689A-D3B0-49E0-930F-F96F786ACD4E}"/>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A7E0622-7F39-45C1-8EB9-BE6A8FA0855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14FB922-0EBD-4A98-B3DF-CF65C8B5922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607059A-92B6-4502-AB49-CF32F95EAD4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711C4E4-CFA0-4FF7-8E2B-EA97F7A9602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586FC01-CCA2-4473-8C69-7894C90FCAD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5" name="楕円 274">
          <a:extLst>
            <a:ext uri="{FF2B5EF4-FFF2-40B4-BE49-F238E27FC236}">
              <a16:creationId xmlns:a16="http://schemas.microsoft.com/office/drawing/2014/main" id="{C78A68D8-26AA-4A89-AB60-EF0EA0325885}"/>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6" name="給与水準   （国との比較）該当値テキスト">
          <a:extLst>
            <a:ext uri="{FF2B5EF4-FFF2-40B4-BE49-F238E27FC236}">
              <a16:creationId xmlns:a16="http://schemas.microsoft.com/office/drawing/2014/main" id="{727D54A5-EDEB-4603-A3DD-8BF5C75718BC}"/>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7" name="楕円 276">
          <a:extLst>
            <a:ext uri="{FF2B5EF4-FFF2-40B4-BE49-F238E27FC236}">
              <a16:creationId xmlns:a16="http://schemas.microsoft.com/office/drawing/2014/main" id="{DC14ACCD-74A8-438E-8516-58078E8D1528}"/>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8" name="テキスト ボックス 277">
          <a:extLst>
            <a:ext uri="{FF2B5EF4-FFF2-40B4-BE49-F238E27FC236}">
              <a16:creationId xmlns:a16="http://schemas.microsoft.com/office/drawing/2014/main" id="{E2D5C857-C626-424D-84B6-A7275253708B}"/>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9" name="楕円 278">
          <a:extLst>
            <a:ext uri="{FF2B5EF4-FFF2-40B4-BE49-F238E27FC236}">
              <a16:creationId xmlns:a16="http://schemas.microsoft.com/office/drawing/2014/main" id="{B445A5B6-72B9-40F0-8BE5-316F22971B9B}"/>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0" name="テキスト ボックス 279">
          <a:extLst>
            <a:ext uri="{FF2B5EF4-FFF2-40B4-BE49-F238E27FC236}">
              <a16:creationId xmlns:a16="http://schemas.microsoft.com/office/drawing/2014/main" id="{4B14B178-F30A-46AD-81E8-942B5BBF7132}"/>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1" name="楕円 280">
          <a:extLst>
            <a:ext uri="{FF2B5EF4-FFF2-40B4-BE49-F238E27FC236}">
              <a16:creationId xmlns:a16="http://schemas.microsoft.com/office/drawing/2014/main" id="{6510061E-904B-4410-A016-1B895FA38E8C}"/>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82" name="テキスト ボックス 281">
          <a:extLst>
            <a:ext uri="{FF2B5EF4-FFF2-40B4-BE49-F238E27FC236}">
              <a16:creationId xmlns:a16="http://schemas.microsoft.com/office/drawing/2014/main" id="{50DDEB2E-2F90-40EE-AE23-67B23A95D9C3}"/>
            </a:ext>
          </a:extLst>
        </xdr:cNvPr>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3" name="楕円 282">
          <a:extLst>
            <a:ext uri="{FF2B5EF4-FFF2-40B4-BE49-F238E27FC236}">
              <a16:creationId xmlns:a16="http://schemas.microsoft.com/office/drawing/2014/main" id="{D0E78F96-85F6-46E2-BB5A-856B63F56998}"/>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4" name="テキスト ボックス 283">
          <a:extLst>
            <a:ext uri="{FF2B5EF4-FFF2-40B4-BE49-F238E27FC236}">
              <a16:creationId xmlns:a16="http://schemas.microsoft.com/office/drawing/2014/main" id="{E8B56422-6BC3-4053-88ED-81364B9615A2}"/>
            </a:ext>
          </a:extLst>
        </xdr:cNvPr>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904AFDE1-F9C2-41A6-BBD2-1DAE60AA519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74DA08AA-197D-4F79-A5D1-5C78B257E74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F3401748-299D-463A-90BD-EF5A5B0D285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4DFDC699-A95D-410D-9AFF-0B076296967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D87E3754-423C-44CF-9E4F-AFC9DB1A5AC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7246C80A-1E0F-42E9-9FDC-FE95AF8DC47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891F83F9-440E-4C5B-AFAB-146730E5B8F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13E197A0-3034-4EED-802A-319AABD8AF8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DA97EE77-6635-4529-966F-237529C165E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175C557B-1AC8-4B54-BE25-9855A334460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FB71F577-5A67-4485-ADE3-C7A9D0CD741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6CAF9FE7-5D9A-4636-9085-A7BAB3C44DB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4C5E9AC0-F9F8-4FD6-9E0F-AC64ACB01DF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人口千人当たり職員数は、類似団体平均を下回っているものの、人口の減少に伴い微増傾向にある。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今後も組織のスリム化や効率的な行政運営を目指すとともに、定員管理計画に沿って職員採用を計画的に実施していく。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71C7A962-B966-4A31-87DB-6992FEE77D9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228BC3C1-46C0-4F2A-B5B7-DEC3391F510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5B72D82B-ADE8-47FF-A476-9A26F10C13B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B134F8D2-A6B0-462A-A239-15B2E1C01E12}"/>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14E3D905-9767-4E3E-A710-7141DEE2FB57}"/>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AD1A51A8-B2E2-4D3E-908B-F0F0607E441A}"/>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D2A6C5FA-6045-48BA-8D4D-DD71451070B5}"/>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8B3C7752-82B4-4731-BC8B-45231F2B7845}"/>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627B2068-A026-4D85-A854-CC061EB36DFD}"/>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1E4E998B-ABD9-4B83-B17D-810A7F97429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B18A29D0-B2C2-486C-AE3C-AEDBE89543D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D1666526-BB7C-45DC-A40A-639F1F8E518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84C030E-2ECA-4310-B928-5849986BB2C7}"/>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C126108C-696D-4975-BFD3-D36D49DBA5C7}"/>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BDEF1158-D369-4E6D-A6EC-E21712382D63}"/>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9EA1D9DB-FE6B-43CC-876B-2E703302C32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B268FB94-F144-4A57-875A-50CA8556768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ED9CED17-12FC-4522-A7E7-AE5F33EDC0A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88A74BF2-B20D-46D3-9DBE-60B82E854EA1}"/>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D0B10FC5-DDC2-4D7B-A04F-0063BB511C01}"/>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89B87E9A-C424-439A-B276-983A2ED3F78A}"/>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58DEF08C-208F-4307-817E-A22C68586018}"/>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2240CFE3-23F7-4545-8A0E-0DF0A9FB7777}"/>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27698</xdr:rowOff>
    </xdr:from>
    <xdr:to>
      <xdr:col>81</xdr:col>
      <xdr:colOff>44450</xdr:colOff>
      <xdr:row>60</xdr:row>
      <xdr:rowOff>54126</xdr:rowOff>
    </xdr:to>
    <xdr:cxnSp macro="">
      <xdr:nvCxnSpPr>
        <xdr:cNvPr id="321" name="直線コネクタ 320">
          <a:extLst>
            <a:ext uri="{FF2B5EF4-FFF2-40B4-BE49-F238E27FC236}">
              <a16:creationId xmlns:a16="http://schemas.microsoft.com/office/drawing/2014/main" id="{D0121F37-9DFB-42D7-BAFC-60AE7E718892}"/>
            </a:ext>
          </a:extLst>
        </xdr:cNvPr>
        <xdr:cNvCxnSpPr/>
      </xdr:nvCxnSpPr>
      <xdr:spPr>
        <a:xfrm>
          <a:off x="16179800" y="10314698"/>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32094F1E-E084-46A2-9279-2FCD3801608B}"/>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E649B5A3-1795-481A-B670-6B494706FF13}"/>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13909</xdr:rowOff>
    </xdr:from>
    <xdr:to>
      <xdr:col>77</xdr:col>
      <xdr:colOff>44450</xdr:colOff>
      <xdr:row>60</xdr:row>
      <xdr:rowOff>27698</xdr:rowOff>
    </xdr:to>
    <xdr:cxnSp macro="">
      <xdr:nvCxnSpPr>
        <xdr:cNvPr id="324" name="直線コネクタ 323">
          <a:extLst>
            <a:ext uri="{FF2B5EF4-FFF2-40B4-BE49-F238E27FC236}">
              <a16:creationId xmlns:a16="http://schemas.microsoft.com/office/drawing/2014/main" id="{C2217186-2B26-469F-8BDB-7D36B1EBD048}"/>
            </a:ext>
          </a:extLst>
        </xdr:cNvPr>
        <xdr:cNvCxnSpPr/>
      </xdr:nvCxnSpPr>
      <xdr:spPr>
        <a:xfrm>
          <a:off x="15290800" y="1030090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968A022B-C41A-487B-A962-461B35D190B4}"/>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F1DEBCD0-9B46-4DA6-81EB-BBAB54487B22}"/>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168124</xdr:rowOff>
    </xdr:from>
    <xdr:to>
      <xdr:col>72</xdr:col>
      <xdr:colOff>203200</xdr:colOff>
      <xdr:row>60</xdr:row>
      <xdr:rowOff>13909</xdr:rowOff>
    </xdr:to>
    <xdr:cxnSp macro="">
      <xdr:nvCxnSpPr>
        <xdr:cNvPr id="327" name="直線コネクタ 326">
          <a:extLst>
            <a:ext uri="{FF2B5EF4-FFF2-40B4-BE49-F238E27FC236}">
              <a16:creationId xmlns:a16="http://schemas.microsoft.com/office/drawing/2014/main" id="{2BF3505E-2795-4B60-8C2A-803EC48A548E}"/>
            </a:ext>
          </a:extLst>
        </xdr:cNvPr>
        <xdr:cNvCxnSpPr/>
      </xdr:nvCxnSpPr>
      <xdr:spPr>
        <a:xfrm>
          <a:off x="14401800" y="1028367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728A5085-F17A-4C6F-A980-2F3EFA34D15F}"/>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34085E17-9129-4276-9F66-E9317D59DBE6}"/>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149739</xdr:rowOff>
    </xdr:from>
    <xdr:to>
      <xdr:col>68</xdr:col>
      <xdr:colOff>152400</xdr:colOff>
      <xdr:row>59</xdr:row>
      <xdr:rowOff>168124</xdr:rowOff>
    </xdr:to>
    <xdr:cxnSp macro="">
      <xdr:nvCxnSpPr>
        <xdr:cNvPr id="330" name="直線コネクタ 329">
          <a:extLst>
            <a:ext uri="{FF2B5EF4-FFF2-40B4-BE49-F238E27FC236}">
              <a16:creationId xmlns:a16="http://schemas.microsoft.com/office/drawing/2014/main" id="{5B4B3625-BE03-4709-814B-BF0E8C71A4E7}"/>
            </a:ext>
          </a:extLst>
        </xdr:cNvPr>
        <xdr:cNvCxnSpPr/>
      </xdr:nvCxnSpPr>
      <xdr:spPr>
        <a:xfrm>
          <a:off x="13512800" y="1026528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C90E73E-CABC-4C1C-B36C-8DDF658E39C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ECD0FCDB-35B3-4DAB-A901-582DB6906B7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F0C21589-CDE2-4CF8-A827-9547FCD64B3F}"/>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26F4C59F-2B29-4A37-A819-CA69000DE42B}"/>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A7BDBDC-34B4-4D05-85B9-6ACA7842036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08826C8-A908-467D-AAC5-C85E6CABD96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0E0F917-9521-43CA-831F-AB8E4EDFDE4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714D4D9-EF0B-4CE9-80F5-6DEE151F893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E2BF462-9160-4EC7-AF5F-BEA7A1606D7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3326</xdr:rowOff>
    </xdr:from>
    <xdr:to>
      <xdr:col>81</xdr:col>
      <xdr:colOff>95250</xdr:colOff>
      <xdr:row>60</xdr:row>
      <xdr:rowOff>104926</xdr:rowOff>
    </xdr:to>
    <xdr:sp macro="" textlink="">
      <xdr:nvSpPr>
        <xdr:cNvPr id="340" name="楕円 339">
          <a:extLst>
            <a:ext uri="{FF2B5EF4-FFF2-40B4-BE49-F238E27FC236}">
              <a16:creationId xmlns:a16="http://schemas.microsoft.com/office/drawing/2014/main" id="{66CA607A-0958-46A1-A1FA-B42B06E65F6C}"/>
            </a:ext>
          </a:extLst>
        </xdr:cNvPr>
        <xdr:cNvSpPr/>
      </xdr:nvSpPr>
      <xdr:spPr>
        <a:xfrm>
          <a:off x="169672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19853</xdr:rowOff>
    </xdr:from>
    <xdr:ext cx="762000" cy="259045"/>
    <xdr:sp macro="" textlink="">
      <xdr:nvSpPr>
        <xdr:cNvPr id="341" name="定員管理の状況該当値テキスト">
          <a:extLst>
            <a:ext uri="{FF2B5EF4-FFF2-40B4-BE49-F238E27FC236}">
              <a16:creationId xmlns:a16="http://schemas.microsoft.com/office/drawing/2014/main" id="{D9AB3A73-4655-4E7B-977B-04D016A3764E}"/>
            </a:ext>
          </a:extLst>
        </xdr:cNvPr>
        <xdr:cNvSpPr txBox="1"/>
      </xdr:nvSpPr>
      <xdr:spPr>
        <a:xfrm>
          <a:off x="17106900" y="101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148348</xdr:rowOff>
    </xdr:from>
    <xdr:to>
      <xdr:col>77</xdr:col>
      <xdr:colOff>95250</xdr:colOff>
      <xdr:row>60</xdr:row>
      <xdr:rowOff>78498</xdr:rowOff>
    </xdr:to>
    <xdr:sp macro="" textlink="">
      <xdr:nvSpPr>
        <xdr:cNvPr id="342" name="楕円 341">
          <a:extLst>
            <a:ext uri="{FF2B5EF4-FFF2-40B4-BE49-F238E27FC236}">
              <a16:creationId xmlns:a16="http://schemas.microsoft.com/office/drawing/2014/main" id="{7B241663-713F-4E11-8E64-0E2C704F5180}"/>
            </a:ext>
          </a:extLst>
        </xdr:cNvPr>
        <xdr:cNvSpPr/>
      </xdr:nvSpPr>
      <xdr:spPr>
        <a:xfrm>
          <a:off x="16129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88675</xdr:rowOff>
    </xdr:from>
    <xdr:ext cx="736600" cy="259045"/>
    <xdr:sp macro="" textlink="">
      <xdr:nvSpPr>
        <xdr:cNvPr id="343" name="テキスト ボックス 342">
          <a:extLst>
            <a:ext uri="{FF2B5EF4-FFF2-40B4-BE49-F238E27FC236}">
              <a16:creationId xmlns:a16="http://schemas.microsoft.com/office/drawing/2014/main" id="{6C1288A9-B64F-4E66-9126-4740CB488E57}"/>
            </a:ext>
          </a:extLst>
        </xdr:cNvPr>
        <xdr:cNvSpPr txBox="1"/>
      </xdr:nvSpPr>
      <xdr:spPr>
        <a:xfrm>
          <a:off x="15798800" y="1003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134559</xdr:rowOff>
    </xdr:from>
    <xdr:to>
      <xdr:col>73</xdr:col>
      <xdr:colOff>44450</xdr:colOff>
      <xdr:row>60</xdr:row>
      <xdr:rowOff>64709</xdr:rowOff>
    </xdr:to>
    <xdr:sp macro="" textlink="">
      <xdr:nvSpPr>
        <xdr:cNvPr id="344" name="楕円 343">
          <a:extLst>
            <a:ext uri="{FF2B5EF4-FFF2-40B4-BE49-F238E27FC236}">
              <a16:creationId xmlns:a16="http://schemas.microsoft.com/office/drawing/2014/main" id="{1C94771D-11C1-4BA8-B439-ABE62D6A66FC}"/>
            </a:ext>
          </a:extLst>
        </xdr:cNvPr>
        <xdr:cNvSpPr/>
      </xdr:nvSpPr>
      <xdr:spPr>
        <a:xfrm>
          <a:off x="15240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74886</xdr:rowOff>
    </xdr:from>
    <xdr:ext cx="762000" cy="259045"/>
    <xdr:sp macro="" textlink="">
      <xdr:nvSpPr>
        <xdr:cNvPr id="345" name="テキスト ボックス 344">
          <a:extLst>
            <a:ext uri="{FF2B5EF4-FFF2-40B4-BE49-F238E27FC236}">
              <a16:creationId xmlns:a16="http://schemas.microsoft.com/office/drawing/2014/main" id="{B381AB87-C322-43B2-B61E-651C9DB467C3}"/>
            </a:ext>
          </a:extLst>
        </xdr:cNvPr>
        <xdr:cNvSpPr txBox="1"/>
      </xdr:nvSpPr>
      <xdr:spPr>
        <a:xfrm>
          <a:off x="14909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117324</xdr:rowOff>
    </xdr:from>
    <xdr:to>
      <xdr:col>68</xdr:col>
      <xdr:colOff>203200</xdr:colOff>
      <xdr:row>60</xdr:row>
      <xdr:rowOff>47474</xdr:rowOff>
    </xdr:to>
    <xdr:sp macro="" textlink="">
      <xdr:nvSpPr>
        <xdr:cNvPr id="346" name="楕円 345">
          <a:extLst>
            <a:ext uri="{FF2B5EF4-FFF2-40B4-BE49-F238E27FC236}">
              <a16:creationId xmlns:a16="http://schemas.microsoft.com/office/drawing/2014/main" id="{5CF9A955-C5D1-4320-8DEE-751717428279}"/>
            </a:ext>
          </a:extLst>
        </xdr:cNvPr>
        <xdr:cNvSpPr/>
      </xdr:nvSpPr>
      <xdr:spPr>
        <a:xfrm>
          <a:off x="14351000" y="10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57651</xdr:rowOff>
    </xdr:from>
    <xdr:ext cx="762000" cy="259045"/>
    <xdr:sp macro="" textlink="">
      <xdr:nvSpPr>
        <xdr:cNvPr id="347" name="テキスト ボックス 346">
          <a:extLst>
            <a:ext uri="{FF2B5EF4-FFF2-40B4-BE49-F238E27FC236}">
              <a16:creationId xmlns:a16="http://schemas.microsoft.com/office/drawing/2014/main" id="{43DD32A4-2D48-4E57-8ABF-BCDDA814E6FA}"/>
            </a:ext>
          </a:extLst>
        </xdr:cNvPr>
        <xdr:cNvSpPr txBox="1"/>
      </xdr:nvSpPr>
      <xdr:spPr>
        <a:xfrm>
          <a:off x="14020800" y="1000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98939</xdr:rowOff>
    </xdr:from>
    <xdr:to>
      <xdr:col>64</xdr:col>
      <xdr:colOff>152400</xdr:colOff>
      <xdr:row>60</xdr:row>
      <xdr:rowOff>29089</xdr:rowOff>
    </xdr:to>
    <xdr:sp macro="" textlink="">
      <xdr:nvSpPr>
        <xdr:cNvPr id="348" name="楕円 347">
          <a:extLst>
            <a:ext uri="{FF2B5EF4-FFF2-40B4-BE49-F238E27FC236}">
              <a16:creationId xmlns:a16="http://schemas.microsoft.com/office/drawing/2014/main" id="{D8D1D8DC-7B5E-403F-B4EF-BD507F1A0CC6}"/>
            </a:ext>
          </a:extLst>
        </xdr:cNvPr>
        <xdr:cNvSpPr/>
      </xdr:nvSpPr>
      <xdr:spPr>
        <a:xfrm>
          <a:off x="13462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39266</xdr:rowOff>
    </xdr:from>
    <xdr:ext cx="762000" cy="259045"/>
    <xdr:sp macro="" textlink="">
      <xdr:nvSpPr>
        <xdr:cNvPr id="349" name="テキスト ボックス 348">
          <a:extLst>
            <a:ext uri="{FF2B5EF4-FFF2-40B4-BE49-F238E27FC236}">
              <a16:creationId xmlns:a16="http://schemas.microsoft.com/office/drawing/2014/main" id="{327DF1C0-AFD8-49A2-9209-6E051A1D1840}"/>
            </a:ext>
          </a:extLst>
        </xdr:cNvPr>
        <xdr:cNvSpPr txBox="1"/>
      </xdr:nvSpPr>
      <xdr:spPr>
        <a:xfrm>
          <a:off x="13131800" y="99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51AB7B55-A171-4072-AA11-358D6698C73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13A7795D-DAD9-48DB-BC8F-3008F960474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883B4ADE-C540-4062-9715-921A9D09CBF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923FE390-5723-4663-A76D-12A1FF26268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BA2EF54C-5DF5-4A5B-B80C-1F137D6FECF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5670A055-5E5C-4AE8-A26E-72232673427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1359CFEB-8DCA-4614-95C1-360DB152DEB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A11DCFCB-2C45-45AE-A93E-C2E27A89674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2E3B9A12-D971-4189-A1FD-5D940EC4A32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9A703875-B800-4954-B218-A6ABC6975C5A}"/>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56C58D51-A495-40FC-891B-EE43FB7CB2A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F37C6968-D6E6-40CD-B36A-E561FEA39FD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B20001F6-8113-4210-8303-5D9C1AEB568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実質公債費比率は、近年は改善傾向にあり、類似団体平均・県平均・全国平均を下回っている。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令和２年度から３年度にかけて、公共施設の老朽化対策のため、公共施設等適正管理推進事業債の活用を予定しているが、減債基金の確保などを行い、財政運営に与える影響を最小限にとどめるよう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EFD90E8D-FAE0-4B5A-9BBE-E4763AA8CAA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BCE2105-8AC7-4403-AEF7-F9B6735551C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DB8E4776-E581-4F2C-B5AA-C12F7253BEC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29B5CC61-A810-49D2-954D-C68287F883CC}"/>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4BA56FE3-030C-4BCA-9E03-A0C86DFDDABC}"/>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9E1D1353-487E-4FC4-87E8-5EA0E1BE55C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D0333F5E-6D1A-4D11-A6F4-86C53FEF423C}"/>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861B5842-5EE1-423D-BBB8-2DFA2A7288BA}"/>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E7F4EB76-0570-41B6-A19C-07AC951C8E9D}"/>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D1CA044C-C767-425B-935D-0E5B86AF9BDF}"/>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E9386DB6-BF6D-4D94-8E26-2028A7346678}"/>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45454A2A-4181-477F-996B-654E71BC7F95}"/>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BB597C98-9845-404E-B267-F88C73D69FDF}"/>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B67D4D7-7E02-4CA0-8031-970D3FCD82B5}"/>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AA58523D-F272-435B-8979-48A8FEC48119}"/>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943997DA-7870-44E3-A264-B603AEDADED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9663EB03-00F8-47AB-9A42-D90850615ED1}"/>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FF60EEC9-97DE-4985-B054-21DAC1B52F6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646327DD-2469-4619-AC02-8A64C458627F}"/>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992D208D-435B-48A7-BE27-61E240EFC88B}"/>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FD09E4AB-2D1A-40C0-8B81-6E4D90D7B8F8}"/>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18357AC5-A309-47A2-B790-BA4B17DC47BE}"/>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984060FC-6CA6-4317-B6A2-C4B5079FF37A}"/>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43845</xdr:rowOff>
    </xdr:from>
    <xdr:to>
      <xdr:col>81</xdr:col>
      <xdr:colOff>44450</xdr:colOff>
      <xdr:row>37</xdr:row>
      <xdr:rowOff>124278</xdr:rowOff>
    </xdr:to>
    <xdr:cxnSp macro="">
      <xdr:nvCxnSpPr>
        <xdr:cNvPr id="386" name="直線コネクタ 385">
          <a:extLst>
            <a:ext uri="{FF2B5EF4-FFF2-40B4-BE49-F238E27FC236}">
              <a16:creationId xmlns:a16="http://schemas.microsoft.com/office/drawing/2014/main" id="{EE3F6F21-1E20-4204-BAE8-E712E94D9B65}"/>
            </a:ext>
          </a:extLst>
        </xdr:cNvPr>
        <xdr:cNvCxnSpPr/>
      </xdr:nvCxnSpPr>
      <xdr:spPr>
        <a:xfrm flipV="1">
          <a:off x="16179800" y="638749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48FF52AF-6FA6-4793-BA0D-F609C732D912}"/>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50480A5B-1492-4D97-AF23-7638726D82B2}"/>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10281</xdr:rowOff>
    </xdr:to>
    <xdr:cxnSp macro="">
      <xdr:nvCxnSpPr>
        <xdr:cNvPr id="389" name="直線コネクタ 388">
          <a:extLst>
            <a:ext uri="{FF2B5EF4-FFF2-40B4-BE49-F238E27FC236}">
              <a16:creationId xmlns:a16="http://schemas.microsoft.com/office/drawing/2014/main" id="{91844E58-2D5E-4D99-B70E-89B69B3711D5}"/>
            </a:ext>
          </a:extLst>
        </xdr:cNvPr>
        <xdr:cNvCxnSpPr/>
      </xdr:nvCxnSpPr>
      <xdr:spPr>
        <a:xfrm flipV="1">
          <a:off x="15290800" y="64679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A7BE7272-D081-4F4C-9E2D-0985F3C48208}"/>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id="{59D5BE38-0580-47E6-9C10-BEAEDCB7FB23}"/>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10281</xdr:rowOff>
    </xdr:from>
    <xdr:to>
      <xdr:col>72</xdr:col>
      <xdr:colOff>203200</xdr:colOff>
      <xdr:row>38</xdr:row>
      <xdr:rowOff>44752</xdr:rowOff>
    </xdr:to>
    <xdr:cxnSp macro="">
      <xdr:nvCxnSpPr>
        <xdr:cNvPr id="392" name="直線コネクタ 391">
          <a:extLst>
            <a:ext uri="{FF2B5EF4-FFF2-40B4-BE49-F238E27FC236}">
              <a16:creationId xmlns:a16="http://schemas.microsoft.com/office/drawing/2014/main" id="{FDF7FADB-EEC0-4DAB-A81F-C4D1C7FBBF7B}"/>
            </a:ext>
          </a:extLst>
        </xdr:cNvPr>
        <xdr:cNvCxnSpPr/>
      </xdr:nvCxnSpPr>
      <xdr:spPr>
        <a:xfrm flipV="1">
          <a:off x="14401800" y="65253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EFF9CF6A-7798-4F64-9D48-51C3F82DCDE1}"/>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9B1E6AD7-D56E-47C4-B353-83EF6C26E036}"/>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44752</xdr:rowOff>
    </xdr:from>
    <xdr:to>
      <xdr:col>68</xdr:col>
      <xdr:colOff>152400</xdr:colOff>
      <xdr:row>38</xdr:row>
      <xdr:rowOff>113695</xdr:rowOff>
    </xdr:to>
    <xdr:cxnSp macro="">
      <xdr:nvCxnSpPr>
        <xdr:cNvPr id="395" name="直線コネクタ 394">
          <a:extLst>
            <a:ext uri="{FF2B5EF4-FFF2-40B4-BE49-F238E27FC236}">
              <a16:creationId xmlns:a16="http://schemas.microsoft.com/office/drawing/2014/main" id="{C4250767-B1E5-48B3-AC1D-57F1FC39AB17}"/>
            </a:ext>
          </a:extLst>
        </xdr:cNvPr>
        <xdr:cNvCxnSpPr/>
      </xdr:nvCxnSpPr>
      <xdr:spPr>
        <a:xfrm flipV="1">
          <a:off x="13512800" y="65598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F5DA232C-08F7-4A0A-A816-7F2843078B01}"/>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7C21A8A8-CB0F-4F50-B710-20C52CA71BCF}"/>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154900F8-9F9D-4200-BF0C-682C1FA4D07D}"/>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id="{A161954A-B1FB-4A29-A4C2-42964245A7A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1FDEF75F-2BC1-4302-846C-720DB425ED1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D21B2F8-0845-4D8D-BDFC-2C34F3A1A71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960A9C64-8029-4591-A53A-C4A57F9C228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DFBB24A4-0869-4349-BBAA-BDEF4CC444B2}"/>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759F0015-BD48-4459-BF89-B3ACBC57CF0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164495</xdr:rowOff>
    </xdr:from>
    <xdr:to>
      <xdr:col>81</xdr:col>
      <xdr:colOff>95250</xdr:colOff>
      <xdr:row>37</xdr:row>
      <xdr:rowOff>94645</xdr:rowOff>
    </xdr:to>
    <xdr:sp macro="" textlink="">
      <xdr:nvSpPr>
        <xdr:cNvPr id="405" name="楕円 404">
          <a:extLst>
            <a:ext uri="{FF2B5EF4-FFF2-40B4-BE49-F238E27FC236}">
              <a16:creationId xmlns:a16="http://schemas.microsoft.com/office/drawing/2014/main" id="{92EED21D-9A2D-4E6D-AE30-35D130C0E328}"/>
            </a:ext>
          </a:extLst>
        </xdr:cNvPr>
        <xdr:cNvSpPr/>
      </xdr:nvSpPr>
      <xdr:spPr>
        <a:xfrm>
          <a:off x="169672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9572</xdr:rowOff>
    </xdr:from>
    <xdr:ext cx="762000" cy="259045"/>
    <xdr:sp macro="" textlink="">
      <xdr:nvSpPr>
        <xdr:cNvPr id="406" name="公債費負担の状況該当値テキスト">
          <a:extLst>
            <a:ext uri="{FF2B5EF4-FFF2-40B4-BE49-F238E27FC236}">
              <a16:creationId xmlns:a16="http://schemas.microsoft.com/office/drawing/2014/main" id="{F67EDECF-0F4A-4463-A6E0-CEDAE33C1E93}"/>
            </a:ext>
          </a:extLst>
        </xdr:cNvPr>
        <xdr:cNvSpPr txBox="1"/>
      </xdr:nvSpPr>
      <xdr:spPr>
        <a:xfrm>
          <a:off x="17106900" y="61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07" name="楕円 406">
          <a:extLst>
            <a:ext uri="{FF2B5EF4-FFF2-40B4-BE49-F238E27FC236}">
              <a16:creationId xmlns:a16="http://schemas.microsoft.com/office/drawing/2014/main" id="{684AB52F-AFD6-4453-B3BE-29E12449A267}"/>
            </a:ext>
          </a:extLst>
        </xdr:cNvPr>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08" name="テキスト ボックス 407">
          <a:extLst>
            <a:ext uri="{FF2B5EF4-FFF2-40B4-BE49-F238E27FC236}">
              <a16:creationId xmlns:a16="http://schemas.microsoft.com/office/drawing/2014/main" id="{FE3F37F4-D930-4A56-8D7A-CE59A06205EB}"/>
            </a:ext>
          </a:extLst>
        </xdr:cNvPr>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130931</xdr:rowOff>
    </xdr:from>
    <xdr:to>
      <xdr:col>73</xdr:col>
      <xdr:colOff>44450</xdr:colOff>
      <xdr:row>38</xdr:row>
      <xdr:rowOff>61081</xdr:rowOff>
    </xdr:to>
    <xdr:sp macro="" textlink="">
      <xdr:nvSpPr>
        <xdr:cNvPr id="409" name="楕円 408">
          <a:extLst>
            <a:ext uri="{FF2B5EF4-FFF2-40B4-BE49-F238E27FC236}">
              <a16:creationId xmlns:a16="http://schemas.microsoft.com/office/drawing/2014/main" id="{0C01BF07-360B-4F7A-A209-A488445E40B1}"/>
            </a:ext>
          </a:extLst>
        </xdr:cNvPr>
        <xdr:cNvSpPr/>
      </xdr:nvSpPr>
      <xdr:spPr>
        <a:xfrm>
          <a:off x="15240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71258</xdr:rowOff>
    </xdr:from>
    <xdr:ext cx="762000" cy="259045"/>
    <xdr:sp macro="" textlink="">
      <xdr:nvSpPr>
        <xdr:cNvPr id="410" name="テキスト ボックス 409">
          <a:extLst>
            <a:ext uri="{FF2B5EF4-FFF2-40B4-BE49-F238E27FC236}">
              <a16:creationId xmlns:a16="http://schemas.microsoft.com/office/drawing/2014/main" id="{75B4B83E-8347-45C0-9D3F-233F31043162}"/>
            </a:ext>
          </a:extLst>
        </xdr:cNvPr>
        <xdr:cNvSpPr txBox="1"/>
      </xdr:nvSpPr>
      <xdr:spPr>
        <a:xfrm>
          <a:off x="14909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165402</xdr:rowOff>
    </xdr:from>
    <xdr:to>
      <xdr:col>68</xdr:col>
      <xdr:colOff>203200</xdr:colOff>
      <xdr:row>38</xdr:row>
      <xdr:rowOff>95552</xdr:rowOff>
    </xdr:to>
    <xdr:sp macro="" textlink="">
      <xdr:nvSpPr>
        <xdr:cNvPr id="411" name="楕円 410">
          <a:extLst>
            <a:ext uri="{FF2B5EF4-FFF2-40B4-BE49-F238E27FC236}">
              <a16:creationId xmlns:a16="http://schemas.microsoft.com/office/drawing/2014/main" id="{4E77A4E5-E1BD-46FB-BFB2-9058D47EBD5F}"/>
            </a:ext>
          </a:extLst>
        </xdr:cNvPr>
        <xdr:cNvSpPr/>
      </xdr:nvSpPr>
      <xdr:spPr>
        <a:xfrm>
          <a:off x="14351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105729</xdr:rowOff>
    </xdr:from>
    <xdr:ext cx="762000" cy="259045"/>
    <xdr:sp macro="" textlink="">
      <xdr:nvSpPr>
        <xdr:cNvPr id="412" name="テキスト ボックス 411">
          <a:extLst>
            <a:ext uri="{FF2B5EF4-FFF2-40B4-BE49-F238E27FC236}">
              <a16:creationId xmlns:a16="http://schemas.microsoft.com/office/drawing/2014/main" id="{B7396BB3-1D17-4368-A281-B1B2CE8DF612}"/>
            </a:ext>
          </a:extLst>
        </xdr:cNvPr>
        <xdr:cNvSpPr txBox="1"/>
      </xdr:nvSpPr>
      <xdr:spPr>
        <a:xfrm>
          <a:off x="14020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62895</xdr:rowOff>
    </xdr:from>
    <xdr:to>
      <xdr:col>64</xdr:col>
      <xdr:colOff>152400</xdr:colOff>
      <xdr:row>38</xdr:row>
      <xdr:rowOff>164495</xdr:rowOff>
    </xdr:to>
    <xdr:sp macro="" textlink="">
      <xdr:nvSpPr>
        <xdr:cNvPr id="413" name="楕円 412">
          <a:extLst>
            <a:ext uri="{FF2B5EF4-FFF2-40B4-BE49-F238E27FC236}">
              <a16:creationId xmlns:a16="http://schemas.microsoft.com/office/drawing/2014/main" id="{18C189BC-DD86-4923-A936-1620A29D8F34}"/>
            </a:ext>
          </a:extLst>
        </xdr:cNvPr>
        <xdr:cNvSpPr/>
      </xdr:nvSpPr>
      <xdr:spPr>
        <a:xfrm>
          <a:off x="13462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3222</xdr:rowOff>
    </xdr:from>
    <xdr:ext cx="762000" cy="259045"/>
    <xdr:sp macro="" textlink="">
      <xdr:nvSpPr>
        <xdr:cNvPr id="414" name="テキスト ボックス 413">
          <a:extLst>
            <a:ext uri="{FF2B5EF4-FFF2-40B4-BE49-F238E27FC236}">
              <a16:creationId xmlns:a16="http://schemas.microsoft.com/office/drawing/2014/main" id="{67AD656C-E98B-4D6B-B9CE-D0A4B8225377}"/>
            </a:ext>
          </a:extLst>
        </xdr:cNvPr>
        <xdr:cNvSpPr txBox="1"/>
      </xdr:nvSpPr>
      <xdr:spPr>
        <a:xfrm>
          <a:off x="13131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3DB7846-9196-49D3-A6D8-0E11DB9F10D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1D6320-B929-425E-8ACD-76C253CA5FB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8E0598B6-D004-408A-A009-3C7613C0C48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AAC592A5-2C71-4AD8-B176-056DE05FDB1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C2818F3B-C77E-4A14-B828-94D59DDB7F4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A54F2DA1-CF84-4D49-BA8A-5373A5397D3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263F2045-5AB4-4FE2-802C-A69EC2224D4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56BC0CEF-61AB-4E98-8AA8-3BF85BC5143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1CFDA5EE-F3BB-4408-9072-006FC63E9EC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AF569CF5-5679-4646-AF6C-CD61466F496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2613346B-5C0B-437F-BF59-5841AF3DF16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2367E639-9DA1-4404-AA27-8941E85B263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4D78F172-1056-4D40-8730-F15A62E0F46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将来負担比率は、基金や都市計画税を含めた充当可能財源が、将来負担額を上回ったことにより、算定されていない。</a:t>
          </a:r>
        </a:p>
        <a:p>
          <a:r>
            <a:rPr kumimoji="1" lang="ja-JP" altLang="en-US" sz="1300">
              <a:latin typeface="ＭＳ Ｐゴシック" panose="020B0600070205080204" pitchFamily="50" charset="-128"/>
              <a:ea typeface="ＭＳ Ｐゴシック" panose="020B0600070205080204" pitchFamily="50" charset="-128"/>
            </a:rPr>
            <a:t>今後も地方債に過度に依存しない財政運営を行い、財政の健全化に努めていく。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4D3793B9-796B-44EC-8BC3-39F21CF4FB9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1DA72BEF-DFFE-4505-9546-35F11BBD416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5B118A38-CC87-41B8-A18A-DB2E6E3F4E8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5520D078-7C5B-4015-8198-E6ED97860DC8}"/>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4642DA6C-71A3-4696-871A-587743C14297}"/>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5A87962-0E0C-4865-A026-1B173D8A31E1}"/>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546D1AB9-F6C4-48A8-899D-3DE20B624A7C}"/>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7BB9158C-8A1E-4348-9FF0-1FDEC03DA30C}"/>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97F161CA-45A0-4572-AE8E-349CB0A4E2DC}"/>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DF5F32E2-CF8E-4746-A043-166445805537}"/>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D6E6650A-969B-4DC3-BA6F-7114AB115991}"/>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F3ABFA08-6D3F-4610-858A-DA1684A1CFBA}"/>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5600FD0C-2BA0-4D12-A935-37FC61CFEE9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9A994810-68F2-4FB4-A5ED-A3FFAFE1A6BE}"/>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9859C79C-34DB-4AB2-81F8-A6D64BD21D14}"/>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F1CBA550-CD52-4772-8196-83C98277532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28D174C4-741A-4064-8CB2-1BE1C7E94F2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BC1487E3-43C4-48B1-81BE-271F779C3E41}"/>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715535C-ACF3-47A9-A5C5-B606645752EC}"/>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35E8A9EC-66B6-470C-9DD5-6A8D21FEF994}"/>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B644AEF6-A445-460A-832B-2B29450A3725}"/>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27C64047-127B-4231-AC8E-DCAFC7BBCD85}"/>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0" name="将来負担の状況平均値テキスト">
          <a:extLst>
            <a:ext uri="{FF2B5EF4-FFF2-40B4-BE49-F238E27FC236}">
              <a16:creationId xmlns:a16="http://schemas.microsoft.com/office/drawing/2014/main" id="{FBE0C1EB-0223-401D-9E5F-DD91088B3096}"/>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1" name="フローチャート: 判断 450">
          <a:extLst>
            <a:ext uri="{FF2B5EF4-FFF2-40B4-BE49-F238E27FC236}">
              <a16:creationId xmlns:a16="http://schemas.microsoft.com/office/drawing/2014/main" id="{DED24D2C-67EF-478C-A829-CC843C664FE1}"/>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2" name="フローチャート: 判断 451">
          <a:extLst>
            <a:ext uri="{FF2B5EF4-FFF2-40B4-BE49-F238E27FC236}">
              <a16:creationId xmlns:a16="http://schemas.microsoft.com/office/drawing/2014/main" id="{C0DD5893-88FB-4DFA-9FF7-3140E83FD4C4}"/>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3" name="テキスト ボックス 452">
          <a:extLst>
            <a:ext uri="{FF2B5EF4-FFF2-40B4-BE49-F238E27FC236}">
              <a16:creationId xmlns:a16="http://schemas.microsoft.com/office/drawing/2014/main" id="{8E869E8B-2840-4A5E-8E3A-6F14F2115F99}"/>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4" name="フローチャート: 判断 453">
          <a:extLst>
            <a:ext uri="{FF2B5EF4-FFF2-40B4-BE49-F238E27FC236}">
              <a16:creationId xmlns:a16="http://schemas.microsoft.com/office/drawing/2014/main" id="{86DC273A-3B86-4779-9B75-8CF4FA950029}"/>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5" name="テキスト ボックス 454">
          <a:extLst>
            <a:ext uri="{FF2B5EF4-FFF2-40B4-BE49-F238E27FC236}">
              <a16:creationId xmlns:a16="http://schemas.microsoft.com/office/drawing/2014/main" id="{2BA703E4-1EAE-40DB-8815-E9A1D4931AC6}"/>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6" name="フローチャート: 判断 455">
          <a:extLst>
            <a:ext uri="{FF2B5EF4-FFF2-40B4-BE49-F238E27FC236}">
              <a16:creationId xmlns:a16="http://schemas.microsoft.com/office/drawing/2014/main" id="{E96ED674-1C77-4BEA-A8CD-97AA2CFCF8D1}"/>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7" name="テキスト ボックス 456">
          <a:extLst>
            <a:ext uri="{FF2B5EF4-FFF2-40B4-BE49-F238E27FC236}">
              <a16:creationId xmlns:a16="http://schemas.microsoft.com/office/drawing/2014/main" id="{692F82F7-1039-4D33-9416-34CA694D1118}"/>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8" name="フローチャート: 判断 457">
          <a:extLst>
            <a:ext uri="{FF2B5EF4-FFF2-40B4-BE49-F238E27FC236}">
              <a16:creationId xmlns:a16="http://schemas.microsoft.com/office/drawing/2014/main" id="{01B11E70-26F9-4286-B921-9ABECD655EE5}"/>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9" name="テキスト ボックス 458">
          <a:extLst>
            <a:ext uri="{FF2B5EF4-FFF2-40B4-BE49-F238E27FC236}">
              <a16:creationId xmlns:a16="http://schemas.microsoft.com/office/drawing/2014/main" id="{D3866C69-C4DA-40B1-B03E-7EF6B36D8671}"/>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BFC7FC8-30E0-4C3D-B450-B18DA9D0942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8A6A423-86F3-4724-9DF5-4B02B71CCCD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D71FA69A-2FAD-4FB0-B4FD-F3E143F0395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B0ACC666-F679-4C5C-95B0-FA3DF19C45C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2EE778C0-E34F-481C-9C63-6204BA40CB7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81CA8DF-B595-43B1-9D9B-16941EF8E201}"/>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C2FC74A-8988-41B0-857D-C1DBCF3301A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8999599-D304-40F9-9B1E-11C8FE67A585}"/>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DB7877BA-B194-4B57-8ED5-99FDFD7FCB93}"/>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146B69D1-492A-431A-90F9-89A97560313D}"/>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A31A351D-1885-464A-B225-E40770F50ABA}"/>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AE07849E-0560-4F7F-BF9D-5B2647FEDB1A}"/>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CC31A9AC-9411-4644-B517-268E3AA13A35}"/>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2ACC8EA-3C1B-4368-B503-52EA75F24313}"/>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343E2CC0-C7FF-49B8-BFE3-D998F416BCE4}"/>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DAC85786-B387-4EF5-8726-F931D4025A3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11,205
10,790
21.73
6,823,185
6,252,273
356,671
3,261,119
3,553,883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3CD2E881-713E-44E9-8A44-156467567FEA}"/>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B9FBD306-45CB-4EAE-8071-3AFF8CF03721}"/>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10554C44-70C8-4EAE-9306-B56298799941}"/>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82D40643-E0FC-40BA-BF9A-E971034B8F5C}"/>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2FD2D427-A876-4C84-8C1C-DA1B70CB3E59}"/>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AF8CDBB-4BF9-42D9-B7A9-30D59F658FA8}"/>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048DE0A-927D-4478-877B-19B57344762B}"/>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F70D66FD-E820-41F4-BB69-72E4DF26D00C}"/>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5FACCAF7-B9EC-493B-AF2E-F07ACEDFE62F}"/>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1EF7A17C-465D-483D-B0A5-68E72C5AB791}"/>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60DE51A2-28C2-49C6-9997-AD8FB2A48E2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87A9D7BD-C217-410D-B9EF-D920FF6D813F}"/>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272B28F0-B76B-48E3-87A8-BE768DC39F26}"/>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B8E828DA-FD24-42DF-9620-57C845B6EFEC}"/>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8865EA0E-6335-4C84-B711-663229DF629B}"/>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C01C24D8-B717-4754-9547-377608E94FF5}"/>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F1172DA-AEA2-4778-BB3A-FB84277A745F}"/>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3C96B8D1-A0B9-450F-87DF-D85A6A72F309}"/>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2A7ECB9D-9EFB-4F8F-AE88-C8E79622DA94}"/>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7BFFF840-EAC6-4449-8510-06FA61D0FA86}"/>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B74A6758-BEE8-46BD-8B25-9FC67FF8BA97}"/>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14F5A939-95FD-4720-886B-D3B1DC8E357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67DB1F2F-AD04-4BCE-96D5-E8ED3CD25439}"/>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33B9797C-CE44-4BE2-9F91-488BEDE1400D}"/>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E5E4D2D8-2222-4E91-95FC-164613A34024}"/>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593A697A-0AA6-4727-A4A7-BD39C0B8F5FE}"/>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94CAE38E-4866-4857-A296-37B2A2CDCC1C}"/>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26AECE58-7F69-41A7-ABA8-9517C960DB08}"/>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493144A3-BD66-4FBF-B791-3582D7AB6E5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B11233BA-4F57-482E-81F8-152B77583BF5}"/>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C129430C-EDB2-4BA9-9593-768A2A8AC59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7AD3BDF9-49DD-4E9E-9401-DB4B3E98C14B}"/>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近年は正職員数の大幅な増減はないが、令和２年度より会計年度任用職員経費が人件費に含まれたため、数値が上昇している。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今後も給与の適正化を図るとともに、人件費の圧縮に努めていく。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461675B-9CF0-4F19-B17E-8F50A7345DB6}"/>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641CE2A8-DFD9-48E2-98EB-4F753CA7D9FE}"/>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C328771E-0950-4E81-BABD-F31E1F0DEE64}"/>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4D1FDB89-92F9-4617-A7CD-EA3BAB9B6997}"/>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8D993A46-A253-4A06-ACD0-30E20991DBEE}"/>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8151B22B-0CDA-4CDA-9EFB-13758B81817E}"/>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CC21C243-A293-40BD-B39C-A208E2AF832D}"/>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E0320271-A940-4AA7-BD47-8FA2B90B0581}"/>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5736B1D2-714E-49A8-BFC2-6D2F556D1F91}"/>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E55F1B6E-4FE3-4E00-928F-961CBA5299F1}"/>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ABC14FE9-0F9A-4D0C-94CF-592DE9486D6B}"/>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235EB1C0-FD83-464A-B516-AD6E75C418E3}"/>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231738F-1E51-4475-A3CD-FCDEF7F9D1A8}"/>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B41E94F0-6814-4952-9A5D-E93F8438560F}"/>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28B4E97C-74F0-47BD-B9D0-2BF4253714D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39C800CA-2320-45E3-BC7B-849EE3111A4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1F04B00-9E8B-4804-8428-607404807EF4}"/>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7385F2DD-0780-4C65-8426-0148CD9514A6}"/>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3D3A2FD7-2D43-4457-9920-D95B4769129F}"/>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E7312B1F-96BD-4C95-8516-BE1650CD9D47}"/>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4203FEE6-5C4C-4200-9566-7E55958ECFBB}"/>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38</xdr:row>
      <xdr:rowOff>134620</xdr:rowOff>
    </xdr:to>
    <xdr:cxnSp macro="">
      <xdr:nvCxnSpPr>
        <xdr:cNvPr id="66" name="直線コネクタ 65">
          <a:extLst>
            <a:ext uri="{FF2B5EF4-FFF2-40B4-BE49-F238E27FC236}">
              <a16:creationId xmlns:a16="http://schemas.microsoft.com/office/drawing/2014/main" id="{9CF3273B-1FA4-40FA-901F-025EA8E3C570}"/>
            </a:ext>
          </a:extLst>
        </xdr:cNvPr>
        <xdr:cNvCxnSpPr/>
      </xdr:nvCxnSpPr>
      <xdr:spPr>
        <a:xfrm>
          <a:off x="3987800" y="634492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54625E46-67B3-43C6-805A-4165B637C277}"/>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DE1D4D64-339C-4A71-9183-B3C66C56D8D3}"/>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46990</xdr:rowOff>
    </xdr:to>
    <xdr:cxnSp macro="">
      <xdr:nvCxnSpPr>
        <xdr:cNvPr id="69" name="直線コネクタ 68">
          <a:extLst>
            <a:ext uri="{FF2B5EF4-FFF2-40B4-BE49-F238E27FC236}">
              <a16:creationId xmlns:a16="http://schemas.microsoft.com/office/drawing/2014/main" id="{C27B5A68-3ACE-4882-98A6-F5F691846BE2}"/>
            </a:ext>
          </a:extLst>
        </xdr:cNvPr>
        <xdr:cNvCxnSpPr/>
      </xdr:nvCxnSpPr>
      <xdr:spPr>
        <a:xfrm flipV="1">
          <a:off x="3098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D6643F06-B6B0-4816-BB91-3ED151DA57BD}"/>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EB643ED5-082E-4E91-9CB9-DB1BC2454539}"/>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ACA7E8FA-4063-43F6-9D03-AA70318D63C4}"/>
            </a:ext>
          </a:extLst>
        </xdr:cNvPr>
        <xdr:cNvCxnSpPr/>
      </xdr:nvCxnSpPr>
      <xdr:spPr>
        <a:xfrm>
          <a:off x="2209800" y="636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43663CF4-8938-4D4B-B238-66F01EA00B8C}"/>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41BEFB65-5BBC-4907-B321-081B03EB299F}"/>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24130</xdr:rowOff>
    </xdr:to>
    <xdr:cxnSp macro="">
      <xdr:nvCxnSpPr>
        <xdr:cNvPr id="75" name="直線コネクタ 74">
          <a:extLst>
            <a:ext uri="{FF2B5EF4-FFF2-40B4-BE49-F238E27FC236}">
              <a16:creationId xmlns:a16="http://schemas.microsoft.com/office/drawing/2014/main" id="{2606DE77-298D-4F89-9B71-8F260721E334}"/>
            </a:ext>
          </a:extLst>
        </xdr:cNvPr>
        <xdr:cNvCxnSpPr/>
      </xdr:nvCxnSpPr>
      <xdr:spPr>
        <a:xfrm flipV="1">
          <a:off x="1320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DB11CC39-C013-413D-9FE5-5067D0F3092E}"/>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1521D5A8-073A-40E5-925A-D83CFB0FA624}"/>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155CC67-D008-47A8-A844-0E84B394B12C}"/>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9E458D99-CC06-439D-815D-5D1254F757E3}"/>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16EE83DC-FDAA-4D57-B544-9C99108DD038}"/>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8E3A52B6-4C11-4E18-948A-7D33942392D1}"/>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274C9791-29D4-4F54-B225-A4F146014ACC}"/>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DAD8F783-1773-4F11-B2F3-42EFA9B66E81}"/>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114D1C32-8B80-4953-8FC9-B9C79FDA8E58}"/>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a:extLst>
            <a:ext uri="{FF2B5EF4-FFF2-40B4-BE49-F238E27FC236}">
              <a16:creationId xmlns:a16="http://schemas.microsoft.com/office/drawing/2014/main" id="{51958E87-446E-40A1-830C-5B25E403A7E4}"/>
            </a:ext>
          </a:extLst>
        </xdr:cNvPr>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a:extLst>
            <a:ext uri="{FF2B5EF4-FFF2-40B4-BE49-F238E27FC236}">
              <a16:creationId xmlns:a16="http://schemas.microsoft.com/office/drawing/2014/main" id="{435E4B9F-2A02-4880-8F16-2B401C7EDC06}"/>
            </a:ext>
          </a:extLst>
        </xdr:cNvPr>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6C1C0153-4855-459F-A149-DC2A7BF2E43F}"/>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CD5F9B9E-ED68-44AE-BCEB-4DA87E8CA1D4}"/>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a:extLst>
            <a:ext uri="{FF2B5EF4-FFF2-40B4-BE49-F238E27FC236}">
              <a16:creationId xmlns:a16="http://schemas.microsoft.com/office/drawing/2014/main" id="{F92C56FE-9014-4876-9111-90BD11BAF0D5}"/>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DFD03ACF-5CCD-4919-B78D-31ABEF40BED5}"/>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a:extLst>
            <a:ext uri="{FF2B5EF4-FFF2-40B4-BE49-F238E27FC236}">
              <a16:creationId xmlns:a16="http://schemas.microsoft.com/office/drawing/2014/main" id="{91493FCB-6DF7-488C-B8D8-9845AD30995C}"/>
            </a:ext>
          </a:extLst>
        </xdr:cNvPr>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a:extLst>
            <a:ext uri="{FF2B5EF4-FFF2-40B4-BE49-F238E27FC236}">
              <a16:creationId xmlns:a16="http://schemas.microsoft.com/office/drawing/2014/main" id="{35C8412D-250D-4848-91D4-5BE3D4089733}"/>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6D3A4686-7DAC-4FC7-98C7-7A1C07EB52F4}"/>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2A40E48-CAE4-47EC-9D32-1DDE1573785B}"/>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CEA6939C-1D0B-4C36-8D08-C319AA25E733}"/>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6175AF16-FB1E-491B-A70A-4E3F9D3B7AD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B8F0D1F5-2FB7-4C5F-A0E5-D7DE4D9E7EB3}"/>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5A17FC6B-8FED-4FC0-A24A-476DDBAF6A22}"/>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F0B84F02-25E9-44C6-B24A-60915EE14C99}"/>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E0B06202-CF0E-440D-86D7-E4E82A94A9E1}"/>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BEB045F0-1ADF-42C8-9B30-26A9FA7FB4B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549F9EB9-378F-4572-9508-F71E47445C67}"/>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DB5A1F4C-33ED-4E87-B233-E704F4DFE1B8}"/>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C69D87AA-31EC-47E5-9C02-1355736FAD5D}"/>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580F05AF-100A-4612-812F-9D818064CFF4}"/>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令和２年度では、物件費に計上されていた会計年度任用職員経費が人件費に計上されたため、数値が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今後は、行財政改革大綱に基づき、さらなる事務事業の見直しを進め、経常経費の削減に努めていく。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CACFD350-F904-4F74-B6E4-232646D74578}"/>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6729CC67-02ED-4A76-AEBC-161129EE9E84}"/>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F3943EDF-4138-466C-937E-2747B1D6FF38}"/>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B3810C6E-0E0D-42C1-8C63-81492D41A25A}"/>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1EB82EE8-3FAB-459C-9E27-06AA0E22461C}"/>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258C13C0-53A5-439F-AC7A-0FEE7039098A}"/>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C258FF7B-571F-4D2C-B431-A0E4F744D0B1}"/>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FE384F73-3D5C-47E9-83AC-DB67555DCC6D}"/>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2BE6997C-A60A-4E69-891F-3D0321348117}"/>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2273E6B-1790-4B86-A3FB-D005E336C0AC}"/>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51BEF07D-FA28-42F7-813F-00E85E6AC983}"/>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C80E6C43-8E73-4C07-8410-A49DB550B78B}"/>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6D6E3D9E-E9CC-40F7-9EA6-B792D1F52BE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DE0A76D5-CC64-43E7-9692-9BC6349F808F}"/>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E24A269E-B698-4374-9C76-338D80B54549}"/>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51AB0319-25A6-45CC-99E9-174A5CD9213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725308DD-887D-475A-99C2-32176F754C32}"/>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2B0938A3-A87C-4BDA-8A7E-1AFAF25C094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8B4DC64A-632F-41BF-BDC9-C56ABE070DB1}"/>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4FD3A465-3435-4D61-BCAF-A0200DC04C8F}"/>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D78CF83F-8BE0-411D-A6D1-2721B87D49BE}"/>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CD79E954-6036-4F52-95DC-9E8AC5AF8EB7}"/>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94DEA17B-9DCE-4580-93DB-67E8C57C53FA}"/>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32294</xdr:rowOff>
    </xdr:from>
    <xdr:to>
      <xdr:col>82</xdr:col>
      <xdr:colOff>107950</xdr:colOff>
      <xdr:row>17</xdr:row>
      <xdr:rowOff>109038</xdr:rowOff>
    </xdr:to>
    <xdr:cxnSp macro="">
      <xdr:nvCxnSpPr>
        <xdr:cNvPr id="129" name="直線コネクタ 128">
          <a:extLst>
            <a:ext uri="{FF2B5EF4-FFF2-40B4-BE49-F238E27FC236}">
              <a16:creationId xmlns:a16="http://schemas.microsoft.com/office/drawing/2014/main" id="{2B5ED030-26C3-4696-8D15-2D335885777E}"/>
            </a:ext>
          </a:extLst>
        </xdr:cNvPr>
        <xdr:cNvCxnSpPr/>
      </xdr:nvCxnSpPr>
      <xdr:spPr>
        <a:xfrm flipV="1">
          <a:off x="15671800" y="2775494"/>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DA741FEB-9857-4649-8909-D732CCB05C99}"/>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B4403505-2199-4CA1-A001-34F80FA79A81}"/>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109038</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id="{EDE3A7D9-C669-4984-93A9-536FA5AC52B6}"/>
            </a:ext>
          </a:extLst>
        </xdr:cNvPr>
        <xdr:cNvCxnSpPr/>
      </xdr:nvCxnSpPr>
      <xdr:spPr>
        <a:xfrm flipV="1">
          <a:off x="14782800" y="302368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D316517-FD36-4521-9506-56422F272E31}"/>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a:extLst>
            <a:ext uri="{FF2B5EF4-FFF2-40B4-BE49-F238E27FC236}">
              <a16:creationId xmlns:a16="http://schemas.microsoft.com/office/drawing/2014/main" id="{A7B1871C-43F7-46E7-80C3-4D743FDE6494}"/>
            </a:ext>
          </a:extLst>
        </xdr:cNvPr>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22497</xdr:rowOff>
    </xdr:to>
    <xdr:cxnSp macro="">
      <xdr:nvCxnSpPr>
        <xdr:cNvPr id="135" name="直線コネクタ 134">
          <a:extLst>
            <a:ext uri="{FF2B5EF4-FFF2-40B4-BE49-F238E27FC236}">
              <a16:creationId xmlns:a16="http://schemas.microsoft.com/office/drawing/2014/main" id="{5D067B20-FF05-4DD1-A613-3DFD68228DF5}"/>
            </a:ext>
          </a:extLst>
        </xdr:cNvPr>
        <xdr:cNvCxnSpPr/>
      </xdr:nvCxnSpPr>
      <xdr:spPr>
        <a:xfrm flipV="1">
          <a:off x="13893800" y="308247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CC87EFDC-9B48-45A1-B2B6-2DBC8D23C24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9E5D996C-AC17-44F8-B856-88114E722B81}"/>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22497</xdr:rowOff>
    </xdr:from>
    <xdr:to>
      <xdr:col>69</xdr:col>
      <xdr:colOff>92075</xdr:colOff>
      <xdr:row>18</xdr:row>
      <xdr:rowOff>29029</xdr:rowOff>
    </xdr:to>
    <xdr:cxnSp macro="">
      <xdr:nvCxnSpPr>
        <xdr:cNvPr id="138" name="直線コネクタ 137">
          <a:extLst>
            <a:ext uri="{FF2B5EF4-FFF2-40B4-BE49-F238E27FC236}">
              <a16:creationId xmlns:a16="http://schemas.microsoft.com/office/drawing/2014/main" id="{D1687FF2-AD13-41EB-AB5D-31D8A6B17BAD}"/>
            </a:ext>
          </a:extLst>
        </xdr:cNvPr>
        <xdr:cNvCxnSpPr/>
      </xdr:nvCxnSpPr>
      <xdr:spPr>
        <a:xfrm flipV="1">
          <a:off x="13004800" y="310859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39136B20-EA17-4ECB-8E58-0F582B0CCA2A}"/>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5E46A5F1-B17B-4D84-9337-C20807F0CDBA}"/>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E2C726D6-054A-4905-BD64-3765F371F212}"/>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85002810-A175-4BAF-B2CD-3713977D42DA}"/>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11AF6AD5-D2BF-4B20-9864-BF670673CA6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2AE9377A-F825-4553-B341-019DC9C76649}"/>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BF79EFDD-8ABD-4AD7-AB20-0D61BCFCA94F}"/>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6A929D8A-09EA-4313-A63C-25493F43A731}"/>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F2A618FB-6D95-417B-93C9-B6570E7F6B45}"/>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152944</xdr:rowOff>
    </xdr:from>
    <xdr:to>
      <xdr:col>82</xdr:col>
      <xdr:colOff>158750</xdr:colOff>
      <xdr:row>16</xdr:row>
      <xdr:rowOff>83094</xdr:rowOff>
    </xdr:to>
    <xdr:sp macro="" textlink="">
      <xdr:nvSpPr>
        <xdr:cNvPr id="148" name="楕円 147">
          <a:extLst>
            <a:ext uri="{FF2B5EF4-FFF2-40B4-BE49-F238E27FC236}">
              <a16:creationId xmlns:a16="http://schemas.microsoft.com/office/drawing/2014/main" id="{C7CE1D58-591A-4958-80DE-B2E5A0076B46}"/>
            </a:ext>
          </a:extLst>
        </xdr:cNvPr>
        <xdr:cNvSpPr/>
      </xdr:nvSpPr>
      <xdr:spPr>
        <a:xfrm>
          <a:off x="164592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125021</xdr:rowOff>
    </xdr:from>
    <xdr:ext cx="762000" cy="259045"/>
    <xdr:sp macro="" textlink="">
      <xdr:nvSpPr>
        <xdr:cNvPr id="149" name="物件費該当値テキスト">
          <a:extLst>
            <a:ext uri="{FF2B5EF4-FFF2-40B4-BE49-F238E27FC236}">
              <a16:creationId xmlns:a16="http://schemas.microsoft.com/office/drawing/2014/main" id="{00B67B5E-11AF-43E5-897C-7C0390946BB6}"/>
            </a:ext>
          </a:extLst>
        </xdr:cNvPr>
        <xdr:cNvSpPr txBox="1"/>
      </xdr:nvSpPr>
      <xdr:spPr>
        <a:xfrm>
          <a:off x="16598900" y="26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58238</xdr:rowOff>
    </xdr:from>
    <xdr:to>
      <xdr:col>78</xdr:col>
      <xdr:colOff>120650</xdr:colOff>
      <xdr:row>17</xdr:row>
      <xdr:rowOff>159838</xdr:rowOff>
    </xdr:to>
    <xdr:sp macro="" textlink="">
      <xdr:nvSpPr>
        <xdr:cNvPr id="150" name="楕円 149">
          <a:extLst>
            <a:ext uri="{FF2B5EF4-FFF2-40B4-BE49-F238E27FC236}">
              <a16:creationId xmlns:a16="http://schemas.microsoft.com/office/drawing/2014/main" id="{B5D41202-049C-49CE-9871-AE6C64168A16}"/>
            </a:ext>
          </a:extLst>
        </xdr:cNvPr>
        <xdr:cNvSpPr/>
      </xdr:nvSpPr>
      <xdr:spPr>
        <a:xfrm>
          <a:off x="156210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144615</xdr:rowOff>
    </xdr:from>
    <xdr:ext cx="736600" cy="259045"/>
    <xdr:sp macro="" textlink="">
      <xdr:nvSpPr>
        <xdr:cNvPr id="151" name="テキスト ボックス 150">
          <a:extLst>
            <a:ext uri="{FF2B5EF4-FFF2-40B4-BE49-F238E27FC236}">
              <a16:creationId xmlns:a16="http://schemas.microsoft.com/office/drawing/2014/main" id="{64E9871A-2902-4FA9-A7E9-EBDF659BAA77}"/>
            </a:ext>
          </a:extLst>
        </xdr:cNvPr>
        <xdr:cNvSpPr txBox="1"/>
      </xdr:nvSpPr>
      <xdr:spPr>
        <a:xfrm>
          <a:off x="15290800" y="305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a:extLst>
            <a:ext uri="{FF2B5EF4-FFF2-40B4-BE49-F238E27FC236}">
              <a16:creationId xmlns:a16="http://schemas.microsoft.com/office/drawing/2014/main" id="{714E9BBB-5EF3-4BC1-B0F7-52AB6DD5F184}"/>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a:extLst>
            <a:ext uri="{FF2B5EF4-FFF2-40B4-BE49-F238E27FC236}">
              <a16:creationId xmlns:a16="http://schemas.microsoft.com/office/drawing/2014/main" id="{981579FA-176B-40FC-88E3-9E4B4EF9E4A7}"/>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143147</xdr:rowOff>
    </xdr:from>
    <xdr:to>
      <xdr:col>69</xdr:col>
      <xdr:colOff>142875</xdr:colOff>
      <xdr:row>18</xdr:row>
      <xdr:rowOff>73297</xdr:rowOff>
    </xdr:to>
    <xdr:sp macro="" textlink="">
      <xdr:nvSpPr>
        <xdr:cNvPr id="154" name="楕円 153">
          <a:extLst>
            <a:ext uri="{FF2B5EF4-FFF2-40B4-BE49-F238E27FC236}">
              <a16:creationId xmlns:a16="http://schemas.microsoft.com/office/drawing/2014/main" id="{F375C10C-75AC-43E8-B283-ACE72E834653}"/>
            </a:ext>
          </a:extLst>
        </xdr:cNvPr>
        <xdr:cNvSpPr/>
      </xdr:nvSpPr>
      <xdr:spPr>
        <a:xfrm>
          <a:off x="13843000" y="30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58074</xdr:rowOff>
    </xdr:from>
    <xdr:ext cx="762000" cy="259045"/>
    <xdr:sp macro="" textlink="">
      <xdr:nvSpPr>
        <xdr:cNvPr id="155" name="テキスト ボックス 154">
          <a:extLst>
            <a:ext uri="{FF2B5EF4-FFF2-40B4-BE49-F238E27FC236}">
              <a16:creationId xmlns:a16="http://schemas.microsoft.com/office/drawing/2014/main" id="{1AF091DC-668A-4DEF-9DBF-9B5168065AA4}"/>
            </a:ext>
          </a:extLst>
        </xdr:cNvPr>
        <xdr:cNvSpPr txBox="1"/>
      </xdr:nvSpPr>
      <xdr:spPr>
        <a:xfrm>
          <a:off x="13512800" y="314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6" name="楕円 155">
          <a:extLst>
            <a:ext uri="{FF2B5EF4-FFF2-40B4-BE49-F238E27FC236}">
              <a16:creationId xmlns:a16="http://schemas.microsoft.com/office/drawing/2014/main" id="{847CCFC1-3F58-4221-9FBC-754E98D26C42}"/>
            </a:ext>
          </a:extLst>
        </xdr:cNvPr>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7" name="テキスト ボックス 156">
          <a:extLst>
            <a:ext uri="{FF2B5EF4-FFF2-40B4-BE49-F238E27FC236}">
              <a16:creationId xmlns:a16="http://schemas.microsoft.com/office/drawing/2014/main" id="{0257F7AA-1E89-4E46-ACD2-8D9F441ABE27}"/>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EE57C831-B338-422B-9D40-56211BC031B9}"/>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E240C39A-CA93-4CC1-B85C-3A45A01A322E}"/>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8D0B4CB5-ED0D-41DB-B106-8598953DF7CA}"/>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D74A0213-53E2-45D3-8A7D-9B76856D4BAD}"/>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4D3BD0C5-CC20-4F02-A576-46034CE5767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CCF37C04-E589-434F-80AD-F27ADDD2723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FDC118B8-0131-4524-8678-116E2CBF30E7}"/>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5841785-8D9F-4ACB-B662-20B9D753C373}"/>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431552F0-F84B-444C-A950-FC1AB7CCAE9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602EC02F-FA2E-41C8-BA6C-243D8CE5A8F9}"/>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E2A8CD5-63A9-40BE-923A-D87A3FE9789B}"/>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扶助費にかかる経常収支比率は、例年類似団体平均と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ポイント以上高い水準で推移していたが、令和２年度では扶助費に振り分けられていたこども園の会計年度任用職員経費が人件費に計上されたため、数値は減少している。</a:t>
          </a:r>
        </a:p>
        <a:p>
          <a:r>
            <a:rPr kumimoji="1" lang="ja-JP" altLang="en-US" sz="1300">
              <a:latin typeface="ＭＳ Ｐゴシック" panose="020B0600070205080204" pitchFamily="50" charset="-128"/>
              <a:ea typeface="ＭＳ Ｐゴシック" panose="020B0600070205080204" pitchFamily="50" charset="-128"/>
            </a:rPr>
            <a:t>削減の難しい部分ではあるが、今後は町単独事業の見直しを行うなど、財政を過度に圧迫しないよう努めていく。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E5E64071-13AC-45A5-91DA-06DF2193807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74587AE1-22CC-4BEC-81D4-AC2FAE656C2F}"/>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66DCEFC3-A2EC-43C7-B256-423E21C345F5}"/>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4BFC9D1F-9408-4AA4-AF8F-A4A95F10FA44}"/>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3472CD3D-9470-4EE7-89CD-FEF7738777F2}"/>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DE87CBBB-EAD6-4953-833B-CDE5C9829236}"/>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EDB11653-B6FE-44FE-A1CB-209668316B33}"/>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4A4014D2-B0CC-41D4-BBCF-85BDDB843D84}"/>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C6D175AA-AFCE-4744-B232-3FDF3A0EECD4}"/>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13234BCD-FEE5-4983-961C-A654FC322944}"/>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F6DCB9A4-8F04-4B02-95C2-A907EB71DADF}"/>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FB1A58DD-3CD6-4B69-A478-9BC3DBC9FB33}"/>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83E91BC5-8914-4644-A378-7154A0991525}"/>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B69ABE00-2736-4A5C-B873-2699B31AC84B}"/>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E14581FF-4FB2-4D95-9B56-8216ADD2AF24}"/>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6E6F413B-2216-458D-AC1C-C37A5305AD97}"/>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9B2706D8-8147-4BA1-B59B-95202681D2F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CB12A23C-049F-4A05-97ED-D3E609DDA0EC}"/>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9D6BDBE7-27D3-4666-A0FD-402676778E49}"/>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55658E23-3993-43BD-BF47-9276EC32EB57}"/>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F72EC51D-63D2-49FD-A677-D324AC7E13E2}"/>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7932DF94-9DAF-4258-88D7-CAD262E7F205}"/>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B9FF168A-F1CC-4732-AA5F-6B726ABED9FD}"/>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58</xdr:row>
      <xdr:rowOff>61685</xdr:rowOff>
    </xdr:to>
    <xdr:cxnSp macro="">
      <xdr:nvCxnSpPr>
        <xdr:cNvPr id="192" name="直線コネクタ 191">
          <a:extLst>
            <a:ext uri="{FF2B5EF4-FFF2-40B4-BE49-F238E27FC236}">
              <a16:creationId xmlns:a16="http://schemas.microsoft.com/office/drawing/2014/main" id="{888DAE14-C5DA-4291-9077-92C7D5384424}"/>
            </a:ext>
          </a:extLst>
        </xdr:cNvPr>
        <xdr:cNvCxnSpPr/>
      </xdr:nvCxnSpPr>
      <xdr:spPr>
        <a:xfrm flipV="1">
          <a:off x="3987800" y="9793515"/>
          <a:ext cx="8382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390A4A83-A05A-4E94-909F-D838A49C3FE5}"/>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75EE97D-B1DB-406E-8E75-09D623DE3279}"/>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61685</xdr:rowOff>
    </xdr:to>
    <xdr:cxnSp macro="">
      <xdr:nvCxnSpPr>
        <xdr:cNvPr id="195" name="直線コネクタ 194">
          <a:extLst>
            <a:ext uri="{FF2B5EF4-FFF2-40B4-BE49-F238E27FC236}">
              <a16:creationId xmlns:a16="http://schemas.microsoft.com/office/drawing/2014/main" id="{16541104-BAC0-4702-9A0E-EE50CA4F16F2}"/>
            </a:ext>
          </a:extLst>
        </xdr:cNvPr>
        <xdr:cNvCxnSpPr/>
      </xdr:nvCxnSpPr>
      <xdr:spPr>
        <a:xfrm>
          <a:off x="3098800" y="10005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EF96A3F8-776F-4902-8F3C-81F39ABDF929}"/>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8752919A-4A99-436A-81A1-F3427E910988}"/>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61685</xdr:rowOff>
    </xdr:to>
    <xdr:cxnSp macro="">
      <xdr:nvCxnSpPr>
        <xdr:cNvPr id="198" name="直線コネクタ 197">
          <a:extLst>
            <a:ext uri="{FF2B5EF4-FFF2-40B4-BE49-F238E27FC236}">
              <a16:creationId xmlns:a16="http://schemas.microsoft.com/office/drawing/2014/main" id="{30C438B7-666B-47AC-91E2-B271984A5C01}"/>
            </a:ext>
          </a:extLst>
        </xdr:cNvPr>
        <xdr:cNvCxnSpPr/>
      </xdr:nvCxnSpPr>
      <xdr:spPr>
        <a:xfrm>
          <a:off x="2209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8D18A2A7-DF65-43C2-899D-1BB4AC58E00C}"/>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29185EC-D4E6-4F4E-B703-047987327D4C}"/>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45357</xdr:rowOff>
    </xdr:to>
    <xdr:cxnSp macro="">
      <xdr:nvCxnSpPr>
        <xdr:cNvPr id="201" name="直線コネクタ 200">
          <a:extLst>
            <a:ext uri="{FF2B5EF4-FFF2-40B4-BE49-F238E27FC236}">
              <a16:creationId xmlns:a16="http://schemas.microsoft.com/office/drawing/2014/main" id="{D8AC5823-2C04-41A5-9EF1-58D16D1C21C5}"/>
            </a:ext>
          </a:extLst>
        </xdr:cNvPr>
        <xdr:cNvCxnSpPr/>
      </xdr:nvCxnSpPr>
      <xdr:spPr>
        <a:xfrm flipV="1">
          <a:off x="1320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7F87E7BC-04A3-454D-9097-5AE9FFBA75D1}"/>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A17A9C55-90F6-4ED5-8023-A3824DD01906}"/>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7EB05358-5A00-44FB-9DAE-4303D09EBC3D}"/>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1EC3F0DE-053E-4E66-ADA1-CABDE3F4117D}"/>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DBF78BCD-407F-4F67-B43C-2684D308FC9B}"/>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61ADAA8-FA7E-47E1-B61B-FD6C710D5EF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CE532E67-B21D-43E4-AAF5-5F9184A47F5E}"/>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368DA530-C178-42EC-9B1F-C2EECBD33D2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21DECF23-5C04-4129-84A7-D1806A34508E}"/>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11" name="楕円 210">
          <a:extLst>
            <a:ext uri="{FF2B5EF4-FFF2-40B4-BE49-F238E27FC236}">
              <a16:creationId xmlns:a16="http://schemas.microsoft.com/office/drawing/2014/main" id="{BF7C2C60-332A-4F7F-9B7D-E1049BFB0E34}"/>
            </a:ext>
          </a:extLst>
        </xdr:cNvPr>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12" name="扶助費該当値テキスト">
          <a:extLst>
            <a:ext uri="{FF2B5EF4-FFF2-40B4-BE49-F238E27FC236}">
              <a16:creationId xmlns:a16="http://schemas.microsoft.com/office/drawing/2014/main" id="{6CB5099F-C8BA-40EC-B8FF-2F704CC8891C}"/>
            </a:ext>
          </a:extLst>
        </xdr:cNvPr>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13" name="楕円 212">
          <a:extLst>
            <a:ext uri="{FF2B5EF4-FFF2-40B4-BE49-F238E27FC236}">
              <a16:creationId xmlns:a16="http://schemas.microsoft.com/office/drawing/2014/main" id="{BAF64471-9312-4431-9C63-4EA019751852}"/>
            </a:ext>
          </a:extLst>
        </xdr:cNvPr>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4" name="テキスト ボックス 213">
          <a:extLst>
            <a:ext uri="{FF2B5EF4-FFF2-40B4-BE49-F238E27FC236}">
              <a16:creationId xmlns:a16="http://schemas.microsoft.com/office/drawing/2014/main" id="{B15D670B-F569-4D8E-ADDF-18ED7E770566}"/>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5" name="楕円 214">
          <a:extLst>
            <a:ext uri="{FF2B5EF4-FFF2-40B4-BE49-F238E27FC236}">
              <a16:creationId xmlns:a16="http://schemas.microsoft.com/office/drawing/2014/main" id="{6572C186-3155-4015-AC41-88042E777A31}"/>
            </a:ext>
          </a:extLst>
        </xdr:cNvPr>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6" name="テキスト ボックス 215">
          <a:extLst>
            <a:ext uri="{FF2B5EF4-FFF2-40B4-BE49-F238E27FC236}">
              <a16:creationId xmlns:a16="http://schemas.microsoft.com/office/drawing/2014/main" id="{CFFAFB72-8FFB-4D54-A7CF-538E1D293D86}"/>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7" name="楕円 216">
          <a:extLst>
            <a:ext uri="{FF2B5EF4-FFF2-40B4-BE49-F238E27FC236}">
              <a16:creationId xmlns:a16="http://schemas.microsoft.com/office/drawing/2014/main" id="{AF8BE332-A7A1-4706-B087-DE8EBAC5E58F}"/>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8" name="テキスト ボックス 217">
          <a:extLst>
            <a:ext uri="{FF2B5EF4-FFF2-40B4-BE49-F238E27FC236}">
              <a16:creationId xmlns:a16="http://schemas.microsoft.com/office/drawing/2014/main" id="{D79B4430-7B93-40DA-884C-31993F7033F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166007</xdr:rowOff>
    </xdr:from>
    <xdr:to>
      <xdr:col>6</xdr:col>
      <xdr:colOff>171450</xdr:colOff>
      <xdr:row>58</xdr:row>
      <xdr:rowOff>96157</xdr:rowOff>
    </xdr:to>
    <xdr:sp macro="" textlink="">
      <xdr:nvSpPr>
        <xdr:cNvPr id="219" name="楕円 218">
          <a:extLst>
            <a:ext uri="{FF2B5EF4-FFF2-40B4-BE49-F238E27FC236}">
              <a16:creationId xmlns:a16="http://schemas.microsoft.com/office/drawing/2014/main" id="{35F9C37B-F4A1-4724-BAF8-C6747C5E49DA}"/>
            </a:ext>
          </a:extLst>
        </xdr:cNvPr>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80934</xdr:rowOff>
    </xdr:from>
    <xdr:ext cx="762000" cy="259045"/>
    <xdr:sp macro="" textlink="">
      <xdr:nvSpPr>
        <xdr:cNvPr id="220" name="テキスト ボックス 219">
          <a:extLst>
            <a:ext uri="{FF2B5EF4-FFF2-40B4-BE49-F238E27FC236}">
              <a16:creationId xmlns:a16="http://schemas.microsoft.com/office/drawing/2014/main" id="{07350168-F604-42EF-B65B-701118A4FD7B}"/>
            </a:ext>
          </a:extLst>
        </xdr:cNvPr>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6851021F-6646-4FEE-8243-3C78EA4272FB}"/>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EADD8321-D5F7-4C8F-B21A-328C7BF263C1}"/>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B14F8BCA-B127-4652-8CF3-58116F113B96}"/>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97129404-3479-4756-A429-0A650FAAD07D}"/>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D8FBA821-F7EB-4CD0-A0C4-6837473540FD}"/>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DBEFE91C-E9E6-4655-B288-CE05DCD61A02}"/>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1E5B8BB4-9B55-41A4-B8E9-3D08FFE71ACC}"/>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455B4FB6-9DCA-4583-A4A6-01137755A0AE}"/>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FA4FDE37-3B8F-4CBE-97D4-E2AFE83464CA}"/>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85EBFBC7-4D00-4631-BCA8-1D9A12010D3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AE823C56-84C3-4F17-82FE-AF0F261B574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その他にかかる経常収支比率は、類似団体平均値と同水準となっているが、全国平均・県平均を上回っている。</a:t>
          </a:r>
        </a:p>
        <a:p>
          <a:r>
            <a:rPr kumimoji="1" lang="ja-JP" altLang="en-US" sz="1300">
              <a:latin typeface="ＭＳ Ｐゴシック" panose="020B0600070205080204" pitchFamily="50" charset="-128"/>
              <a:ea typeface="ＭＳ Ｐゴシック" panose="020B0600070205080204" pitchFamily="50" charset="-128"/>
            </a:rPr>
            <a:t>例年特別会計に対する繰出金が多額であるため、実施事業の必要性を十分に検討するとともに、公共施設等の老朽化に伴う維持補修費対策として、計画的な予防保全的修繕の実施に努めていく。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89DD4F45-1F58-4DF2-BBAF-7E5525CE74F2}"/>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E1E1A890-9373-4267-B3A6-7B6116B682C1}"/>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F8C1C1FA-1088-472E-A412-C7FFBECC6321}"/>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3A431F6A-F08C-483E-9C36-3FDCF64B46B8}"/>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7B168F31-B670-4814-802F-00338D183119}"/>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9A8E6F1C-CFEA-4293-AE91-66C217EB67DE}"/>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B18AA768-A266-4009-A1F0-D8C2625060F1}"/>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1349CA37-D55A-4AF7-A082-63FA24E91204}"/>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B56305E-83AC-4241-A47D-1DE54D8FD621}"/>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98EF2EDF-5CD2-4876-ABD4-F6670E347ADA}"/>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1E551DD6-2AE1-45C3-8802-CC6CC6823494}"/>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79D5C019-9DC1-4EC2-B549-AA241B6669C9}"/>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5E35CC6A-F0BC-44B2-85CB-B2E4E0B27AB3}"/>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CBE39812-4DA7-4245-8C18-768DD057F256}"/>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B1952F9F-17F9-437F-8416-34AF0F1A1B65}"/>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AA51DBEC-7C2B-4709-97E6-08DD4B2905A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6C689006-23A1-4232-BFC0-B9B8E6A1C72A}"/>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F23D04-3278-4BEA-AF04-9608C417B24C}"/>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1103BEA6-967F-4D79-B3AC-8E8CAD95D6F7}"/>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465F518C-0EBF-45E8-83F2-940618D32AE1}"/>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1EE3882B-C41C-436C-92D6-F6B86E4BADDD}"/>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617C39F0-6BB2-423D-B2CB-F07EFBF4A57F}"/>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5005027-60A3-4587-86C9-95D7E1E9031F}"/>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56243</xdr:rowOff>
    </xdr:to>
    <xdr:cxnSp macro="">
      <xdr:nvCxnSpPr>
        <xdr:cNvPr id="255" name="直線コネクタ 254">
          <a:extLst>
            <a:ext uri="{FF2B5EF4-FFF2-40B4-BE49-F238E27FC236}">
              <a16:creationId xmlns:a16="http://schemas.microsoft.com/office/drawing/2014/main" id="{BC37E7CC-18C4-4F93-876B-C2E6E3C391CE}"/>
            </a:ext>
          </a:extLst>
        </xdr:cNvPr>
        <xdr:cNvCxnSpPr/>
      </xdr:nvCxnSpPr>
      <xdr:spPr>
        <a:xfrm flipV="1">
          <a:off x="15671800" y="9646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a:extLst>
            <a:ext uri="{FF2B5EF4-FFF2-40B4-BE49-F238E27FC236}">
              <a16:creationId xmlns:a16="http://schemas.microsoft.com/office/drawing/2014/main" id="{2D52A298-F14A-4700-88C8-0872EBB12A04}"/>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27C0A905-5BC1-4577-B528-B07F1C4734F3}"/>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56243</xdr:rowOff>
    </xdr:to>
    <xdr:cxnSp macro="">
      <xdr:nvCxnSpPr>
        <xdr:cNvPr id="258" name="直線コネクタ 257">
          <a:extLst>
            <a:ext uri="{FF2B5EF4-FFF2-40B4-BE49-F238E27FC236}">
              <a16:creationId xmlns:a16="http://schemas.microsoft.com/office/drawing/2014/main" id="{09DEA7F0-A9F4-4730-A7B2-DFBB8B44A2D0}"/>
            </a:ext>
          </a:extLst>
        </xdr:cNvPr>
        <xdr:cNvCxnSpPr/>
      </xdr:nvCxnSpPr>
      <xdr:spPr>
        <a:xfrm>
          <a:off x="14782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AF2F3809-3845-47C1-86F1-445FED4C1302}"/>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a:extLst>
            <a:ext uri="{FF2B5EF4-FFF2-40B4-BE49-F238E27FC236}">
              <a16:creationId xmlns:a16="http://schemas.microsoft.com/office/drawing/2014/main" id="{DD87A7B6-5E81-4517-AA8E-45F68BBF8BBB}"/>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167822</xdr:rowOff>
    </xdr:from>
    <xdr:to>
      <xdr:col>73</xdr:col>
      <xdr:colOff>180975</xdr:colOff>
      <xdr:row>55</xdr:row>
      <xdr:rowOff>162378</xdr:rowOff>
    </xdr:to>
    <xdr:cxnSp macro="">
      <xdr:nvCxnSpPr>
        <xdr:cNvPr id="261" name="直線コネクタ 260">
          <a:extLst>
            <a:ext uri="{FF2B5EF4-FFF2-40B4-BE49-F238E27FC236}">
              <a16:creationId xmlns:a16="http://schemas.microsoft.com/office/drawing/2014/main" id="{2CCB581E-FB4C-46EC-8BC5-1936E2F7ECDD}"/>
            </a:ext>
          </a:extLst>
        </xdr:cNvPr>
        <xdr:cNvCxnSpPr/>
      </xdr:nvCxnSpPr>
      <xdr:spPr>
        <a:xfrm>
          <a:off x="13893800" y="9254672"/>
          <a:ext cx="889000" cy="33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86FE52BC-6853-4CB7-9AE8-4F8C764D820E}"/>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89C89A7A-A6A9-42D8-8AB8-AD35AA57039C}"/>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113393</xdr:rowOff>
    </xdr:from>
    <xdr:to>
      <xdr:col>69</xdr:col>
      <xdr:colOff>92075</xdr:colOff>
      <xdr:row>53</xdr:row>
      <xdr:rowOff>167822</xdr:rowOff>
    </xdr:to>
    <xdr:cxnSp macro="">
      <xdr:nvCxnSpPr>
        <xdr:cNvPr id="264" name="直線コネクタ 263">
          <a:extLst>
            <a:ext uri="{FF2B5EF4-FFF2-40B4-BE49-F238E27FC236}">
              <a16:creationId xmlns:a16="http://schemas.microsoft.com/office/drawing/2014/main" id="{3104B4A1-9320-4561-8FEA-D1046D49430D}"/>
            </a:ext>
          </a:extLst>
        </xdr:cNvPr>
        <xdr:cNvCxnSpPr/>
      </xdr:nvCxnSpPr>
      <xdr:spPr>
        <a:xfrm>
          <a:off x="13004800" y="9200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EE8E41F3-54A3-440E-9621-FB209FAB1B33}"/>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8DF3C030-F931-49A2-A6E8-E29ACA7045C5}"/>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4C19E378-CF7C-4484-B532-70DBB7E17685}"/>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ACA9C266-81C2-460D-9AC5-0F2821B94502}"/>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2A06E9FE-29F4-48DE-AB05-DF519B698937}"/>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5A51F721-586D-402B-8C95-A85BA17FE4F6}"/>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6D5C17AA-CB95-4C6C-A222-77667B9B05ED}"/>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F4F37446-3D80-41EF-8C38-99BB16319F8C}"/>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580BA6A4-C605-4BB3-B7D7-20DEF90982DD}"/>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4" name="楕円 273">
          <a:extLst>
            <a:ext uri="{FF2B5EF4-FFF2-40B4-BE49-F238E27FC236}">
              <a16:creationId xmlns:a16="http://schemas.microsoft.com/office/drawing/2014/main" id="{982CD2B8-E60E-41BD-AF69-019FD0257B24}"/>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138084</xdr:rowOff>
    </xdr:from>
    <xdr:ext cx="762000" cy="259045"/>
    <xdr:sp macro="" textlink="">
      <xdr:nvSpPr>
        <xdr:cNvPr id="275" name="その他該当値テキスト">
          <a:extLst>
            <a:ext uri="{FF2B5EF4-FFF2-40B4-BE49-F238E27FC236}">
              <a16:creationId xmlns:a16="http://schemas.microsoft.com/office/drawing/2014/main" id="{CEDC85AC-7E0C-4381-93CA-D754D4CAB751}"/>
            </a:ext>
          </a:extLst>
        </xdr:cNvPr>
        <xdr:cNvSpPr txBox="1"/>
      </xdr:nvSpPr>
      <xdr:spPr>
        <a:xfrm>
          <a:off x="16598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6" name="楕円 275">
          <a:extLst>
            <a:ext uri="{FF2B5EF4-FFF2-40B4-BE49-F238E27FC236}">
              <a16:creationId xmlns:a16="http://schemas.microsoft.com/office/drawing/2014/main" id="{CDA4BFBD-3C6A-466D-B830-D3B18EBA47B2}"/>
            </a:ext>
          </a:extLst>
        </xdr:cNvPr>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77" name="テキスト ボックス 276">
          <a:extLst>
            <a:ext uri="{FF2B5EF4-FFF2-40B4-BE49-F238E27FC236}">
              <a16:creationId xmlns:a16="http://schemas.microsoft.com/office/drawing/2014/main" id="{5FA1C646-24B2-44BE-8A72-9897CADFB114}"/>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8" name="楕円 277">
          <a:extLst>
            <a:ext uri="{FF2B5EF4-FFF2-40B4-BE49-F238E27FC236}">
              <a16:creationId xmlns:a16="http://schemas.microsoft.com/office/drawing/2014/main" id="{A3AF4320-6283-4C12-B645-3C2FB85724F8}"/>
            </a:ext>
          </a:extLst>
        </xdr:cNvPr>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51905</xdr:rowOff>
    </xdr:from>
    <xdr:ext cx="762000" cy="259045"/>
    <xdr:sp macro="" textlink="">
      <xdr:nvSpPr>
        <xdr:cNvPr id="279" name="テキスト ボックス 278">
          <a:extLst>
            <a:ext uri="{FF2B5EF4-FFF2-40B4-BE49-F238E27FC236}">
              <a16:creationId xmlns:a16="http://schemas.microsoft.com/office/drawing/2014/main" id="{CBAC140A-FBE7-4F09-8493-D267C066DDFF}"/>
            </a:ext>
          </a:extLst>
        </xdr:cNvPr>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117022</xdr:rowOff>
    </xdr:from>
    <xdr:to>
      <xdr:col>69</xdr:col>
      <xdr:colOff>142875</xdr:colOff>
      <xdr:row>54</xdr:row>
      <xdr:rowOff>47172</xdr:rowOff>
    </xdr:to>
    <xdr:sp macro="" textlink="">
      <xdr:nvSpPr>
        <xdr:cNvPr id="280" name="楕円 279">
          <a:extLst>
            <a:ext uri="{FF2B5EF4-FFF2-40B4-BE49-F238E27FC236}">
              <a16:creationId xmlns:a16="http://schemas.microsoft.com/office/drawing/2014/main" id="{3AB57994-19E4-4E5A-BFF5-3978BC2B3B33}"/>
            </a:ext>
          </a:extLst>
        </xdr:cNvPr>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57349</xdr:rowOff>
    </xdr:from>
    <xdr:ext cx="762000" cy="259045"/>
    <xdr:sp macro="" textlink="">
      <xdr:nvSpPr>
        <xdr:cNvPr id="281" name="テキスト ボックス 280">
          <a:extLst>
            <a:ext uri="{FF2B5EF4-FFF2-40B4-BE49-F238E27FC236}">
              <a16:creationId xmlns:a16="http://schemas.microsoft.com/office/drawing/2014/main" id="{7897904C-5886-4603-9901-FD1B24BD0193}"/>
            </a:ext>
          </a:extLst>
        </xdr:cNvPr>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62593</xdr:rowOff>
    </xdr:from>
    <xdr:to>
      <xdr:col>65</xdr:col>
      <xdr:colOff>53975</xdr:colOff>
      <xdr:row>53</xdr:row>
      <xdr:rowOff>164193</xdr:rowOff>
    </xdr:to>
    <xdr:sp macro="" textlink="">
      <xdr:nvSpPr>
        <xdr:cNvPr id="282" name="楕円 281">
          <a:extLst>
            <a:ext uri="{FF2B5EF4-FFF2-40B4-BE49-F238E27FC236}">
              <a16:creationId xmlns:a16="http://schemas.microsoft.com/office/drawing/2014/main" id="{5F53A52A-2D7F-466B-A30B-AC11CDB833E8}"/>
            </a:ext>
          </a:extLst>
        </xdr:cNvPr>
        <xdr:cNvSpPr/>
      </xdr:nvSpPr>
      <xdr:spPr>
        <a:xfrm>
          <a:off x="12954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2920</xdr:rowOff>
    </xdr:from>
    <xdr:ext cx="762000" cy="259045"/>
    <xdr:sp macro="" textlink="">
      <xdr:nvSpPr>
        <xdr:cNvPr id="283" name="テキスト ボックス 282">
          <a:extLst>
            <a:ext uri="{FF2B5EF4-FFF2-40B4-BE49-F238E27FC236}">
              <a16:creationId xmlns:a16="http://schemas.microsoft.com/office/drawing/2014/main" id="{13A5FFF2-A393-4B03-A125-9961D3FB06A5}"/>
            </a:ext>
          </a:extLst>
        </xdr:cNvPr>
        <xdr:cNvSpPr txBox="1"/>
      </xdr:nvSpPr>
      <xdr:spPr>
        <a:xfrm>
          <a:off x="12623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479B0809-3738-4CC0-B9FA-EF72A41A3918}"/>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905BDD5D-7BBE-4676-B6B7-23E1503B37DF}"/>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49A56C65-7C67-42EC-97B8-A3ED1919A32F}"/>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B7C51844-8D74-4E91-A6F4-6D41B4A2768E}"/>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353D3C46-74AA-41D0-8D77-900C7FD44B8B}"/>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B43A1E55-449B-4092-BEA2-885B9280C23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E81D7050-477F-4CA4-B72F-2A23217577A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F18E6584-651D-4E2F-81D4-DF9A3F176AF1}"/>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B050AC7A-7901-4C68-A3A2-FEE70475474B}"/>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3CEE8E3C-A82C-49BD-BA51-6E551F287C0D}"/>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725F25B1-AE42-4F0E-A85A-5ED135AF844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一部事務組合への加入数が類似団体に比べ多く、当該負担金が多額であることが要因と考えられる。</a:t>
          </a:r>
        </a:p>
        <a:p>
          <a:r>
            <a:rPr kumimoji="1" lang="ja-JP" altLang="en-US" sz="1300">
              <a:latin typeface="ＭＳ Ｐゴシック" panose="020B0600070205080204" pitchFamily="50" charset="-128"/>
              <a:ea typeface="ＭＳ Ｐゴシック" panose="020B0600070205080204" pitchFamily="50" charset="-128"/>
            </a:rPr>
            <a:t>一部事務組合への負担金は性質上削減が難しい項目であるが、町単独補助制度の見直しを実施するなど、補助費等の削減に努めていく。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DA0A8C57-43F1-40AE-B9E4-8EE548AE5B0C}"/>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3DFF506D-0C1B-4DC1-A991-18C9EBCE6DDB}"/>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14623E7E-3284-452B-A2C6-448FB2B3D773}"/>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C1727586-DC1B-4D77-9049-52BC451D3FD6}"/>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5EE170EC-A181-4913-B4B4-FB133F09C814}"/>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1C96621-E943-4811-BCC9-8B9F44252FD9}"/>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BAF7565E-C0F7-4A64-A0C8-49EC4C0D3749}"/>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8DBDEE75-2C49-4A63-A725-92CB373324C8}"/>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76327930-89FA-4DCF-A2C1-7D76C83CA7B2}"/>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BB9794C0-E6B5-406D-A72B-44EA3688562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CEC6B4DE-EA38-48F3-B0B5-647605065DDB}"/>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A9A3037A-44AD-4100-8580-1D7DC1F11818}"/>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39F9BCFF-5905-4B40-99B0-3AA7D9A3CC19}"/>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AAABC739-F76E-4DB0-AB93-E3492CE98E95}"/>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9BE0F05F-1C85-4759-9ABE-7486A62BBF7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426E5031-5D30-4667-BF64-4CCBDA5866B6}"/>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D3C1271F-405D-41F3-A704-93BD7D047F65}"/>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35560</xdr:rowOff>
    </xdr:from>
    <xdr:to>
      <xdr:col>82</xdr:col>
      <xdr:colOff>107950</xdr:colOff>
      <xdr:row>37</xdr:row>
      <xdr:rowOff>86995</xdr:rowOff>
    </xdr:to>
    <xdr:cxnSp macro="">
      <xdr:nvCxnSpPr>
        <xdr:cNvPr id="312" name="直線コネクタ 311">
          <a:extLst>
            <a:ext uri="{FF2B5EF4-FFF2-40B4-BE49-F238E27FC236}">
              <a16:creationId xmlns:a16="http://schemas.microsoft.com/office/drawing/2014/main" id="{32ECAA4F-6774-4F4D-BF7B-1FD06856C28B}"/>
            </a:ext>
          </a:extLst>
        </xdr:cNvPr>
        <xdr:cNvCxnSpPr/>
      </xdr:nvCxnSpPr>
      <xdr:spPr>
        <a:xfrm flipV="1">
          <a:off x="15671800" y="63792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a:extLst>
            <a:ext uri="{FF2B5EF4-FFF2-40B4-BE49-F238E27FC236}">
              <a16:creationId xmlns:a16="http://schemas.microsoft.com/office/drawing/2014/main" id="{42AC35CD-705B-4ADF-83EA-6C9B15A5B8A1}"/>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EB668C95-E19B-4AC6-AB6E-EA04DEBF1D6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75565</xdr:rowOff>
    </xdr:from>
    <xdr:to>
      <xdr:col>78</xdr:col>
      <xdr:colOff>69850</xdr:colOff>
      <xdr:row>37</xdr:row>
      <xdr:rowOff>86995</xdr:rowOff>
    </xdr:to>
    <xdr:cxnSp macro="">
      <xdr:nvCxnSpPr>
        <xdr:cNvPr id="315" name="直線コネクタ 314">
          <a:extLst>
            <a:ext uri="{FF2B5EF4-FFF2-40B4-BE49-F238E27FC236}">
              <a16:creationId xmlns:a16="http://schemas.microsoft.com/office/drawing/2014/main" id="{8FF70E57-0D8F-47FD-B720-4C70F707F9A0}"/>
            </a:ext>
          </a:extLst>
        </xdr:cNvPr>
        <xdr:cNvCxnSpPr/>
      </xdr:nvCxnSpPr>
      <xdr:spPr>
        <a:xfrm>
          <a:off x="14782800" y="64192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215CA0-B170-4EA8-8D53-661AF5183C77}"/>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a:extLst>
            <a:ext uri="{FF2B5EF4-FFF2-40B4-BE49-F238E27FC236}">
              <a16:creationId xmlns:a16="http://schemas.microsoft.com/office/drawing/2014/main" id="{175FAF56-5411-4C8B-A697-7EB2037BB081}"/>
            </a:ext>
          </a:extLst>
        </xdr:cNvPr>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29845</xdr:rowOff>
    </xdr:from>
    <xdr:to>
      <xdr:col>73</xdr:col>
      <xdr:colOff>180975</xdr:colOff>
      <xdr:row>37</xdr:row>
      <xdr:rowOff>75565</xdr:rowOff>
    </xdr:to>
    <xdr:cxnSp macro="">
      <xdr:nvCxnSpPr>
        <xdr:cNvPr id="318" name="直線コネクタ 317">
          <a:extLst>
            <a:ext uri="{FF2B5EF4-FFF2-40B4-BE49-F238E27FC236}">
              <a16:creationId xmlns:a16="http://schemas.microsoft.com/office/drawing/2014/main" id="{91A37187-AF20-4F30-98AB-CE27AACA897D}"/>
            </a:ext>
          </a:extLst>
        </xdr:cNvPr>
        <xdr:cNvCxnSpPr/>
      </xdr:nvCxnSpPr>
      <xdr:spPr>
        <a:xfrm>
          <a:off x="13893800" y="63734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48FAC995-2420-4044-8764-CE18C6CE2DAA}"/>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a:extLst>
            <a:ext uri="{FF2B5EF4-FFF2-40B4-BE49-F238E27FC236}">
              <a16:creationId xmlns:a16="http://schemas.microsoft.com/office/drawing/2014/main" id="{10109E3E-D265-491B-BE22-6D630D18DC35}"/>
            </a:ext>
          </a:extLst>
        </xdr:cNvPr>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29845</xdr:rowOff>
    </xdr:to>
    <xdr:cxnSp macro="">
      <xdr:nvCxnSpPr>
        <xdr:cNvPr id="321" name="直線コネクタ 320">
          <a:extLst>
            <a:ext uri="{FF2B5EF4-FFF2-40B4-BE49-F238E27FC236}">
              <a16:creationId xmlns:a16="http://schemas.microsoft.com/office/drawing/2014/main" id="{9B33F9A5-AB3D-42AA-9C69-4D7190DCD112}"/>
            </a:ext>
          </a:extLst>
        </xdr:cNvPr>
        <xdr:cNvCxnSpPr/>
      </xdr:nvCxnSpPr>
      <xdr:spPr>
        <a:xfrm>
          <a:off x="13004800" y="6367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61C89172-569F-4CDA-B77A-FEC7868F37DC}"/>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CD491FC5-B6ED-4539-A66E-C35D355210C8}"/>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33A98BB1-C974-4DC9-A40D-28D10EC5784A}"/>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3B3F244E-4282-49D4-AA4B-CB8C464E6BF2}"/>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83EB4770-F985-4D86-B5E6-F763D8A65D84}"/>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1835777E-B34F-408B-A970-4B1E2F36E732}"/>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47E26A5E-411B-461F-8687-799F71DAEDBE}"/>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3E14C9DC-76D9-4CC6-B9ED-670EDAC1186B}"/>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2C249B75-451D-4D4E-AE3E-38409C52336F}"/>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156210</xdr:rowOff>
    </xdr:from>
    <xdr:to>
      <xdr:col>82</xdr:col>
      <xdr:colOff>158750</xdr:colOff>
      <xdr:row>37</xdr:row>
      <xdr:rowOff>86360</xdr:rowOff>
    </xdr:to>
    <xdr:sp macro="" textlink="">
      <xdr:nvSpPr>
        <xdr:cNvPr id="331" name="楕円 330">
          <a:extLst>
            <a:ext uri="{FF2B5EF4-FFF2-40B4-BE49-F238E27FC236}">
              <a16:creationId xmlns:a16="http://schemas.microsoft.com/office/drawing/2014/main" id="{C1E27402-CD76-4175-A7B1-9A99343E5132}"/>
            </a:ext>
          </a:extLst>
        </xdr:cNvPr>
        <xdr:cNvSpPr/>
      </xdr:nvSpPr>
      <xdr:spPr>
        <a:xfrm>
          <a:off x="164592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128287</xdr:rowOff>
    </xdr:from>
    <xdr:ext cx="762000" cy="259045"/>
    <xdr:sp macro="" textlink="">
      <xdr:nvSpPr>
        <xdr:cNvPr id="332" name="補助費等該当値テキスト">
          <a:extLst>
            <a:ext uri="{FF2B5EF4-FFF2-40B4-BE49-F238E27FC236}">
              <a16:creationId xmlns:a16="http://schemas.microsoft.com/office/drawing/2014/main" id="{1A8AB8E9-CEEB-4307-960F-13D7395C84C8}"/>
            </a:ext>
          </a:extLst>
        </xdr:cNvPr>
        <xdr:cNvSpPr txBox="1"/>
      </xdr:nvSpPr>
      <xdr:spPr>
        <a:xfrm>
          <a:off x="165989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36195</xdr:rowOff>
    </xdr:from>
    <xdr:to>
      <xdr:col>78</xdr:col>
      <xdr:colOff>120650</xdr:colOff>
      <xdr:row>37</xdr:row>
      <xdr:rowOff>137795</xdr:rowOff>
    </xdr:to>
    <xdr:sp macro="" textlink="">
      <xdr:nvSpPr>
        <xdr:cNvPr id="333" name="楕円 332">
          <a:extLst>
            <a:ext uri="{FF2B5EF4-FFF2-40B4-BE49-F238E27FC236}">
              <a16:creationId xmlns:a16="http://schemas.microsoft.com/office/drawing/2014/main" id="{12FCE8C1-9E9F-4752-80AA-C0B8081EACB3}"/>
            </a:ext>
          </a:extLst>
        </xdr:cNvPr>
        <xdr:cNvSpPr/>
      </xdr:nvSpPr>
      <xdr:spPr>
        <a:xfrm>
          <a:off x="15621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122572</xdr:rowOff>
    </xdr:from>
    <xdr:ext cx="736600" cy="259045"/>
    <xdr:sp macro="" textlink="">
      <xdr:nvSpPr>
        <xdr:cNvPr id="334" name="テキスト ボックス 333">
          <a:extLst>
            <a:ext uri="{FF2B5EF4-FFF2-40B4-BE49-F238E27FC236}">
              <a16:creationId xmlns:a16="http://schemas.microsoft.com/office/drawing/2014/main" id="{9E063906-9E02-4961-BCBE-4BD3F6CBBCE7}"/>
            </a:ext>
          </a:extLst>
        </xdr:cNvPr>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24765</xdr:rowOff>
    </xdr:from>
    <xdr:to>
      <xdr:col>74</xdr:col>
      <xdr:colOff>31750</xdr:colOff>
      <xdr:row>37</xdr:row>
      <xdr:rowOff>126365</xdr:rowOff>
    </xdr:to>
    <xdr:sp macro="" textlink="">
      <xdr:nvSpPr>
        <xdr:cNvPr id="335" name="楕円 334">
          <a:extLst>
            <a:ext uri="{FF2B5EF4-FFF2-40B4-BE49-F238E27FC236}">
              <a16:creationId xmlns:a16="http://schemas.microsoft.com/office/drawing/2014/main" id="{6C3FA5AD-E3B2-4DEA-B30A-9553C369D13E}"/>
            </a:ext>
          </a:extLst>
        </xdr:cNvPr>
        <xdr:cNvSpPr/>
      </xdr:nvSpPr>
      <xdr:spPr>
        <a:xfrm>
          <a:off x="14732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111142</xdr:rowOff>
    </xdr:from>
    <xdr:ext cx="762000" cy="259045"/>
    <xdr:sp macro="" textlink="">
      <xdr:nvSpPr>
        <xdr:cNvPr id="336" name="テキスト ボックス 335">
          <a:extLst>
            <a:ext uri="{FF2B5EF4-FFF2-40B4-BE49-F238E27FC236}">
              <a16:creationId xmlns:a16="http://schemas.microsoft.com/office/drawing/2014/main" id="{DD5C1B7C-4AA5-46E8-821C-8E4194E42494}"/>
            </a:ext>
          </a:extLst>
        </xdr:cNvPr>
        <xdr:cNvSpPr txBox="1"/>
      </xdr:nvSpPr>
      <xdr:spPr>
        <a:xfrm>
          <a:off x="14401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150495</xdr:rowOff>
    </xdr:from>
    <xdr:to>
      <xdr:col>69</xdr:col>
      <xdr:colOff>142875</xdr:colOff>
      <xdr:row>37</xdr:row>
      <xdr:rowOff>80645</xdr:rowOff>
    </xdr:to>
    <xdr:sp macro="" textlink="">
      <xdr:nvSpPr>
        <xdr:cNvPr id="337" name="楕円 336">
          <a:extLst>
            <a:ext uri="{FF2B5EF4-FFF2-40B4-BE49-F238E27FC236}">
              <a16:creationId xmlns:a16="http://schemas.microsoft.com/office/drawing/2014/main" id="{C24A071D-1928-44F5-97DD-E2503CC838A1}"/>
            </a:ext>
          </a:extLst>
        </xdr:cNvPr>
        <xdr:cNvSpPr/>
      </xdr:nvSpPr>
      <xdr:spPr>
        <a:xfrm>
          <a:off x="138430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38" name="テキスト ボックス 337">
          <a:extLst>
            <a:ext uri="{FF2B5EF4-FFF2-40B4-BE49-F238E27FC236}">
              <a16:creationId xmlns:a16="http://schemas.microsoft.com/office/drawing/2014/main" id="{B4072985-EE83-4BC1-ACEE-5C7ADCAF7DCF}"/>
            </a:ext>
          </a:extLst>
        </xdr:cNvPr>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9" name="楕円 338">
          <a:extLst>
            <a:ext uri="{FF2B5EF4-FFF2-40B4-BE49-F238E27FC236}">
              <a16:creationId xmlns:a16="http://schemas.microsoft.com/office/drawing/2014/main" id="{A8C911F1-0521-4D56-B668-3E73BDF59B2D}"/>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40" name="テキスト ボックス 339">
          <a:extLst>
            <a:ext uri="{FF2B5EF4-FFF2-40B4-BE49-F238E27FC236}">
              <a16:creationId xmlns:a16="http://schemas.microsoft.com/office/drawing/2014/main" id="{015BE032-291E-43C5-AF7C-83D3E488E4F4}"/>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92C3CE1F-8011-4C5C-9F2D-9018B8CAE5C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96B4A87E-4008-4BF5-8EF6-C69A60FF0869}"/>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CEC63CA9-AE18-4175-A4C0-9319B308129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636447A0-0716-45B1-8C6E-B9669185F98E}"/>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E76757D5-9795-4DCE-B7E9-DF3D612B2518}"/>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BB1B5DC-B3F7-460F-83CD-0DC3D69FDAC6}"/>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1E4741F7-49ED-494C-809E-2BAE84B93BB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575856F6-83DA-481D-A2E9-B2688C9E0EAF}"/>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C394415B-6E67-41C4-9B48-5F32034E0FF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861C3BF3-DA9E-4821-BAEE-ACEF1AE4AC2F}"/>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DE3B3DBC-6B21-4EE6-9525-7E2C3D500E1B}"/>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公債費にかかる経常収支比率は、例年類似団体平均を下回っており、前年と同数値となっている。</a:t>
          </a:r>
        </a:p>
        <a:p>
          <a:r>
            <a:rPr kumimoji="1" lang="ja-JP" altLang="en-US" sz="1300">
              <a:latin typeface="ＭＳ Ｐゴシック" panose="020B0600070205080204" pitchFamily="50" charset="-128"/>
              <a:ea typeface="ＭＳ Ｐゴシック" panose="020B0600070205080204" pitchFamily="50" charset="-128"/>
            </a:rPr>
            <a:t>今後も、公共施設等の老朽化対策への財源や臨時財政対策債など、地方債の借入は継続的に実施する予定であるが、交付税算入のある地方債に借入を限定するなど、財政面への影響を極力抑えながら事業の実施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138AF8F7-A1BF-4257-A6D1-F401446D3BF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A05B533A-0D40-4D9D-985F-8067E2D6D9E6}"/>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13D628DA-0B63-447F-8686-8C0107B973D8}"/>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CCC2ADBF-DB65-4F48-9375-8D9F895E3F7D}"/>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4AE91601-1F72-4099-941A-E64915D8EB79}"/>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844B765C-0ADF-49AF-B74A-53FCFAC13AF5}"/>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A7969417-C505-4C5C-BA7B-B317EFAE1962}"/>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D7BA8F1A-5341-46E7-8A4E-4C30A83A876D}"/>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4769BC4D-1F0A-4BCB-ADF2-285EA65B858D}"/>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723E8F1D-9BE8-409E-B3A6-8A36D2DC57CF}"/>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EEF5D214-A69E-4020-860E-3FDA201542D7}"/>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556B8397-B834-43E0-AFBA-F40DB5DDAFB9}"/>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6CAF3C32-AEBD-4B40-95CA-E54927BE470B}"/>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E8964EED-0C52-4819-A136-D288D28F6D97}"/>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AA0EAF89-36B7-4A0A-A4E3-C9635EFE6D2C}"/>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D293FC78-91DF-410C-B126-B6F9A7BBDB88}"/>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12F76FC8-F43F-4D90-929F-094C5B6A89AE}"/>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47937210-CB4D-40B4-9C5F-E6CB1E19D035}"/>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999C1DF5-CCEE-48E2-88FA-336091E7555A}"/>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E0EF6E2E-AF35-4A76-8EDC-07123F1D6331}"/>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AF468292-0C46-419C-80E4-2F1C3677DABD}"/>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31750</xdr:rowOff>
    </xdr:to>
    <xdr:cxnSp macro="">
      <xdr:nvCxnSpPr>
        <xdr:cNvPr id="373" name="直線コネクタ 372">
          <a:extLst>
            <a:ext uri="{FF2B5EF4-FFF2-40B4-BE49-F238E27FC236}">
              <a16:creationId xmlns:a16="http://schemas.microsoft.com/office/drawing/2014/main" id="{899EC283-41D8-4B7C-9BC6-2E3E20EFD576}"/>
            </a:ext>
          </a:extLst>
        </xdr:cNvPr>
        <xdr:cNvCxnSpPr/>
      </xdr:nvCxnSpPr>
      <xdr:spPr>
        <a:xfrm>
          <a:off x="3987800" y="1289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38EF2384-1BE9-43A9-AA11-2113C4F0E59B}"/>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2D36EF48-0F16-4092-AF2D-A76642B1D7DB}"/>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92710</xdr:rowOff>
    </xdr:to>
    <xdr:cxnSp macro="">
      <xdr:nvCxnSpPr>
        <xdr:cNvPr id="376" name="直線コネクタ 375">
          <a:extLst>
            <a:ext uri="{FF2B5EF4-FFF2-40B4-BE49-F238E27FC236}">
              <a16:creationId xmlns:a16="http://schemas.microsoft.com/office/drawing/2014/main" id="{9CE455A7-686B-4BAA-BBA5-DDE9B23CB2F9}"/>
            </a:ext>
          </a:extLst>
        </xdr:cNvPr>
        <xdr:cNvCxnSpPr/>
      </xdr:nvCxnSpPr>
      <xdr:spPr>
        <a:xfrm flipV="1">
          <a:off x="3098800" y="12890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4F4F0069-F28F-45E5-8C9A-52C2A5E5442A}"/>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80307BE6-78AD-49C8-BEB2-8CF05AEEE072}"/>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153670</xdr:rowOff>
    </xdr:to>
    <xdr:cxnSp macro="">
      <xdr:nvCxnSpPr>
        <xdr:cNvPr id="379" name="直線コネクタ 378">
          <a:extLst>
            <a:ext uri="{FF2B5EF4-FFF2-40B4-BE49-F238E27FC236}">
              <a16:creationId xmlns:a16="http://schemas.microsoft.com/office/drawing/2014/main" id="{37047B90-BC03-43BC-ACBE-6E7AEA4930EA}"/>
            </a:ext>
          </a:extLst>
        </xdr:cNvPr>
        <xdr:cNvCxnSpPr/>
      </xdr:nvCxnSpPr>
      <xdr:spPr>
        <a:xfrm flipV="1">
          <a:off x="2209800" y="12951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1FF560AD-5C29-42F4-851A-C698F971C5EC}"/>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CDF8A92A-1AF1-4936-9DD3-2FFD916F280A}"/>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58420</xdr:rowOff>
    </xdr:to>
    <xdr:cxnSp macro="">
      <xdr:nvCxnSpPr>
        <xdr:cNvPr id="382" name="直線コネクタ 381">
          <a:extLst>
            <a:ext uri="{FF2B5EF4-FFF2-40B4-BE49-F238E27FC236}">
              <a16:creationId xmlns:a16="http://schemas.microsoft.com/office/drawing/2014/main" id="{D563F9EE-6416-48AE-9EB8-22C3638D6EBC}"/>
            </a:ext>
          </a:extLst>
        </xdr:cNvPr>
        <xdr:cNvCxnSpPr/>
      </xdr:nvCxnSpPr>
      <xdr:spPr>
        <a:xfrm flipV="1">
          <a:off x="1320800" y="13012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FCC27210-BFDC-41AB-9189-0695C0E0E718}"/>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D7BC1EA1-DB41-49C6-82D8-2841AE25D24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204F3B23-10D4-4582-A2FD-37431A9FFB07}"/>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76930B1-3688-4C5E-A0C3-481F55A0F944}"/>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9FF853C5-7F1C-4699-8698-9E3F1047BCDF}"/>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1EEC89C6-5594-483C-A530-005F46E29866}"/>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82009BF2-820B-4C76-9100-DD68E87E9DF3}"/>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C0DFB952-E9F4-495F-9211-F802B4313302}"/>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DB6653C7-D286-4A36-BE32-5CC1399A7808}"/>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2" name="楕円 391">
          <a:extLst>
            <a:ext uri="{FF2B5EF4-FFF2-40B4-BE49-F238E27FC236}">
              <a16:creationId xmlns:a16="http://schemas.microsoft.com/office/drawing/2014/main" id="{D5FF0A09-64D8-42E5-AABD-260B3F6A4B8F}"/>
            </a:ext>
          </a:extLst>
        </xdr:cNvPr>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3" name="公債費該当値テキスト">
          <a:extLst>
            <a:ext uri="{FF2B5EF4-FFF2-40B4-BE49-F238E27FC236}">
              <a16:creationId xmlns:a16="http://schemas.microsoft.com/office/drawing/2014/main" id="{C3D479B6-9BF2-4073-BF13-AB0BC8466E8B}"/>
            </a:ext>
          </a:extLst>
        </xdr:cNvPr>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4" name="楕円 393">
          <a:extLst>
            <a:ext uri="{FF2B5EF4-FFF2-40B4-BE49-F238E27FC236}">
              <a16:creationId xmlns:a16="http://schemas.microsoft.com/office/drawing/2014/main" id="{9C11DAFF-DA04-4BE5-BB05-A4F218A6E123}"/>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5" name="テキスト ボックス 394">
          <a:extLst>
            <a:ext uri="{FF2B5EF4-FFF2-40B4-BE49-F238E27FC236}">
              <a16:creationId xmlns:a16="http://schemas.microsoft.com/office/drawing/2014/main" id="{A1E69024-B511-4D62-A979-4DB06AFD7A13}"/>
            </a:ext>
          </a:extLst>
        </xdr:cNvPr>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6" name="楕円 395">
          <a:extLst>
            <a:ext uri="{FF2B5EF4-FFF2-40B4-BE49-F238E27FC236}">
              <a16:creationId xmlns:a16="http://schemas.microsoft.com/office/drawing/2014/main" id="{46896FFF-2F5E-4D26-88D9-993751F7AF45}"/>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7" name="テキスト ボックス 396">
          <a:extLst>
            <a:ext uri="{FF2B5EF4-FFF2-40B4-BE49-F238E27FC236}">
              <a16:creationId xmlns:a16="http://schemas.microsoft.com/office/drawing/2014/main" id="{9E2EAA29-F1FA-407F-B961-A1AB2DF16CB7}"/>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98" name="楕円 397">
          <a:extLst>
            <a:ext uri="{FF2B5EF4-FFF2-40B4-BE49-F238E27FC236}">
              <a16:creationId xmlns:a16="http://schemas.microsoft.com/office/drawing/2014/main" id="{472A37EA-B3BD-400C-8D2A-56B82C2D2F2A}"/>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99" name="テキスト ボックス 398">
          <a:extLst>
            <a:ext uri="{FF2B5EF4-FFF2-40B4-BE49-F238E27FC236}">
              <a16:creationId xmlns:a16="http://schemas.microsoft.com/office/drawing/2014/main" id="{76C1EA10-6225-4205-A34E-747C6CA84082}"/>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400" name="楕円 399">
          <a:extLst>
            <a:ext uri="{FF2B5EF4-FFF2-40B4-BE49-F238E27FC236}">
              <a16:creationId xmlns:a16="http://schemas.microsoft.com/office/drawing/2014/main" id="{64833E47-B409-4CF6-A4B9-C533102400EF}"/>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401" name="テキスト ボックス 400">
          <a:extLst>
            <a:ext uri="{FF2B5EF4-FFF2-40B4-BE49-F238E27FC236}">
              <a16:creationId xmlns:a16="http://schemas.microsoft.com/office/drawing/2014/main" id="{8FECF352-8BD0-4DCA-93D0-4F296B03BFE3}"/>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A94D02E-22DF-4FA5-99BA-0CDE0B8FEE25}"/>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1853C3EF-648B-41A5-ABA9-B03A76D59205}"/>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DB791E09-5465-414B-BCC3-DF3B278EFD2F}"/>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76C292BD-2AC5-4B5E-9178-7F5CD4D11FE3}"/>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DB49BAE6-B6E6-4DEF-8FF5-520D185F51BE}"/>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B0AE575A-A722-498F-9CE0-75B142B430A3}"/>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3BFAFB40-CE56-441B-8F5C-59BA68831BC6}"/>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A60875BF-2B10-436E-A008-3D78F7B1D2D5}"/>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67609539-1478-429C-B44F-51BF9FA3B88A}"/>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4E56E3A9-A21B-4365-BED4-0FFA14B3C9D3}"/>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57B1A622-76F6-4E7A-A92C-353D5391670B}"/>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公債費以外の経常収支比率は、類似団体平均・全国平均・県平均を大きく上回っており、主に人件費及び補助費等の経常収支比率が高いことによるものである。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今後は、行財政改革大綱に基づき、さらなる事務事業の見直しを進め、全体的な経常経費の圧縮に努めていく。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56176CD1-F18C-4C8F-868C-70D099C0E4FC}"/>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EDC7AEA9-70CE-4399-85C1-3431CA5608C2}"/>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922D97FF-124D-4067-A49A-0A2D9143A4B1}"/>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A1C308E1-FCC4-4156-9F40-060830F88F6E}"/>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D0247EEB-890B-4EF2-B6DE-1B9679F65056}"/>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4DF07327-7EC8-41F3-8BAC-EF90738F01FD}"/>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798E8FA1-4492-465D-884F-9EEF855A5C18}"/>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811048E4-ECA3-4294-8398-A077E3AA4CF4}"/>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80405734-60A4-49A3-A359-6E30BAA6FF92}"/>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637436E2-BE3A-4693-BC16-4C2FF1FBB7F6}"/>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D66C5B8-517A-4CFC-8248-94FACF7FBE88}"/>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EA823353-A3F6-4C1C-A288-049CD86550EB}"/>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60F9CB79-AEBE-48E6-802A-47B5754438F9}"/>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F53D1037-8678-4EED-A55B-25AF5F026B08}"/>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E2BB62FC-ABCB-499C-939C-D3BD758A185A}"/>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5A7EDDC7-EB91-4E9A-9987-1AB7934594F3}"/>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EC3F080B-C4FC-41C9-9C06-442065592B1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473D82BF-DA98-48FB-B300-DB91A0C7CA93}"/>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538BF0CB-E668-4CCD-B349-11EE7E6E2E79}"/>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80</xdr:row>
      <xdr:rowOff>26415</xdr:rowOff>
    </xdr:to>
    <xdr:cxnSp macro="">
      <xdr:nvCxnSpPr>
        <xdr:cNvPr id="432" name="直線コネクタ 431">
          <a:extLst>
            <a:ext uri="{FF2B5EF4-FFF2-40B4-BE49-F238E27FC236}">
              <a16:creationId xmlns:a16="http://schemas.microsoft.com/office/drawing/2014/main" id="{59F6F5A4-7E2E-4095-BE9E-DB15A2029472}"/>
            </a:ext>
          </a:extLst>
        </xdr:cNvPr>
        <xdr:cNvCxnSpPr/>
      </xdr:nvCxnSpPr>
      <xdr:spPr>
        <a:xfrm flipV="1">
          <a:off x="15671800" y="13646404"/>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F3DBBB87-1ABA-4C4A-A51E-FF81BA3D3A6F}"/>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F7C71D39-8BCD-470E-A45F-AA10F0034E6E}"/>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26415</xdr:rowOff>
    </xdr:from>
    <xdr:to>
      <xdr:col>78</xdr:col>
      <xdr:colOff>69850</xdr:colOff>
      <xdr:row>80</xdr:row>
      <xdr:rowOff>58420</xdr:rowOff>
    </xdr:to>
    <xdr:cxnSp macro="">
      <xdr:nvCxnSpPr>
        <xdr:cNvPr id="435" name="直線コネクタ 434">
          <a:extLst>
            <a:ext uri="{FF2B5EF4-FFF2-40B4-BE49-F238E27FC236}">
              <a16:creationId xmlns:a16="http://schemas.microsoft.com/office/drawing/2014/main" id="{8AA1CC72-AC46-4A60-87B4-749E1E342E70}"/>
            </a:ext>
          </a:extLst>
        </xdr:cNvPr>
        <xdr:cNvCxnSpPr/>
      </xdr:nvCxnSpPr>
      <xdr:spPr>
        <a:xfrm flipV="1">
          <a:off x="14782800" y="137424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A966C5B8-6A19-4E22-AE5C-C2097C53A42E}"/>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E4280081-4313-40E8-83B4-E63D7E377C86}"/>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80</xdr:row>
      <xdr:rowOff>58420</xdr:rowOff>
    </xdr:to>
    <xdr:cxnSp macro="">
      <xdr:nvCxnSpPr>
        <xdr:cNvPr id="438" name="直線コネクタ 437">
          <a:extLst>
            <a:ext uri="{FF2B5EF4-FFF2-40B4-BE49-F238E27FC236}">
              <a16:creationId xmlns:a16="http://schemas.microsoft.com/office/drawing/2014/main" id="{8D0A7C46-0A47-4691-9E4F-52039BCD738A}"/>
            </a:ext>
          </a:extLst>
        </xdr:cNvPr>
        <xdr:cNvCxnSpPr/>
      </xdr:nvCxnSpPr>
      <xdr:spPr>
        <a:xfrm>
          <a:off x="13893800" y="135686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6E77B7D0-F7C7-41EC-BF86-4A6381108319}"/>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CED0B481-04DD-4638-8618-C0E67A417D9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28702</xdr:rowOff>
    </xdr:to>
    <xdr:cxnSp macro="">
      <xdr:nvCxnSpPr>
        <xdr:cNvPr id="441" name="直線コネクタ 440">
          <a:extLst>
            <a:ext uri="{FF2B5EF4-FFF2-40B4-BE49-F238E27FC236}">
              <a16:creationId xmlns:a16="http://schemas.microsoft.com/office/drawing/2014/main" id="{9E6D0E53-0678-4C1E-BD4B-D37186D424C7}"/>
            </a:ext>
          </a:extLst>
        </xdr:cNvPr>
        <xdr:cNvCxnSpPr/>
      </xdr:nvCxnSpPr>
      <xdr:spPr>
        <a:xfrm flipV="1">
          <a:off x="13004800" y="1356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AF9DB300-EABE-4C0E-B323-99F4F10C29B1}"/>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id="{6F1048B6-207A-4E98-A611-28A0FA2F816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1B3F6F76-36EC-47A0-A3AA-FB9ECC0828B2}"/>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41EFBABB-CC46-48D4-8076-04EA0AEB472D}"/>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26506149-34E7-4A19-B8C6-A53D741AA101}"/>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B7B73787-E69D-459E-B5E5-278CC907B87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F4D9DC9F-2B55-4D4F-BFB8-262D9A6D811B}"/>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E5CA8DBF-C78B-4861-BD04-738F59961C5A}"/>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A9915CE2-409A-4880-89E9-E8A346439353}"/>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51" name="楕円 450">
          <a:extLst>
            <a:ext uri="{FF2B5EF4-FFF2-40B4-BE49-F238E27FC236}">
              <a16:creationId xmlns:a16="http://schemas.microsoft.com/office/drawing/2014/main" id="{D796AC49-A3FB-497B-A952-A11896AA5349}"/>
            </a:ext>
          </a:extLst>
        </xdr:cNvPr>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52" name="公債費以外該当値テキスト">
          <a:extLst>
            <a:ext uri="{FF2B5EF4-FFF2-40B4-BE49-F238E27FC236}">
              <a16:creationId xmlns:a16="http://schemas.microsoft.com/office/drawing/2014/main" id="{4D6ABBCB-18D5-4995-906E-B48210A51D6C}"/>
            </a:ext>
          </a:extLst>
        </xdr:cNvPr>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147065</xdr:rowOff>
    </xdr:from>
    <xdr:to>
      <xdr:col>78</xdr:col>
      <xdr:colOff>120650</xdr:colOff>
      <xdr:row>80</xdr:row>
      <xdr:rowOff>77215</xdr:rowOff>
    </xdr:to>
    <xdr:sp macro="" textlink="">
      <xdr:nvSpPr>
        <xdr:cNvPr id="453" name="楕円 452">
          <a:extLst>
            <a:ext uri="{FF2B5EF4-FFF2-40B4-BE49-F238E27FC236}">
              <a16:creationId xmlns:a16="http://schemas.microsoft.com/office/drawing/2014/main" id="{748D2942-5EFD-45A9-BF00-38DE06D30007}"/>
            </a:ext>
          </a:extLst>
        </xdr:cNvPr>
        <xdr:cNvSpPr/>
      </xdr:nvSpPr>
      <xdr:spPr>
        <a:xfrm>
          <a:off x="15621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61992</xdr:rowOff>
    </xdr:from>
    <xdr:ext cx="736600" cy="259045"/>
    <xdr:sp macro="" textlink="">
      <xdr:nvSpPr>
        <xdr:cNvPr id="454" name="テキスト ボックス 453">
          <a:extLst>
            <a:ext uri="{FF2B5EF4-FFF2-40B4-BE49-F238E27FC236}">
              <a16:creationId xmlns:a16="http://schemas.microsoft.com/office/drawing/2014/main" id="{ADA032DA-E571-4E47-BB73-29D5DD795AFF}"/>
            </a:ext>
          </a:extLst>
        </xdr:cNvPr>
        <xdr:cNvSpPr txBox="1"/>
      </xdr:nvSpPr>
      <xdr:spPr>
        <a:xfrm>
          <a:off x="15290800" y="1377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55" name="楕円 454">
          <a:extLst>
            <a:ext uri="{FF2B5EF4-FFF2-40B4-BE49-F238E27FC236}">
              <a16:creationId xmlns:a16="http://schemas.microsoft.com/office/drawing/2014/main" id="{A007B5C8-531A-4BE3-BDB0-091537ABC464}"/>
            </a:ext>
          </a:extLst>
        </xdr:cNvPr>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56" name="テキスト ボックス 455">
          <a:extLst>
            <a:ext uri="{FF2B5EF4-FFF2-40B4-BE49-F238E27FC236}">
              <a16:creationId xmlns:a16="http://schemas.microsoft.com/office/drawing/2014/main" id="{6E3B500A-2898-46D7-8C7B-E97EC8084E0A}"/>
            </a:ext>
          </a:extLst>
        </xdr:cNvPr>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7" name="楕円 456">
          <a:extLst>
            <a:ext uri="{FF2B5EF4-FFF2-40B4-BE49-F238E27FC236}">
              <a16:creationId xmlns:a16="http://schemas.microsoft.com/office/drawing/2014/main" id="{775B746B-F35A-40D5-880D-9584C8F5BC94}"/>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8" name="テキスト ボックス 457">
          <a:extLst>
            <a:ext uri="{FF2B5EF4-FFF2-40B4-BE49-F238E27FC236}">
              <a16:creationId xmlns:a16="http://schemas.microsoft.com/office/drawing/2014/main" id="{63D94826-7B83-461F-90E4-84366515D69E}"/>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59" name="楕円 458">
          <a:extLst>
            <a:ext uri="{FF2B5EF4-FFF2-40B4-BE49-F238E27FC236}">
              <a16:creationId xmlns:a16="http://schemas.microsoft.com/office/drawing/2014/main" id="{2A91F7CA-25CF-4AD1-A7CE-E9F40C975CE7}"/>
            </a:ext>
          </a:extLst>
        </xdr:cNvPr>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60" name="テキスト ボックス 459">
          <a:extLst>
            <a:ext uri="{FF2B5EF4-FFF2-40B4-BE49-F238E27FC236}">
              <a16:creationId xmlns:a16="http://schemas.microsoft.com/office/drawing/2014/main" id="{12329779-C774-40A0-AD2A-D18F7DD5770C}"/>
            </a:ext>
          </a:extLst>
        </xdr:cNvPr>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4112B920-6CF3-483C-9324-DE9D17B18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28D02D81-2798-4FAD-A304-2D0C34FBA1B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20BD6725-9C97-43DF-A6A1-35502D9287CA}"/>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CEB54723-86D7-438B-8B51-A0388C55DF15}"/>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70E01300-88C1-4068-A12A-79C5C9896821}"/>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C71C0ABE-13F7-4E98-9675-884F3CBDA39B}"/>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F971AF73-6A20-468E-95B8-E544FC11AD54}"/>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AFE7CC4D-B3FB-4EDE-A870-CA50555F7485}"/>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B3D1FEB4-2817-4DCA-BA3E-A74DE381D8DE}"/>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55F514DA-BD90-4391-A1AF-B8BCA109991D}"/>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D9F3917-2380-48E5-97F1-4DBEC3A9514A}"/>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49E20528-D0EC-4BFA-A531-8869D68ED6EF}"/>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1838B9F5-87EA-409B-8120-EEE28165D55B}"/>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1A1159E5-8554-4190-828A-9566D3A8970A}"/>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22ACB467-92FF-401C-8E19-BFF718D84AFD}"/>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EC9232F9-8EAD-4662-A150-A75B3CE8002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AC92AEF5-B8B1-475D-B074-7D03423F9D1B}"/>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8B514510-0EBD-4C0E-8BB3-9B2C3A276767}"/>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3084A143-0A0E-4520-864D-5A7796C5B31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32E92687-231A-4C47-9D48-D07BA6CFD277}"/>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5D27379E-2785-422D-B166-E3EDDDB858D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F77AA9D6-14E6-4526-8199-549D71CF959B}"/>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74865F7A-D3B5-4FCD-A0DC-5E4879BFFE75}"/>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D76257F6-92AF-4AAF-85AB-4BF15ADD84B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C4AA6637-D144-4D5E-880D-9294AFB35558}"/>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77F4C2AC-FE8D-492B-A845-CBB0E7227DE2}"/>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5FC142BA-9258-4CDC-B729-6AC23BCEE1C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57C7C4D0-3A6E-4A49-80EE-1939A6B008D9}"/>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500DA6E0-599E-4092-B12E-D29CD430095E}"/>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A200148E-121B-49CC-89DC-44BD19A12B1A}"/>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33847226-F2D1-488A-A519-C7CCAA08672B}"/>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5C81C761-BEE7-41BC-A01F-061E84220A41}"/>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B6CE4BC0-8ACB-4DF9-B05E-9CB85EB3EF8D}"/>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5A7F5A15-CA7D-4C02-97D5-E99FDAAFE1F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7EF69C1E-AD8D-45BE-8120-9D3BFEA902C1}"/>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D7811288-1FFE-4CFC-A550-90D35063F97B}"/>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536C3EBC-269F-4984-A6C6-5D9A05DD4EC8}"/>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9EE7FA4-03F4-476F-9F9E-66A7329D907A}"/>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E2479D1C-4413-4E16-8DAD-A7DEAFDB9A07}"/>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731DAC65-0207-4EC4-B0A7-2AA3FB1D1CBD}"/>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8D0A5B38-B423-432E-8EC1-82B3D6EA5FEE}"/>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EC423139-BD06-4BF7-95BE-BFA999B90405}"/>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144D79A2-3419-4C74-9364-58984B896292}"/>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42D1C2E6-BF34-4B63-9CB5-CC96B90C57CE}"/>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2B6CD726-653C-48E2-A563-00126858E17C}"/>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B765282F-A969-45C1-A470-655D486E69F8}"/>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ACD953EF-9CE8-47A1-88E8-50DF38CD2A13}"/>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C1A54AE8-DCF4-4A2E-9D24-D2CA3DC6D3EA}"/>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7404</xdr:rowOff>
    </xdr:from>
    <xdr:to>
      <xdr:col>29</xdr:col>
      <xdr:colOff>127000</xdr:colOff>
      <xdr:row>18</xdr:row>
      <xdr:rowOff>58451</xdr:rowOff>
    </xdr:to>
    <xdr:cxnSp macro="">
      <xdr:nvCxnSpPr>
        <xdr:cNvPr id="50" name="直線コネクタ 49">
          <a:extLst>
            <a:ext uri="{FF2B5EF4-FFF2-40B4-BE49-F238E27FC236}">
              <a16:creationId xmlns:a16="http://schemas.microsoft.com/office/drawing/2014/main" id="{EF8909A2-9A4F-43A6-95C7-962148CE9C9E}"/>
            </a:ext>
          </a:extLst>
        </xdr:cNvPr>
        <xdr:cNvCxnSpPr/>
      </xdr:nvCxnSpPr>
      <xdr:spPr bwMode="auto">
        <a:xfrm flipV="1">
          <a:off x="5003800" y="3141129"/>
          <a:ext cx="647700" cy="51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BD898086-E698-4BD9-845D-3FB3B87EF396}"/>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EFFEF211-6138-4863-85B7-40ED2B088503}"/>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58451</xdr:rowOff>
    </xdr:from>
    <xdr:to>
      <xdr:col>26</xdr:col>
      <xdr:colOff>50800</xdr:colOff>
      <xdr:row>18</xdr:row>
      <xdr:rowOff>81402</xdr:rowOff>
    </xdr:to>
    <xdr:cxnSp macro="">
      <xdr:nvCxnSpPr>
        <xdr:cNvPr id="53" name="直線コネクタ 52">
          <a:extLst>
            <a:ext uri="{FF2B5EF4-FFF2-40B4-BE49-F238E27FC236}">
              <a16:creationId xmlns:a16="http://schemas.microsoft.com/office/drawing/2014/main" id="{008C951F-AA30-41CC-9C09-83F95E908963}"/>
            </a:ext>
          </a:extLst>
        </xdr:cNvPr>
        <xdr:cNvCxnSpPr/>
      </xdr:nvCxnSpPr>
      <xdr:spPr bwMode="auto">
        <a:xfrm flipV="1">
          <a:off x="4305300" y="3192176"/>
          <a:ext cx="698500" cy="2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9E6CCE5C-AD0D-4D6E-9581-A5FDAE4FC3FD}"/>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141D65BE-4D76-4CAC-B868-0DF21E49007B}"/>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81402</xdr:rowOff>
    </xdr:from>
    <xdr:to>
      <xdr:col>22</xdr:col>
      <xdr:colOff>114300</xdr:colOff>
      <xdr:row>18</xdr:row>
      <xdr:rowOff>86484</xdr:rowOff>
    </xdr:to>
    <xdr:cxnSp macro="">
      <xdr:nvCxnSpPr>
        <xdr:cNvPr id="56" name="直線コネクタ 55">
          <a:extLst>
            <a:ext uri="{FF2B5EF4-FFF2-40B4-BE49-F238E27FC236}">
              <a16:creationId xmlns:a16="http://schemas.microsoft.com/office/drawing/2014/main" id="{4D7D176F-5287-4868-A9B7-D05752F78F3B}"/>
            </a:ext>
          </a:extLst>
        </xdr:cNvPr>
        <xdr:cNvCxnSpPr/>
      </xdr:nvCxnSpPr>
      <xdr:spPr bwMode="auto">
        <a:xfrm flipV="1">
          <a:off x="3606800" y="3215127"/>
          <a:ext cx="698500" cy="5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DB69AE8E-84DE-406B-BA42-6FA187BB37F2}"/>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76C1AC8F-DC75-406E-9DB2-1CD2FD5B7F85}"/>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86484</xdr:rowOff>
    </xdr:from>
    <xdr:to>
      <xdr:col>18</xdr:col>
      <xdr:colOff>177800</xdr:colOff>
      <xdr:row>18</xdr:row>
      <xdr:rowOff>110427</xdr:rowOff>
    </xdr:to>
    <xdr:cxnSp macro="">
      <xdr:nvCxnSpPr>
        <xdr:cNvPr id="59" name="直線コネクタ 58">
          <a:extLst>
            <a:ext uri="{FF2B5EF4-FFF2-40B4-BE49-F238E27FC236}">
              <a16:creationId xmlns:a16="http://schemas.microsoft.com/office/drawing/2014/main" id="{E604C2AB-BC1B-4B82-ADDC-6AA28D2D51F1}"/>
            </a:ext>
          </a:extLst>
        </xdr:cNvPr>
        <xdr:cNvCxnSpPr/>
      </xdr:nvCxnSpPr>
      <xdr:spPr bwMode="auto">
        <a:xfrm flipV="1">
          <a:off x="2908300" y="3220209"/>
          <a:ext cx="698500" cy="2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3CB6BB84-BF2B-4CEA-9E72-0300D23B3B4B}"/>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FA01A387-1F97-4C8F-B5E3-581A679CF551}"/>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2DA1E8C8-556A-4233-9A47-4EDFB05AA76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85150C91-FC72-425B-AA55-F38B8383C7FF}"/>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1A4DCE23-312B-4102-B7AF-3EED0D244386}"/>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D97E4DD7-C95C-4884-B760-AF8FA893C505}"/>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C80E69FB-E74D-4B48-AC1A-48AFB04AB227}"/>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2E5B5820-1619-4443-9BB4-C2EBD2923B2A}"/>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DCB94099-98B9-4085-81EA-1FFF379EEC7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128054</xdr:rowOff>
    </xdr:from>
    <xdr:to>
      <xdr:col>29</xdr:col>
      <xdr:colOff>177800</xdr:colOff>
      <xdr:row>18</xdr:row>
      <xdr:rowOff>58204</xdr:rowOff>
    </xdr:to>
    <xdr:sp macro="" textlink="">
      <xdr:nvSpPr>
        <xdr:cNvPr id="69" name="楕円 68">
          <a:extLst>
            <a:ext uri="{FF2B5EF4-FFF2-40B4-BE49-F238E27FC236}">
              <a16:creationId xmlns:a16="http://schemas.microsoft.com/office/drawing/2014/main" id="{D6BD69EA-4081-4F3F-A99A-910448772C59}"/>
            </a:ext>
          </a:extLst>
        </xdr:cNvPr>
        <xdr:cNvSpPr/>
      </xdr:nvSpPr>
      <xdr:spPr bwMode="auto">
        <a:xfrm>
          <a:off x="5600700" y="309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100131</xdr:rowOff>
    </xdr:from>
    <xdr:ext cx="762000" cy="259045"/>
    <xdr:sp macro="" textlink="">
      <xdr:nvSpPr>
        <xdr:cNvPr id="70" name="人口1人当たり決算額の推移該当値テキスト130">
          <a:extLst>
            <a:ext uri="{FF2B5EF4-FFF2-40B4-BE49-F238E27FC236}">
              <a16:creationId xmlns:a16="http://schemas.microsoft.com/office/drawing/2014/main" id="{7777FEA3-D665-4013-9291-816FF22EB656}"/>
            </a:ext>
          </a:extLst>
        </xdr:cNvPr>
        <xdr:cNvSpPr txBox="1"/>
      </xdr:nvSpPr>
      <xdr:spPr>
        <a:xfrm>
          <a:off x="5740400" y="306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7651</xdr:rowOff>
    </xdr:from>
    <xdr:to>
      <xdr:col>26</xdr:col>
      <xdr:colOff>101600</xdr:colOff>
      <xdr:row>18</xdr:row>
      <xdr:rowOff>109251</xdr:rowOff>
    </xdr:to>
    <xdr:sp macro="" textlink="">
      <xdr:nvSpPr>
        <xdr:cNvPr id="71" name="楕円 70">
          <a:extLst>
            <a:ext uri="{FF2B5EF4-FFF2-40B4-BE49-F238E27FC236}">
              <a16:creationId xmlns:a16="http://schemas.microsoft.com/office/drawing/2014/main" id="{F25E34BF-73E0-4276-88AF-3AD283EE2A28}"/>
            </a:ext>
          </a:extLst>
        </xdr:cNvPr>
        <xdr:cNvSpPr/>
      </xdr:nvSpPr>
      <xdr:spPr bwMode="auto">
        <a:xfrm>
          <a:off x="4953000" y="314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94027</xdr:rowOff>
    </xdr:from>
    <xdr:ext cx="736600" cy="259045"/>
    <xdr:sp macro="" textlink="">
      <xdr:nvSpPr>
        <xdr:cNvPr id="72" name="テキスト ボックス 71">
          <a:extLst>
            <a:ext uri="{FF2B5EF4-FFF2-40B4-BE49-F238E27FC236}">
              <a16:creationId xmlns:a16="http://schemas.microsoft.com/office/drawing/2014/main" id="{74CF2107-1DA9-4321-8EC7-E9254C7B00C0}"/>
            </a:ext>
          </a:extLst>
        </xdr:cNvPr>
        <xdr:cNvSpPr txBox="1"/>
      </xdr:nvSpPr>
      <xdr:spPr>
        <a:xfrm>
          <a:off x="4622800" y="322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30602</xdr:rowOff>
    </xdr:from>
    <xdr:to>
      <xdr:col>22</xdr:col>
      <xdr:colOff>165100</xdr:colOff>
      <xdr:row>18</xdr:row>
      <xdr:rowOff>132202</xdr:rowOff>
    </xdr:to>
    <xdr:sp macro="" textlink="">
      <xdr:nvSpPr>
        <xdr:cNvPr id="73" name="楕円 72">
          <a:extLst>
            <a:ext uri="{FF2B5EF4-FFF2-40B4-BE49-F238E27FC236}">
              <a16:creationId xmlns:a16="http://schemas.microsoft.com/office/drawing/2014/main" id="{DA5E5AB9-5B73-40ED-A134-B9272AB7E310}"/>
            </a:ext>
          </a:extLst>
        </xdr:cNvPr>
        <xdr:cNvSpPr/>
      </xdr:nvSpPr>
      <xdr:spPr bwMode="auto">
        <a:xfrm>
          <a:off x="4254500" y="316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116979</xdr:rowOff>
    </xdr:from>
    <xdr:ext cx="762000" cy="259045"/>
    <xdr:sp macro="" textlink="">
      <xdr:nvSpPr>
        <xdr:cNvPr id="74" name="テキスト ボックス 73">
          <a:extLst>
            <a:ext uri="{FF2B5EF4-FFF2-40B4-BE49-F238E27FC236}">
              <a16:creationId xmlns:a16="http://schemas.microsoft.com/office/drawing/2014/main" id="{3DC0E7C7-42DC-47D6-8FAC-924EC19CE162}"/>
            </a:ext>
          </a:extLst>
        </xdr:cNvPr>
        <xdr:cNvSpPr txBox="1"/>
      </xdr:nvSpPr>
      <xdr:spPr>
        <a:xfrm>
          <a:off x="3924300" y="325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35684</xdr:rowOff>
    </xdr:from>
    <xdr:to>
      <xdr:col>19</xdr:col>
      <xdr:colOff>38100</xdr:colOff>
      <xdr:row>18</xdr:row>
      <xdr:rowOff>137285</xdr:rowOff>
    </xdr:to>
    <xdr:sp macro="" textlink="">
      <xdr:nvSpPr>
        <xdr:cNvPr id="75" name="楕円 74">
          <a:extLst>
            <a:ext uri="{FF2B5EF4-FFF2-40B4-BE49-F238E27FC236}">
              <a16:creationId xmlns:a16="http://schemas.microsoft.com/office/drawing/2014/main" id="{32406A8E-5012-4F27-BFE1-E5AF643B88F8}"/>
            </a:ext>
          </a:extLst>
        </xdr:cNvPr>
        <xdr:cNvSpPr/>
      </xdr:nvSpPr>
      <xdr:spPr bwMode="auto">
        <a:xfrm>
          <a:off x="3556000" y="316940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122062</xdr:rowOff>
    </xdr:from>
    <xdr:ext cx="762000" cy="259045"/>
    <xdr:sp macro="" textlink="">
      <xdr:nvSpPr>
        <xdr:cNvPr id="76" name="テキスト ボックス 75">
          <a:extLst>
            <a:ext uri="{FF2B5EF4-FFF2-40B4-BE49-F238E27FC236}">
              <a16:creationId xmlns:a16="http://schemas.microsoft.com/office/drawing/2014/main" id="{165269BD-E82C-4C45-9AB7-C6BE1B9640D3}"/>
            </a:ext>
          </a:extLst>
        </xdr:cNvPr>
        <xdr:cNvSpPr txBox="1"/>
      </xdr:nvSpPr>
      <xdr:spPr>
        <a:xfrm>
          <a:off x="3225800" y="325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59627</xdr:rowOff>
    </xdr:from>
    <xdr:to>
      <xdr:col>15</xdr:col>
      <xdr:colOff>101600</xdr:colOff>
      <xdr:row>18</xdr:row>
      <xdr:rowOff>161227</xdr:rowOff>
    </xdr:to>
    <xdr:sp macro="" textlink="">
      <xdr:nvSpPr>
        <xdr:cNvPr id="77" name="楕円 76">
          <a:extLst>
            <a:ext uri="{FF2B5EF4-FFF2-40B4-BE49-F238E27FC236}">
              <a16:creationId xmlns:a16="http://schemas.microsoft.com/office/drawing/2014/main" id="{BE760452-005C-4D8E-9B14-0D5C80820839}"/>
            </a:ext>
          </a:extLst>
        </xdr:cNvPr>
        <xdr:cNvSpPr/>
      </xdr:nvSpPr>
      <xdr:spPr bwMode="auto">
        <a:xfrm>
          <a:off x="2857500" y="3193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146004</xdr:rowOff>
    </xdr:from>
    <xdr:ext cx="762000" cy="259045"/>
    <xdr:sp macro="" textlink="">
      <xdr:nvSpPr>
        <xdr:cNvPr id="78" name="テキスト ボックス 77">
          <a:extLst>
            <a:ext uri="{FF2B5EF4-FFF2-40B4-BE49-F238E27FC236}">
              <a16:creationId xmlns:a16="http://schemas.microsoft.com/office/drawing/2014/main" id="{CE8C5C8E-540D-4591-9085-288AC787BDCB}"/>
            </a:ext>
          </a:extLst>
        </xdr:cNvPr>
        <xdr:cNvSpPr txBox="1"/>
      </xdr:nvSpPr>
      <xdr:spPr>
        <a:xfrm>
          <a:off x="2527300" y="327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3DCD4050-6582-4557-8BC7-1485B1AD9408}"/>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4D184AD9-45F5-40A3-9F50-D37D244B161B}"/>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5FDD0E27-9553-42EE-A66F-46C00F6BF5D4}"/>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E0FB475-1731-4469-8DFB-7D5722EA39A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A360D1FA-4F9D-46A5-9466-285B96CFC0D9}"/>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C42501A5-00D8-46D2-9081-5E05EB66656F}"/>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944313AB-29FD-4193-91DB-2A67D15A1CD2}"/>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55C8F2BC-CC17-41A9-84C4-91C385F044E5}"/>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1CF26EC8-81AD-4120-9721-4A4E1E6855F5}"/>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B2CED2FD-0649-4E90-8C7B-9233815C7FFB}"/>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717DCC7D-687D-4A74-8E41-FF3195B6322A}"/>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70188F87-73CE-4AB1-9383-8929D4CFE9C3}"/>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EAA42154-73F2-4343-A82C-C7AE1BE07A49}"/>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F298D5D5-EE65-4967-94B4-CAF8DED55693}"/>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DE1F94AE-F7E0-43F3-A609-392C48F596C8}"/>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61BD6557-C74D-43DC-8BC1-B7E23CD73C4C}"/>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6F0460D-7CF5-4D02-BB18-007AA4D7EE3B}"/>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6D63370D-6316-4383-A933-3371C4067529}"/>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97B86632-1151-4962-BD37-D3E838D53123}"/>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35DABFA4-BE4C-4CB2-9D1A-68141D1A9C3D}"/>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B0C06E95-BB53-4DE2-9B38-DD1DB08A715F}"/>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AC209118-21F2-456C-91BE-5F83C529900F}"/>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7E56C07F-E123-4EE7-B189-AA22D44AF3C2}"/>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2DCD72CB-8303-4D99-83BC-2DE78A38846B}"/>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9A51CB19-8F67-4C2C-BAAB-AB420608F2F4}"/>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C1E53C32-6792-480D-A416-A319FD569989}"/>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C35E1950-D051-4BCF-A6F0-C72F78621269}"/>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2068B65F-C223-4A48-A572-3841D2956DCA}"/>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13E35F36-6A71-4558-881C-B1F80D777DF1}"/>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62DD34A3-3DB8-4191-B255-EB3F5A69F551}"/>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D919F30A-26A9-4D53-8BF2-8E8F5EC4BACD}"/>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53505</xdr:rowOff>
    </xdr:from>
    <xdr:to>
      <xdr:col>29</xdr:col>
      <xdr:colOff>127000</xdr:colOff>
      <xdr:row>37</xdr:row>
      <xdr:rowOff>81600</xdr:rowOff>
    </xdr:to>
    <xdr:cxnSp macro="">
      <xdr:nvCxnSpPr>
        <xdr:cNvPr id="110" name="直線コネクタ 109">
          <a:extLst>
            <a:ext uri="{FF2B5EF4-FFF2-40B4-BE49-F238E27FC236}">
              <a16:creationId xmlns:a16="http://schemas.microsoft.com/office/drawing/2014/main" id="{72DF9027-41E3-4331-8D2E-E9E7E44E593A}"/>
            </a:ext>
          </a:extLst>
        </xdr:cNvPr>
        <xdr:cNvCxnSpPr/>
      </xdr:nvCxnSpPr>
      <xdr:spPr bwMode="auto">
        <a:xfrm>
          <a:off x="5003800" y="7178205"/>
          <a:ext cx="647700" cy="28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B49F1D7E-2715-493A-998A-3FA119BA124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71EE6691-247D-4895-B7B1-DF5AACBE53D4}"/>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19147</xdr:rowOff>
    </xdr:from>
    <xdr:to>
      <xdr:col>26</xdr:col>
      <xdr:colOff>50800</xdr:colOff>
      <xdr:row>37</xdr:row>
      <xdr:rowOff>53505</xdr:rowOff>
    </xdr:to>
    <xdr:cxnSp macro="">
      <xdr:nvCxnSpPr>
        <xdr:cNvPr id="113" name="直線コネクタ 112">
          <a:extLst>
            <a:ext uri="{FF2B5EF4-FFF2-40B4-BE49-F238E27FC236}">
              <a16:creationId xmlns:a16="http://schemas.microsoft.com/office/drawing/2014/main" id="{C52597DB-B191-4441-A38B-5A7599555A2D}"/>
            </a:ext>
          </a:extLst>
        </xdr:cNvPr>
        <xdr:cNvCxnSpPr/>
      </xdr:nvCxnSpPr>
      <xdr:spPr bwMode="auto">
        <a:xfrm>
          <a:off x="4305300" y="7143847"/>
          <a:ext cx="698500" cy="34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AFD4738A-50C7-4CBF-A874-B8D60C8860DD}"/>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6C7221C0-0AA8-42FF-A428-98B956488A97}"/>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153952</xdr:rowOff>
    </xdr:from>
    <xdr:to>
      <xdr:col>22</xdr:col>
      <xdr:colOff>114300</xdr:colOff>
      <xdr:row>37</xdr:row>
      <xdr:rowOff>19147</xdr:rowOff>
    </xdr:to>
    <xdr:cxnSp macro="">
      <xdr:nvCxnSpPr>
        <xdr:cNvPr id="116" name="直線コネクタ 115">
          <a:extLst>
            <a:ext uri="{FF2B5EF4-FFF2-40B4-BE49-F238E27FC236}">
              <a16:creationId xmlns:a16="http://schemas.microsoft.com/office/drawing/2014/main" id="{7A075604-B63D-43F5-AD79-8D91EA4D2C63}"/>
            </a:ext>
          </a:extLst>
        </xdr:cNvPr>
        <xdr:cNvCxnSpPr/>
      </xdr:nvCxnSpPr>
      <xdr:spPr bwMode="auto">
        <a:xfrm>
          <a:off x="3606800" y="7107202"/>
          <a:ext cx="698500" cy="36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27F43803-974B-45D4-A34C-64E8F77BDE77}"/>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586CE89E-C0FA-41E3-ABA6-E7211386C505}"/>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144488</xdr:rowOff>
    </xdr:from>
    <xdr:to>
      <xdr:col>18</xdr:col>
      <xdr:colOff>177800</xdr:colOff>
      <xdr:row>36</xdr:row>
      <xdr:rowOff>153952</xdr:rowOff>
    </xdr:to>
    <xdr:cxnSp macro="">
      <xdr:nvCxnSpPr>
        <xdr:cNvPr id="119" name="直線コネクタ 118">
          <a:extLst>
            <a:ext uri="{FF2B5EF4-FFF2-40B4-BE49-F238E27FC236}">
              <a16:creationId xmlns:a16="http://schemas.microsoft.com/office/drawing/2014/main" id="{B628EC79-A40A-438C-B628-CFC5CB6B169A}"/>
            </a:ext>
          </a:extLst>
        </xdr:cNvPr>
        <xdr:cNvCxnSpPr/>
      </xdr:nvCxnSpPr>
      <xdr:spPr bwMode="auto">
        <a:xfrm>
          <a:off x="2908300" y="7097738"/>
          <a:ext cx="6985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61A92983-C14C-43C3-97E4-FA9990A02592}"/>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id="{3F67E778-882F-44D8-9403-A4D06EF50F84}"/>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FE9D9A49-0B20-4F86-A5C9-0E46A465B74F}"/>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3B29B11C-6C90-4EE1-80BE-5C1085F05918}"/>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B09778B7-2981-43EC-BFAF-11955CE5BE79}"/>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D4C6B771-859F-4972-B498-91F5D930D6B4}"/>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54D368B8-5A68-43FC-9271-08AD16F48EF3}"/>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FA749028-6B36-4712-AB55-0442481B50E9}"/>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ABBF2AB8-A61B-4FBF-BDDC-CDDEE22793A6}"/>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30800</xdr:rowOff>
    </xdr:from>
    <xdr:to>
      <xdr:col>29</xdr:col>
      <xdr:colOff>177800</xdr:colOff>
      <xdr:row>37</xdr:row>
      <xdr:rowOff>132400</xdr:rowOff>
    </xdr:to>
    <xdr:sp macro="" textlink="">
      <xdr:nvSpPr>
        <xdr:cNvPr id="129" name="楕円 128">
          <a:extLst>
            <a:ext uri="{FF2B5EF4-FFF2-40B4-BE49-F238E27FC236}">
              <a16:creationId xmlns:a16="http://schemas.microsoft.com/office/drawing/2014/main" id="{BFD6FDFE-AA80-4AD9-92E1-DEF13F47B1D1}"/>
            </a:ext>
          </a:extLst>
        </xdr:cNvPr>
        <xdr:cNvSpPr/>
      </xdr:nvSpPr>
      <xdr:spPr bwMode="auto">
        <a:xfrm>
          <a:off x="5600700" y="7155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110827</xdr:rowOff>
    </xdr:from>
    <xdr:ext cx="762000" cy="259045"/>
    <xdr:sp macro="" textlink="">
      <xdr:nvSpPr>
        <xdr:cNvPr id="130" name="人口1人当たり決算額の推移該当値テキスト445">
          <a:extLst>
            <a:ext uri="{FF2B5EF4-FFF2-40B4-BE49-F238E27FC236}">
              <a16:creationId xmlns:a16="http://schemas.microsoft.com/office/drawing/2014/main" id="{C03657D6-E8FC-461B-841D-5375BF6415FE}"/>
            </a:ext>
          </a:extLst>
        </xdr:cNvPr>
        <xdr:cNvSpPr txBox="1"/>
      </xdr:nvSpPr>
      <xdr:spPr>
        <a:xfrm>
          <a:off x="5740400" y="70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2705</xdr:rowOff>
    </xdr:from>
    <xdr:to>
      <xdr:col>26</xdr:col>
      <xdr:colOff>101600</xdr:colOff>
      <xdr:row>37</xdr:row>
      <xdr:rowOff>104305</xdr:rowOff>
    </xdr:to>
    <xdr:sp macro="" textlink="">
      <xdr:nvSpPr>
        <xdr:cNvPr id="131" name="楕円 130">
          <a:extLst>
            <a:ext uri="{FF2B5EF4-FFF2-40B4-BE49-F238E27FC236}">
              <a16:creationId xmlns:a16="http://schemas.microsoft.com/office/drawing/2014/main" id="{0E1FCBC0-4BF3-4DF8-A64C-BB4DF7287768}"/>
            </a:ext>
          </a:extLst>
        </xdr:cNvPr>
        <xdr:cNvSpPr/>
      </xdr:nvSpPr>
      <xdr:spPr bwMode="auto">
        <a:xfrm>
          <a:off x="4953000" y="712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89082</xdr:rowOff>
    </xdr:from>
    <xdr:ext cx="736600" cy="259045"/>
    <xdr:sp macro="" textlink="">
      <xdr:nvSpPr>
        <xdr:cNvPr id="132" name="テキスト ボックス 131">
          <a:extLst>
            <a:ext uri="{FF2B5EF4-FFF2-40B4-BE49-F238E27FC236}">
              <a16:creationId xmlns:a16="http://schemas.microsoft.com/office/drawing/2014/main" id="{E1FE66C7-73EC-4862-B677-BB71C3F1D9FB}"/>
            </a:ext>
          </a:extLst>
        </xdr:cNvPr>
        <xdr:cNvSpPr txBox="1"/>
      </xdr:nvSpPr>
      <xdr:spPr>
        <a:xfrm>
          <a:off x="4622800" y="7213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139797</xdr:rowOff>
    </xdr:from>
    <xdr:to>
      <xdr:col>22</xdr:col>
      <xdr:colOff>165100</xdr:colOff>
      <xdr:row>37</xdr:row>
      <xdr:rowOff>69947</xdr:rowOff>
    </xdr:to>
    <xdr:sp macro="" textlink="">
      <xdr:nvSpPr>
        <xdr:cNvPr id="133" name="楕円 132">
          <a:extLst>
            <a:ext uri="{FF2B5EF4-FFF2-40B4-BE49-F238E27FC236}">
              <a16:creationId xmlns:a16="http://schemas.microsoft.com/office/drawing/2014/main" id="{B41C941D-B1CB-4748-99F6-0B6B4B6AF8F2}"/>
            </a:ext>
          </a:extLst>
        </xdr:cNvPr>
        <xdr:cNvSpPr/>
      </xdr:nvSpPr>
      <xdr:spPr bwMode="auto">
        <a:xfrm>
          <a:off x="4254500" y="709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54724</xdr:rowOff>
    </xdr:from>
    <xdr:ext cx="762000" cy="259045"/>
    <xdr:sp macro="" textlink="">
      <xdr:nvSpPr>
        <xdr:cNvPr id="134" name="テキスト ボックス 133">
          <a:extLst>
            <a:ext uri="{FF2B5EF4-FFF2-40B4-BE49-F238E27FC236}">
              <a16:creationId xmlns:a16="http://schemas.microsoft.com/office/drawing/2014/main" id="{4FD353E3-8B2E-4495-85FD-44A03A83ADFF}"/>
            </a:ext>
          </a:extLst>
        </xdr:cNvPr>
        <xdr:cNvSpPr txBox="1"/>
      </xdr:nvSpPr>
      <xdr:spPr>
        <a:xfrm>
          <a:off x="3924300" y="717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103152</xdr:rowOff>
    </xdr:from>
    <xdr:to>
      <xdr:col>19</xdr:col>
      <xdr:colOff>38100</xdr:colOff>
      <xdr:row>37</xdr:row>
      <xdr:rowOff>33302</xdr:rowOff>
    </xdr:to>
    <xdr:sp macro="" textlink="">
      <xdr:nvSpPr>
        <xdr:cNvPr id="135" name="楕円 134">
          <a:extLst>
            <a:ext uri="{FF2B5EF4-FFF2-40B4-BE49-F238E27FC236}">
              <a16:creationId xmlns:a16="http://schemas.microsoft.com/office/drawing/2014/main" id="{24003199-62E6-4F92-BF38-2147865EC54B}"/>
            </a:ext>
          </a:extLst>
        </xdr:cNvPr>
        <xdr:cNvSpPr/>
      </xdr:nvSpPr>
      <xdr:spPr bwMode="auto">
        <a:xfrm>
          <a:off x="3556000" y="705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18079</xdr:rowOff>
    </xdr:from>
    <xdr:ext cx="762000" cy="259045"/>
    <xdr:sp macro="" textlink="">
      <xdr:nvSpPr>
        <xdr:cNvPr id="136" name="テキスト ボックス 135">
          <a:extLst>
            <a:ext uri="{FF2B5EF4-FFF2-40B4-BE49-F238E27FC236}">
              <a16:creationId xmlns:a16="http://schemas.microsoft.com/office/drawing/2014/main" id="{09D2E757-787C-4CBE-B02C-414B09F7B937}"/>
            </a:ext>
          </a:extLst>
        </xdr:cNvPr>
        <xdr:cNvSpPr txBox="1"/>
      </xdr:nvSpPr>
      <xdr:spPr>
        <a:xfrm>
          <a:off x="3225800" y="714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93688</xdr:rowOff>
    </xdr:from>
    <xdr:to>
      <xdr:col>15</xdr:col>
      <xdr:colOff>101600</xdr:colOff>
      <xdr:row>37</xdr:row>
      <xdr:rowOff>23838</xdr:rowOff>
    </xdr:to>
    <xdr:sp macro="" textlink="">
      <xdr:nvSpPr>
        <xdr:cNvPr id="137" name="楕円 136">
          <a:extLst>
            <a:ext uri="{FF2B5EF4-FFF2-40B4-BE49-F238E27FC236}">
              <a16:creationId xmlns:a16="http://schemas.microsoft.com/office/drawing/2014/main" id="{90863978-063A-413A-BD2B-70ACC8E1E536}"/>
            </a:ext>
          </a:extLst>
        </xdr:cNvPr>
        <xdr:cNvSpPr/>
      </xdr:nvSpPr>
      <xdr:spPr bwMode="auto">
        <a:xfrm>
          <a:off x="2857500" y="704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8615</xdr:rowOff>
    </xdr:from>
    <xdr:ext cx="762000" cy="259045"/>
    <xdr:sp macro="" textlink="">
      <xdr:nvSpPr>
        <xdr:cNvPr id="138" name="テキスト ボックス 137">
          <a:extLst>
            <a:ext uri="{FF2B5EF4-FFF2-40B4-BE49-F238E27FC236}">
              <a16:creationId xmlns:a16="http://schemas.microsoft.com/office/drawing/2014/main" id="{D3806B1E-2231-4015-9AFB-ABC6BBEE45AA}"/>
            </a:ext>
          </a:extLst>
        </xdr:cNvPr>
        <xdr:cNvSpPr txBox="1"/>
      </xdr:nvSpPr>
      <xdr:spPr>
        <a:xfrm>
          <a:off x="2527300" y="71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26C11F-1357-405D-A2FE-5BA62A143A0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E75C31A-463C-41E6-A69B-CCC33D64163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29D70E8-717B-441B-853A-F843A2100FE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0F14A38-4796-433E-9111-DCE1E3BCDBD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134C0EE-5E82-4557-87F2-4FF6AEB08D8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50D4DE-72BC-485E-9C5B-1929DD713BE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BFF1D5-7D42-48A2-AE4A-70878ECA59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30B064-E177-43A6-B117-9AB387B6C5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6E0B2FF-D0CA-4DBA-9A52-AFB533C136B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290BA46-45A9-4765-86A5-778ED0B9A9D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11,205
10,790
21.73
6,823,185
6,252,273
356,671
3,261,119
3,553,883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FB5B862-DCC7-4F62-B0B8-1C217355432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4DDA503-9AD0-401C-930A-4A16318E0E4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F04A34-F883-49EA-B285-F075C58DF74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BAA2EA-A5B4-4B4B-821C-B70525E164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A72D36-AB75-48EF-9C63-756676A8F5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FB3D3F1-175B-4074-BC8F-66F5EF34971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26D9FD95-61C6-4AE9-B7F6-A4440D259BA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F7E1582-85A3-4D1A-BD4B-2EE3E6A152C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892494C-DCCB-4B64-A1BD-50A56E8562C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A6B476-BAB0-438D-A4B0-DCC236C3AC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4F45757-F1D5-4CE4-AFA6-5CB706C433C3}"/>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C9A46BF2-900E-4E70-8B48-E610FF4C0C1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2BE416B-4F4C-419C-8BD9-3A420E1507CE}"/>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0DFEEF7-198C-4211-BCD9-CE7C6139348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9D2A85C-3CC5-407C-821E-DF63681C775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AED5FE3-7CEF-4B76-9501-82BF2538061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22A859-73F5-4190-9C84-E9BC7EFA3E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F5A45F3-5388-43C0-911D-5897289B2B2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B6435C2-48F6-4124-A1AA-4A5D63251D31}"/>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25033748-BF7D-471C-84DD-82675C7DF94F}"/>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77B930C-1318-41BA-B830-E4B5FA3E777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C21DE18-95C5-405E-A8C5-D6CAD72BA8E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093F812-26B8-4A83-B1D8-6136A99798B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7D4C450-3FC6-42E4-B1A6-1D641F1951D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A35F187-9495-42E9-B922-26FBE5565F9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417DD55-0D91-4EF2-AE51-9C19F2D06AE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D6D540A-020B-44B4-92FC-7627F653DBC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823308F-D39B-41A2-A5CF-7F3264BA0ED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4CFB8FB-BAFC-4BFC-A34C-2F29C48AB13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4D50C47-C331-444E-AC07-482081D66466}"/>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9C538253-C542-4A43-94A7-609FA700A0C6}"/>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DAA1E5A5-CE46-402F-825E-8D51E49D7D24}"/>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E1AE63A9-CAD3-4D9C-9A91-A3960579D917}"/>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4CB2EA83-6AEF-44CE-BB94-A9313E9B05DA}"/>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AD37B4EC-7626-44E9-B5E1-4E20E600C4F3}"/>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DD2A952D-7FE4-42EF-90C4-057341E58C2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91A28EFF-7312-41A7-8405-D2E66A1A0A3F}"/>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D4FCE03A-DAE7-4DB7-A462-3F7147CE27A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5ED02979-C510-4822-9D80-96313C198E7B}"/>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807AD079-B425-43B6-82C1-77CE9A010E33}"/>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EAD203D3-80C9-4D92-AAE8-3D025A27DE5E}"/>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EFEC97E2-5CDC-4F3F-BFF6-2E4C35403F2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6023DD05-B973-44EF-A6BB-E4EF6C908EEA}"/>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7CDC9082-4B01-4D65-8EE7-E430DBEDB48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EFCB0E6E-D495-473F-AC54-213452AEA80C}"/>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FFB10F1D-807A-4C5B-B326-7D1F36776DE3}"/>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4CF46BA2-D73A-46DF-B6A6-7466C436530A}"/>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A6B8166A-2E59-439F-A87E-D92D845EB02C}"/>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8A787F4E-9890-4343-B71C-C37BF0C94C0B}"/>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21666</xdr:rowOff>
    </xdr:from>
    <xdr:to>
      <xdr:col>24</xdr:col>
      <xdr:colOff>63500</xdr:colOff>
      <xdr:row>38</xdr:row>
      <xdr:rowOff>58509</xdr:rowOff>
    </xdr:to>
    <xdr:cxnSp macro="">
      <xdr:nvCxnSpPr>
        <xdr:cNvPr id="61" name="直線コネクタ 60">
          <a:extLst>
            <a:ext uri="{FF2B5EF4-FFF2-40B4-BE49-F238E27FC236}">
              <a16:creationId xmlns:a16="http://schemas.microsoft.com/office/drawing/2014/main" id="{AAF9240E-804C-48D7-BE2F-4CDBA70E093A}"/>
            </a:ext>
          </a:extLst>
        </xdr:cNvPr>
        <xdr:cNvCxnSpPr/>
      </xdr:nvCxnSpPr>
      <xdr:spPr>
        <a:xfrm flipV="1">
          <a:off x="3797300" y="6365316"/>
          <a:ext cx="838200" cy="20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3BC486BD-CF81-4AF1-AAC7-485FD23082EC}"/>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4EB6DD63-AF45-4EF7-9BF9-184E1F7CA79D}"/>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58509</xdr:rowOff>
    </xdr:from>
    <xdr:to>
      <xdr:col>19</xdr:col>
      <xdr:colOff>177800</xdr:colOff>
      <xdr:row>38</xdr:row>
      <xdr:rowOff>75730</xdr:rowOff>
    </xdr:to>
    <xdr:cxnSp macro="">
      <xdr:nvCxnSpPr>
        <xdr:cNvPr id="64" name="直線コネクタ 63">
          <a:extLst>
            <a:ext uri="{FF2B5EF4-FFF2-40B4-BE49-F238E27FC236}">
              <a16:creationId xmlns:a16="http://schemas.microsoft.com/office/drawing/2014/main" id="{E1C22BA3-85BF-49DE-B384-B41D6F517420}"/>
            </a:ext>
          </a:extLst>
        </xdr:cNvPr>
        <xdr:cNvCxnSpPr/>
      </xdr:nvCxnSpPr>
      <xdr:spPr>
        <a:xfrm flipV="1">
          <a:off x="2908300" y="6573609"/>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9A701AED-0501-4172-B414-47030DD93B1A}"/>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2B1B39F2-FF2C-43C9-91B6-2356013D7725}"/>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75730</xdr:rowOff>
    </xdr:from>
    <xdr:to>
      <xdr:col>15</xdr:col>
      <xdr:colOff>50800</xdr:colOff>
      <xdr:row>38</xdr:row>
      <xdr:rowOff>78004</xdr:rowOff>
    </xdr:to>
    <xdr:cxnSp macro="">
      <xdr:nvCxnSpPr>
        <xdr:cNvPr id="67" name="直線コネクタ 66">
          <a:extLst>
            <a:ext uri="{FF2B5EF4-FFF2-40B4-BE49-F238E27FC236}">
              <a16:creationId xmlns:a16="http://schemas.microsoft.com/office/drawing/2014/main" id="{EE680AAD-9E53-4DED-BB60-D6D94C78AC17}"/>
            </a:ext>
          </a:extLst>
        </xdr:cNvPr>
        <xdr:cNvCxnSpPr/>
      </xdr:nvCxnSpPr>
      <xdr:spPr>
        <a:xfrm flipV="1">
          <a:off x="2019300" y="6590830"/>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7AC75924-676E-4EDF-B999-7DE6A0CC6B2E}"/>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62AD6963-D2A4-46FE-91B3-22CDE629EEE5}"/>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78004</xdr:rowOff>
    </xdr:from>
    <xdr:to>
      <xdr:col>10</xdr:col>
      <xdr:colOff>114300</xdr:colOff>
      <xdr:row>38</xdr:row>
      <xdr:rowOff>116929</xdr:rowOff>
    </xdr:to>
    <xdr:cxnSp macro="">
      <xdr:nvCxnSpPr>
        <xdr:cNvPr id="70" name="直線コネクタ 69">
          <a:extLst>
            <a:ext uri="{FF2B5EF4-FFF2-40B4-BE49-F238E27FC236}">
              <a16:creationId xmlns:a16="http://schemas.microsoft.com/office/drawing/2014/main" id="{0CC96590-9A24-4191-9AEE-9952D35BA236}"/>
            </a:ext>
          </a:extLst>
        </xdr:cNvPr>
        <xdr:cNvCxnSpPr/>
      </xdr:nvCxnSpPr>
      <xdr:spPr>
        <a:xfrm flipV="1">
          <a:off x="1130300" y="6593104"/>
          <a:ext cx="889000" cy="3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F360ABAB-0074-4BCB-A424-0EC37F6BB3A9}"/>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6DE199E2-D884-41A1-BAEC-DE9C25AF48BF}"/>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ADD4215A-3549-4683-95B0-34F4C4D3A477}"/>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B6ABD711-1BC3-4C32-886B-3175837C0ED2}"/>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A5B72A47-7D7F-4A28-8246-05213B9364D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43B78C0B-1B4D-4AC7-B110-91C12061E39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5119CB3-4E65-4DEC-8348-D5F60ADCBFC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A9E034C-F3A8-4FBD-A371-A9D3108989B5}"/>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4FEB00F2-0617-4305-A114-5CA1E1BFBD4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142316</xdr:rowOff>
    </xdr:from>
    <xdr:to>
      <xdr:col>24</xdr:col>
      <xdr:colOff>114300</xdr:colOff>
      <xdr:row>37</xdr:row>
      <xdr:rowOff>72466</xdr:rowOff>
    </xdr:to>
    <xdr:sp macro="" textlink="">
      <xdr:nvSpPr>
        <xdr:cNvPr id="80" name="楕円 79">
          <a:extLst>
            <a:ext uri="{FF2B5EF4-FFF2-40B4-BE49-F238E27FC236}">
              <a16:creationId xmlns:a16="http://schemas.microsoft.com/office/drawing/2014/main" id="{C9236C80-DDCB-46E5-923A-A6E2844974CD}"/>
            </a:ext>
          </a:extLst>
        </xdr:cNvPr>
        <xdr:cNvSpPr/>
      </xdr:nvSpPr>
      <xdr:spPr>
        <a:xfrm>
          <a:off x="4584700" y="6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120743</xdr:rowOff>
    </xdr:from>
    <xdr:ext cx="534377" cy="259045"/>
    <xdr:sp macro="" textlink="">
      <xdr:nvSpPr>
        <xdr:cNvPr id="81" name="人件費該当値テキスト">
          <a:extLst>
            <a:ext uri="{FF2B5EF4-FFF2-40B4-BE49-F238E27FC236}">
              <a16:creationId xmlns:a16="http://schemas.microsoft.com/office/drawing/2014/main" id="{B8204D5F-72E5-456E-864C-BB67C97A9E18}"/>
            </a:ext>
          </a:extLst>
        </xdr:cNvPr>
        <xdr:cNvSpPr txBox="1"/>
      </xdr:nvSpPr>
      <xdr:spPr>
        <a:xfrm>
          <a:off x="4686300" y="62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7709</xdr:rowOff>
    </xdr:from>
    <xdr:to>
      <xdr:col>20</xdr:col>
      <xdr:colOff>38100</xdr:colOff>
      <xdr:row>38</xdr:row>
      <xdr:rowOff>109309</xdr:rowOff>
    </xdr:to>
    <xdr:sp macro="" textlink="">
      <xdr:nvSpPr>
        <xdr:cNvPr id="82" name="楕円 81">
          <a:extLst>
            <a:ext uri="{FF2B5EF4-FFF2-40B4-BE49-F238E27FC236}">
              <a16:creationId xmlns:a16="http://schemas.microsoft.com/office/drawing/2014/main" id="{3902596F-43D8-4F84-8D38-F0B708FCCC88}"/>
            </a:ext>
          </a:extLst>
        </xdr:cNvPr>
        <xdr:cNvSpPr/>
      </xdr:nvSpPr>
      <xdr:spPr>
        <a:xfrm>
          <a:off x="3746500" y="65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100436</xdr:rowOff>
    </xdr:from>
    <xdr:ext cx="534377" cy="259045"/>
    <xdr:sp macro="" textlink="">
      <xdr:nvSpPr>
        <xdr:cNvPr id="83" name="テキスト ボックス 82">
          <a:extLst>
            <a:ext uri="{FF2B5EF4-FFF2-40B4-BE49-F238E27FC236}">
              <a16:creationId xmlns:a16="http://schemas.microsoft.com/office/drawing/2014/main" id="{4352F007-8993-4E85-9637-CF7DEFC2330A}"/>
            </a:ext>
          </a:extLst>
        </xdr:cNvPr>
        <xdr:cNvSpPr txBox="1"/>
      </xdr:nvSpPr>
      <xdr:spPr>
        <a:xfrm>
          <a:off x="3530111" y="661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24930</xdr:rowOff>
    </xdr:from>
    <xdr:to>
      <xdr:col>15</xdr:col>
      <xdr:colOff>101600</xdr:colOff>
      <xdr:row>38</xdr:row>
      <xdr:rowOff>126530</xdr:rowOff>
    </xdr:to>
    <xdr:sp macro="" textlink="">
      <xdr:nvSpPr>
        <xdr:cNvPr id="84" name="楕円 83">
          <a:extLst>
            <a:ext uri="{FF2B5EF4-FFF2-40B4-BE49-F238E27FC236}">
              <a16:creationId xmlns:a16="http://schemas.microsoft.com/office/drawing/2014/main" id="{3C16D96B-68C2-4CF1-B407-DDEFCD4DC592}"/>
            </a:ext>
          </a:extLst>
        </xdr:cNvPr>
        <xdr:cNvSpPr/>
      </xdr:nvSpPr>
      <xdr:spPr>
        <a:xfrm>
          <a:off x="2857500" y="65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117657</xdr:rowOff>
    </xdr:from>
    <xdr:ext cx="534377" cy="259045"/>
    <xdr:sp macro="" textlink="">
      <xdr:nvSpPr>
        <xdr:cNvPr id="85" name="テキスト ボックス 84">
          <a:extLst>
            <a:ext uri="{FF2B5EF4-FFF2-40B4-BE49-F238E27FC236}">
              <a16:creationId xmlns:a16="http://schemas.microsoft.com/office/drawing/2014/main" id="{6BA5742E-9B71-4BF1-9E07-60291B24B1B4}"/>
            </a:ext>
          </a:extLst>
        </xdr:cNvPr>
        <xdr:cNvSpPr txBox="1"/>
      </xdr:nvSpPr>
      <xdr:spPr>
        <a:xfrm>
          <a:off x="2641111" y="66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27204</xdr:rowOff>
    </xdr:from>
    <xdr:to>
      <xdr:col>10</xdr:col>
      <xdr:colOff>165100</xdr:colOff>
      <xdr:row>38</xdr:row>
      <xdr:rowOff>128804</xdr:rowOff>
    </xdr:to>
    <xdr:sp macro="" textlink="">
      <xdr:nvSpPr>
        <xdr:cNvPr id="86" name="楕円 85">
          <a:extLst>
            <a:ext uri="{FF2B5EF4-FFF2-40B4-BE49-F238E27FC236}">
              <a16:creationId xmlns:a16="http://schemas.microsoft.com/office/drawing/2014/main" id="{9BBA3411-42AC-4C73-9D76-8719DE9914CA}"/>
            </a:ext>
          </a:extLst>
        </xdr:cNvPr>
        <xdr:cNvSpPr/>
      </xdr:nvSpPr>
      <xdr:spPr>
        <a:xfrm>
          <a:off x="1968500" y="65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119931</xdr:rowOff>
    </xdr:from>
    <xdr:ext cx="534377" cy="259045"/>
    <xdr:sp macro="" textlink="">
      <xdr:nvSpPr>
        <xdr:cNvPr id="87" name="テキスト ボックス 86">
          <a:extLst>
            <a:ext uri="{FF2B5EF4-FFF2-40B4-BE49-F238E27FC236}">
              <a16:creationId xmlns:a16="http://schemas.microsoft.com/office/drawing/2014/main" id="{F953152C-9B3F-430E-A401-2874BD0DCB96}"/>
            </a:ext>
          </a:extLst>
        </xdr:cNvPr>
        <xdr:cNvSpPr txBox="1"/>
      </xdr:nvSpPr>
      <xdr:spPr>
        <a:xfrm>
          <a:off x="1752111" y="66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66129</xdr:rowOff>
    </xdr:from>
    <xdr:to>
      <xdr:col>6</xdr:col>
      <xdr:colOff>38100</xdr:colOff>
      <xdr:row>38</xdr:row>
      <xdr:rowOff>167729</xdr:rowOff>
    </xdr:to>
    <xdr:sp macro="" textlink="">
      <xdr:nvSpPr>
        <xdr:cNvPr id="88" name="楕円 87">
          <a:extLst>
            <a:ext uri="{FF2B5EF4-FFF2-40B4-BE49-F238E27FC236}">
              <a16:creationId xmlns:a16="http://schemas.microsoft.com/office/drawing/2014/main" id="{52A73C1D-3C27-45BE-B12C-E116A2C64EC6}"/>
            </a:ext>
          </a:extLst>
        </xdr:cNvPr>
        <xdr:cNvSpPr/>
      </xdr:nvSpPr>
      <xdr:spPr>
        <a:xfrm>
          <a:off x="1079500" y="658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158856</xdr:rowOff>
    </xdr:from>
    <xdr:ext cx="534377" cy="259045"/>
    <xdr:sp macro="" textlink="">
      <xdr:nvSpPr>
        <xdr:cNvPr id="89" name="テキスト ボックス 88">
          <a:extLst>
            <a:ext uri="{FF2B5EF4-FFF2-40B4-BE49-F238E27FC236}">
              <a16:creationId xmlns:a16="http://schemas.microsoft.com/office/drawing/2014/main" id="{056A8724-7945-4106-ADD4-DDD2CE4D9F89}"/>
            </a:ext>
          </a:extLst>
        </xdr:cNvPr>
        <xdr:cNvSpPr txBox="1"/>
      </xdr:nvSpPr>
      <xdr:spPr>
        <a:xfrm>
          <a:off x="863111" y="667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7993900A-5582-464D-B4AB-52AD90B556CF}"/>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8DBA4E4E-FAE9-4749-8BC6-AB9D580DA50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17906559-0EB6-4AB4-B2A4-11572B2DCE1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9753203C-7F6B-430E-9CB9-ECE51FCE1B9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3D1F7902-E58C-4054-BFDC-E7C81713B0E3}"/>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2E003368-302B-46CF-9F17-4DC922C42A1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6C9A0CA7-E9FA-4224-9168-E977C1A4AE1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740C5D1D-AE69-4F71-ABBD-866E4F17772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219690F2-964C-4EFB-A12D-A6CCC77B9AA6}"/>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ECC02FE8-F70B-47D8-9323-D96782A003B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65F177CC-CADE-4072-97CF-E35EE563ED33}"/>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9360DE51-E82A-4EE7-BE5A-B0E29E574128}"/>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B1EB4355-5F40-4083-8007-A2F814FBE39B}"/>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901093CB-1515-4F60-BD61-C5BFB026F689}"/>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D99A2583-DB7E-494F-97CA-8ED2582E358B}"/>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732906A-37DB-4F06-ABC0-98C580F7C8CE}"/>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A164528C-9A9A-4CB2-93F1-866F62D2BD2C}"/>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48AC15AE-522B-40BD-834C-F15895DD9266}"/>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2B5B8B44-7D53-4FC7-88D2-F52EA4AA3B4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9E130D27-F87A-4D16-92EB-1F602D5BB322}"/>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D1356B6B-0D2E-4F38-96A6-3DA1147AB331}"/>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AEFA40EF-6081-4288-A481-DFB3B1D31B9E}"/>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BDA6E482-E6E7-4B59-9801-FC6D7359DDDF}"/>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E58886D-0D86-4EB7-A9D9-773ECA21630E}"/>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1566660F-8D62-4B0E-BDE5-90E4C9059A0A}"/>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6FA66E75-815F-4342-9729-35FF65F8B198}"/>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141867</xdr:rowOff>
    </xdr:from>
    <xdr:to>
      <xdr:col>24</xdr:col>
      <xdr:colOff>63500</xdr:colOff>
      <xdr:row>56</xdr:row>
      <xdr:rowOff>151436</xdr:rowOff>
    </xdr:to>
    <xdr:cxnSp macro="">
      <xdr:nvCxnSpPr>
        <xdr:cNvPr id="116" name="直線コネクタ 115">
          <a:extLst>
            <a:ext uri="{FF2B5EF4-FFF2-40B4-BE49-F238E27FC236}">
              <a16:creationId xmlns:a16="http://schemas.microsoft.com/office/drawing/2014/main" id="{DD2540DF-838F-4948-A782-2D02DC85BC77}"/>
            </a:ext>
          </a:extLst>
        </xdr:cNvPr>
        <xdr:cNvCxnSpPr/>
      </xdr:nvCxnSpPr>
      <xdr:spPr>
        <a:xfrm flipV="1">
          <a:off x="3797300" y="9743067"/>
          <a:ext cx="8382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63D8F0F9-DBB6-494C-A0F7-9CD4B5AFC45B}"/>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C6774F5C-8903-4946-8F58-B5DF58CF06C1}"/>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151436</xdr:rowOff>
    </xdr:from>
    <xdr:to>
      <xdr:col>19</xdr:col>
      <xdr:colOff>177800</xdr:colOff>
      <xdr:row>56</xdr:row>
      <xdr:rowOff>169185</xdr:rowOff>
    </xdr:to>
    <xdr:cxnSp macro="">
      <xdr:nvCxnSpPr>
        <xdr:cNvPr id="119" name="直線コネクタ 118">
          <a:extLst>
            <a:ext uri="{FF2B5EF4-FFF2-40B4-BE49-F238E27FC236}">
              <a16:creationId xmlns:a16="http://schemas.microsoft.com/office/drawing/2014/main" id="{9BA13863-CC38-483F-B9D5-8379EDFB0D87}"/>
            </a:ext>
          </a:extLst>
        </xdr:cNvPr>
        <xdr:cNvCxnSpPr/>
      </xdr:nvCxnSpPr>
      <xdr:spPr>
        <a:xfrm flipV="1">
          <a:off x="2908300" y="9752636"/>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F35EAEF2-4A17-469E-A001-33D0B9B8CF68}"/>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C15995A5-29B1-417B-A93E-3FC90BF8930B}"/>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156534</xdr:rowOff>
    </xdr:from>
    <xdr:to>
      <xdr:col>15</xdr:col>
      <xdr:colOff>50800</xdr:colOff>
      <xdr:row>56</xdr:row>
      <xdr:rowOff>169185</xdr:rowOff>
    </xdr:to>
    <xdr:cxnSp macro="">
      <xdr:nvCxnSpPr>
        <xdr:cNvPr id="122" name="直線コネクタ 121">
          <a:extLst>
            <a:ext uri="{FF2B5EF4-FFF2-40B4-BE49-F238E27FC236}">
              <a16:creationId xmlns:a16="http://schemas.microsoft.com/office/drawing/2014/main" id="{3489A7B9-57CE-42D7-A048-3F2A34230C7C}"/>
            </a:ext>
          </a:extLst>
        </xdr:cNvPr>
        <xdr:cNvCxnSpPr/>
      </xdr:nvCxnSpPr>
      <xdr:spPr>
        <a:xfrm>
          <a:off x="2019300" y="9757734"/>
          <a:ext cx="88900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BE3F087A-3001-4CB6-95D5-9A44085DD81B}"/>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749FF490-A486-4712-BF5D-F4092A036E5F}"/>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133258</xdr:rowOff>
    </xdr:from>
    <xdr:to>
      <xdr:col>10</xdr:col>
      <xdr:colOff>114300</xdr:colOff>
      <xdr:row>56</xdr:row>
      <xdr:rowOff>156534</xdr:rowOff>
    </xdr:to>
    <xdr:cxnSp macro="">
      <xdr:nvCxnSpPr>
        <xdr:cNvPr id="125" name="直線コネクタ 124">
          <a:extLst>
            <a:ext uri="{FF2B5EF4-FFF2-40B4-BE49-F238E27FC236}">
              <a16:creationId xmlns:a16="http://schemas.microsoft.com/office/drawing/2014/main" id="{88400541-6A65-4BF8-B3DA-5664741984B3}"/>
            </a:ext>
          </a:extLst>
        </xdr:cNvPr>
        <xdr:cNvCxnSpPr/>
      </xdr:nvCxnSpPr>
      <xdr:spPr>
        <a:xfrm>
          <a:off x="1130300" y="9734458"/>
          <a:ext cx="889000" cy="2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90C43F88-D95B-4492-8269-825B0FCAC0E8}"/>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5F8251B0-CBBA-43B9-B133-000DE35ECA48}"/>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B59BF94E-1D6A-49A7-A0B9-AAE17B0FCFDA}"/>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4094A5E9-52C0-4E3B-A607-0B059A989DEE}"/>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17B1D7E-FF5A-4EFF-8F19-F2074E389F6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23169DD8-ECF2-4EF4-A4C5-9F1342E3430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2F3F56D9-F336-4DF8-98D9-F79CB15666BD}"/>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2CB18007-E308-4364-B2BE-4F6207B8635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25CFBE7-67D5-421F-B04D-8FC43B29DD56}"/>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91067</xdr:rowOff>
    </xdr:from>
    <xdr:to>
      <xdr:col>24</xdr:col>
      <xdr:colOff>114300</xdr:colOff>
      <xdr:row>57</xdr:row>
      <xdr:rowOff>21217</xdr:rowOff>
    </xdr:to>
    <xdr:sp macro="" textlink="">
      <xdr:nvSpPr>
        <xdr:cNvPr id="135" name="楕円 134">
          <a:extLst>
            <a:ext uri="{FF2B5EF4-FFF2-40B4-BE49-F238E27FC236}">
              <a16:creationId xmlns:a16="http://schemas.microsoft.com/office/drawing/2014/main" id="{3605F2EB-67F2-41AC-AB83-4AA9129EBFA2}"/>
            </a:ext>
          </a:extLst>
        </xdr:cNvPr>
        <xdr:cNvSpPr/>
      </xdr:nvSpPr>
      <xdr:spPr>
        <a:xfrm>
          <a:off x="4584700" y="969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5994</xdr:rowOff>
    </xdr:from>
    <xdr:ext cx="534377" cy="259045"/>
    <xdr:sp macro="" textlink="">
      <xdr:nvSpPr>
        <xdr:cNvPr id="136" name="物件費該当値テキスト">
          <a:extLst>
            <a:ext uri="{FF2B5EF4-FFF2-40B4-BE49-F238E27FC236}">
              <a16:creationId xmlns:a16="http://schemas.microsoft.com/office/drawing/2014/main" id="{26445019-712C-4C40-9A96-618E9412BB40}"/>
            </a:ext>
          </a:extLst>
        </xdr:cNvPr>
        <xdr:cNvSpPr txBox="1"/>
      </xdr:nvSpPr>
      <xdr:spPr>
        <a:xfrm>
          <a:off x="4686300" y="960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100636</xdr:rowOff>
    </xdr:from>
    <xdr:to>
      <xdr:col>20</xdr:col>
      <xdr:colOff>38100</xdr:colOff>
      <xdr:row>57</xdr:row>
      <xdr:rowOff>30786</xdr:rowOff>
    </xdr:to>
    <xdr:sp macro="" textlink="">
      <xdr:nvSpPr>
        <xdr:cNvPr id="137" name="楕円 136">
          <a:extLst>
            <a:ext uri="{FF2B5EF4-FFF2-40B4-BE49-F238E27FC236}">
              <a16:creationId xmlns:a16="http://schemas.microsoft.com/office/drawing/2014/main" id="{97694D00-EA0B-45FE-A6BB-69E7DD75B9A6}"/>
            </a:ext>
          </a:extLst>
        </xdr:cNvPr>
        <xdr:cNvSpPr/>
      </xdr:nvSpPr>
      <xdr:spPr>
        <a:xfrm>
          <a:off x="3746500" y="97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21913</xdr:rowOff>
    </xdr:from>
    <xdr:ext cx="534377" cy="259045"/>
    <xdr:sp macro="" textlink="">
      <xdr:nvSpPr>
        <xdr:cNvPr id="138" name="テキスト ボックス 137">
          <a:extLst>
            <a:ext uri="{FF2B5EF4-FFF2-40B4-BE49-F238E27FC236}">
              <a16:creationId xmlns:a16="http://schemas.microsoft.com/office/drawing/2014/main" id="{1BB4C00B-4B3B-4BFA-8AE0-184CA55B88D1}"/>
            </a:ext>
          </a:extLst>
        </xdr:cNvPr>
        <xdr:cNvSpPr txBox="1"/>
      </xdr:nvSpPr>
      <xdr:spPr>
        <a:xfrm>
          <a:off x="3530111" y="97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118385</xdr:rowOff>
    </xdr:from>
    <xdr:to>
      <xdr:col>15</xdr:col>
      <xdr:colOff>101600</xdr:colOff>
      <xdr:row>57</xdr:row>
      <xdr:rowOff>48535</xdr:rowOff>
    </xdr:to>
    <xdr:sp macro="" textlink="">
      <xdr:nvSpPr>
        <xdr:cNvPr id="139" name="楕円 138">
          <a:extLst>
            <a:ext uri="{FF2B5EF4-FFF2-40B4-BE49-F238E27FC236}">
              <a16:creationId xmlns:a16="http://schemas.microsoft.com/office/drawing/2014/main" id="{842B2026-9DD7-4BFC-A444-670B9B5EB75B}"/>
            </a:ext>
          </a:extLst>
        </xdr:cNvPr>
        <xdr:cNvSpPr/>
      </xdr:nvSpPr>
      <xdr:spPr>
        <a:xfrm>
          <a:off x="2857500" y="97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39662</xdr:rowOff>
    </xdr:from>
    <xdr:ext cx="534377" cy="259045"/>
    <xdr:sp macro="" textlink="">
      <xdr:nvSpPr>
        <xdr:cNvPr id="140" name="テキスト ボックス 139">
          <a:extLst>
            <a:ext uri="{FF2B5EF4-FFF2-40B4-BE49-F238E27FC236}">
              <a16:creationId xmlns:a16="http://schemas.microsoft.com/office/drawing/2014/main" id="{EA4CB34D-D75C-419E-A983-379D46407B1A}"/>
            </a:ext>
          </a:extLst>
        </xdr:cNvPr>
        <xdr:cNvSpPr txBox="1"/>
      </xdr:nvSpPr>
      <xdr:spPr>
        <a:xfrm>
          <a:off x="2641111" y="981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105734</xdr:rowOff>
    </xdr:from>
    <xdr:to>
      <xdr:col>10</xdr:col>
      <xdr:colOff>165100</xdr:colOff>
      <xdr:row>57</xdr:row>
      <xdr:rowOff>35884</xdr:rowOff>
    </xdr:to>
    <xdr:sp macro="" textlink="">
      <xdr:nvSpPr>
        <xdr:cNvPr id="141" name="楕円 140">
          <a:extLst>
            <a:ext uri="{FF2B5EF4-FFF2-40B4-BE49-F238E27FC236}">
              <a16:creationId xmlns:a16="http://schemas.microsoft.com/office/drawing/2014/main" id="{38A9E769-288F-4481-B84D-F43EEA1AF7FA}"/>
            </a:ext>
          </a:extLst>
        </xdr:cNvPr>
        <xdr:cNvSpPr/>
      </xdr:nvSpPr>
      <xdr:spPr>
        <a:xfrm>
          <a:off x="1968500" y="97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27011</xdr:rowOff>
    </xdr:from>
    <xdr:ext cx="534377" cy="259045"/>
    <xdr:sp macro="" textlink="">
      <xdr:nvSpPr>
        <xdr:cNvPr id="142" name="テキスト ボックス 141">
          <a:extLst>
            <a:ext uri="{FF2B5EF4-FFF2-40B4-BE49-F238E27FC236}">
              <a16:creationId xmlns:a16="http://schemas.microsoft.com/office/drawing/2014/main" id="{2C219231-B3B8-4929-814E-FF53C79F1041}"/>
            </a:ext>
          </a:extLst>
        </xdr:cNvPr>
        <xdr:cNvSpPr txBox="1"/>
      </xdr:nvSpPr>
      <xdr:spPr>
        <a:xfrm>
          <a:off x="1752111" y="97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82458</xdr:rowOff>
    </xdr:from>
    <xdr:to>
      <xdr:col>6</xdr:col>
      <xdr:colOff>38100</xdr:colOff>
      <xdr:row>57</xdr:row>
      <xdr:rowOff>12608</xdr:rowOff>
    </xdr:to>
    <xdr:sp macro="" textlink="">
      <xdr:nvSpPr>
        <xdr:cNvPr id="143" name="楕円 142">
          <a:extLst>
            <a:ext uri="{FF2B5EF4-FFF2-40B4-BE49-F238E27FC236}">
              <a16:creationId xmlns:a16="http://schemas.microsoft.com/office/drawing/2014/main" id="{99F0666E-573C-44FA-B38D-EB1C2D5AFFD0}"/>
            </a:ext>
          </a:extLst>
        </xdr:cNvPr>
        <xdr:cNvSpPr/>
      </xdr:nvSpPr>
      <xdr:spPr>
        <a:xfrm>
          <a:off x="1079500" y="968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3735</xdr:rowOff>
    </xdr:from>
    <xdr:ext cx="534377" cy="259045"/>
    <xdr:sp macro="" textlink="">
      <xdr:nvSpPr>
        <xdr:cNvPr id="144" name="テキスト ボックス 143">
          <a:extLst>
            <a:ext uri="{FF2B5EF4-FFF2-40B4-BE49-F238E27FC236}">
              <a16:creationId xmlns:a16="http://schemas.microsoft.com/office/drawing/2014/main" id="{DAE8A7B1-742A-4DC1-B69E-4EE6483376D6}"/>
            </a:ext>
          </a:extLst>
        </xdr:cNvPr>
        <xdr:cNvSpPr txBox="1"/>
      </xdr:nvSpPr>
      <xdr:spPr>
        <a:xfrm>
          <a:off x="863111" y="97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9C5F631B-F52C-41DA-9BCE-125E2DEE7525}"/>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5E0FA42B-8C80-4BB6-90F0-2E268528986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CA70F065-A29B-4C67-9C57-7DC1D50D170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ABA53AF6-1632-4A8A-894D-A1A894FED166}"/>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8AE5B9B7-499B-44B7-8EFF-B20BA177BB1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A2511CA9-D99E-4E93-9AB8-B1686EC7A8C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EB8CBB5C-63FF-4F0F-B0DF-B5D1C84B3FC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CD6EB05A-B349-4D43-97BB-003A1D55D36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AE083A77-5160-4B7E-AC20-64DEEFF31BA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897D3425-A442-4662-89C5-8BE49E81BB1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AB6290E0-3BA1-45B8-A09B-CFACE3D1D9EB}"/>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5B77E343-A56F-47CA-ACD0-23FB3E2A12F8}"/>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1CC106C7-DF22-4565-B26E-D292DE822E1F}"/>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AFCB4C15-F29C-4FF9-8A1B-A8308B36970A}"/>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600C7440-E1FF-49DB-9B12-7DDFD846510B}"/>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127B415E-BC45-4891-8FA9-FCB956B6511D}"/>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57BBEC0E-96B7-48D6-9610-FE305F79B0BC}"/>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6D80032E-0E17-46E2-B895-317BA8F781C6}"/>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A343C3A8-E603-4818-A46F-59261BADEE8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2B429E0E-4B5D-4586-9F92-304C77C30158}"/>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CE955C38-57F3-4E6B-ABC6-54D6E56570C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A206AA37-ED2C-4F16-A4E8-9BD0C4EBB1D2}"/>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38F06D20-1A76-4AA6-A4AC-F1E3FF422949}"/>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C2404098-D9BD-4A95-ACC3-B1922EDEF92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7BF16E28-7639-4468-9042-424E39D5286A}"/>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C0C0D96C-7485-4FC5-89CE-1FEF20D48CD8}"/>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19137</xdr:rowOff>
    </xdr:from>
    <xdr:to>
      <xdr:col>24</xdr:col>
      <xdr:colOff>63500</xdr:colOff>
      <xdr:row>78</xdr:row>
      <xdr:rowOff>33333</xdr:rowOff>
    </xdr:to>
    <xdr:cxnSp macro="">
      <xdr:nvCxnSpPr>
        <xdr:cNvPr id="171" name="直線コネクタ 170">
          <a:extLst>
            <a:ext uri="{FF2B5EF4-FFF2-40B4-BE49-F238E27FC236}">
              <a16:creationId xmlns:a16="http://schemas.microsoft.com/office/drawing/2014/main" id="{D272EA3A-21DE-4476-84C7-0295D8B56AB2}"/>
            </a:ext>
          </a:extLst>
        </xdr:cNvPr>
        <xdr:cNvCxnSpPr/>
      </xdr:nvCxnSpPr>
      <xdr:spPr>
        <a:xfrm flipV="1">
          <a:off x="3797300" y="13392237"/>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2726E590-93A9-4D7F-903E-EA78652B2605}"/>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70B8DC09-6256-42C1-8CE8-05E3EDFD8FCE}"/>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33333</xdr:rowOff>
    </xdr:from>
    <xdr:to>
      <xdr:col>19</xdr:col>
      <xdr:colOff>177800</xdr:colOff>
      <xdr:row>78</xdr:row>
      <xdr:rowOff>39779</xdr:rowOff>
    </xdr:to>
    <xdr:cxnSp macro="">
      <xdr:nvCxnSpPr>
        <xdr:cNvPr id="174" name="直線コネクタ 173">
          <a:extLst>
            <a:ext uri="{FF2B5EF4-FFF2-40B4-BE49-F238E27FC236}">
              <a16:creationId xmlns:a16="http://schemas.microsoft.com/office/drawing/2014/main" id="{8635E07B-4340-4059-8F90-9D5033943842}"/>
            </a:ext>
          </a:extLst>
        </xdr:cNvPr>
        <xdr:cNvCxnSpPr/>
      </xdr:nvCxnSpPr>
      <xdr:spPr>
        <a:xfrm flipV="1">
          <a:off x="2908300" y="13406433"/>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930DA287-C3BA-4B44-8ACE-32830CCFCC73}"/>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302B47ED-BDDF-49BD-8117-75BEAA3B1F4A}"/>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29904</xdr:rowOff>
    </xdr:from>
    <xdr:to>
      <xdr:col>15</xdr:col>
      <xdr:colOff>50800</xdr:colOff>
      <xdr:row>78</xdr:row>
      <xdr:rowOff>39779</xdr:rowOff>
    </xdr:to>
    <xdr:cxnSp macro="">
      <xdr:nvCxnSpPr>
        <xdr:cNvPr id="177" name="直線コネクタ 176">
          <a:extLst>
            <a:ext uri="{FF2B5EF4-FFF2-40B4-BE49-F238E27FC236}">
              <a16:creationId xmlns:a16="http://schemas.microsoft.com/office/drawing/2014/main" id="{113F2C99-6485-4EDF-A731-D8FADDA6AAF3}"/>
            </a:ext>
          </a:extLst>
        </xdr:cNvPr>
        <xdr:cNvCxnSpPr/>
      </xdr:nvCxnSpPr>
      <xdr:spPr>
        <a:xfrm>
          <a:off x="2019300" y="13403004"/>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B8601031-895C-4956-9098-37A968BFADA7}"/>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4FCEA7C1-EE14-408C-99BB-FD25A204C426}"/>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29904</xdr:rowOff>
    </xdr:from>
    <xdr:to>
      <xdr:col>10</xdr:col>
      <xdr:colOff>114300</xdr:colOff>
      <xdr:row>78</xdr:row>
      <xdr:rowOff>42157</xdr:rowOff>
    </xdr:to>
    <xdr:cxnSp macro="">
      <xdr:nvCxnSpPr>
        <xdr:cNvPr id="180" name="直線コネクタ 179">
          <a:extLst>
            <a:ext uri="{FF2B5EF4-FFF2-40B4-BE49-F238E27FC236}">
              <a16:creationId xmlns:a16="http://schemas.microsoft.com/office/drawing/2014/main" id="{DB171C17-2967-40BB-9310-43ED77A8D8E2}"/>
            </a:ext>
          </a:extLst>
        </xdr:cNvPr>
        <xdr:cNvCxnSpPr/>
      </xdr:nvCxnSpPr>
      <xdr:spPr>
        <a:xfrm flipV="1">
          <a:off x="1130300" y="13403004"/>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959BEF1E-6628-49DE-965B-0D688F64E1E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3FCC4D44-ADE9-449C-878D-1C82158CA79A}"/>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6A9DE47D-1A24-4603-88D5-43D323CFE1CD}"/>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2970F88A-19C2-43A4-96C6-05EEB8A194CB}"/>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D8BD763F-159C-42BD-8AD5-EF1AF4A8CF7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BF60BE50-3404-4370-A95D-9F52A30D666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76084D20-1612-486C-AC8F-EEE2AB690302}"/>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7A33CE23-1269-4C1C-99D5-2E53D5C2982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5E1DCE34-8E5C-4BBB-B24D-7FDA8DF2012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139787</xdr:rowOff>
    </xdr:from>
    <xdr:to>
      <xdr:col>24</xdr:col>
      <xdr:colOff>114300</xdr:colOff>
      <xdr:row>78</xdr:row>
      <xdr:rowOff>69937</xdr:rowOff>
    </xdr:to>
    <xdr:sp macro="" textlink="">
      <xdr:nvSpPr>
        <xdr:cNvPr id="190" name="楕円 189">
          <a:extLst>
            <a:ext uri="{FF2B5EF4-FFF2-40B4-BE49-F238E27FC236}">
              <a16:creationId xmlns:a16="http://schemas.microsoft.com/office/drawing/2014/main" id="{E9D5EC76-B67F-4DA9-BA3C-4F7F8E5AD1CF}"/>
            </a:ext>
          </a:extLst>
        </xdr:cNvPr>
        <xdr:cNvSpPr/>
      </xdr:nvSpPr>
      <xdr:spPr>
        <a:xfrm>
          <a:off x="4584700" y="133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54714</xdr:rowOff>
    </xdr:from>
    <xdr:ext cx="469744" cy="259045"/>
    <xdr:sp macro="" textlink="">
      <xdr:nvSpPr>
        <xdr:cNvPr id="191" name="維持補修費該当値テキスト">
          <a:extLst>
            <a:ext uri="{FF2B5EF4-FFF2-40B4-BE49-F238E27FC236}">
              <a16:creationId xmlns:a16="http://schemas.microsoft.com/office/drawing/2014/main" id="{1C5BB314-E7FC-4563-90E7-6D7DC41472AF}"/>
            </a:ext>
          </a:extLst>
        </xdr:cNvPr>
        <xdr:cNvSpPr txBox="1"/>
      </xdr:nvSpPr>
      <xdr:spPr>
        <a:xfrm>
          <a:off x="4686300" y="1325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153983</xdr:rowOff>
    </xdr:from>
    <xdr:to>
      <xdr:col>20</xdr:col>
      <xdr:colOff>38100</xdr:colOff>
      <xdr:row>78</xdr:row>
      <xdr:rowOff>84133</xdr:rowOff>
    </xdr:to>
    <xdr:sp macro="" textlink="">
      <xdr:nvSpPr>
        <xdr:cNvPr id="192" name="楕円 191">
          <a:extLst>
            <a:ext uri="{FF2B5EF4-FFF2-40B4-BE49-F238E27FC236}">
              <a16:creationId xmlns:a16="http://schemas.microsoft.com/office/drawing/2014/main" id="{1FEBCB18-3413-475C-B84D-12A8B8CB6B5A}"/>
            </a:ext>
          </a:extLst>
        </xdr:cNvPr>
        <xdr:cNvSpPr/>
      </xdr:nvSpPr>
      <xdr:spPr>
        <a:xfrm>
          <a:off x="3746500" y="133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75260</xdr:rowOff>
    </xdr:from>
    <xdr:ext cx="469744" cy="259045"/>
    <xdr:sp macro="" textlink="">
      <xdr:nvSpPr>
        <xdr:cNvPr id="193" name="テキスト ボックス 192">
          <a:extLst>
            <a:ext uri="{FF2B5EF4-FFF2-40B4-BE49-F238E27FC236}">
              <a16:creationId xmlns:a16="http://schemas.microsoft.com/office/drawing/2014/main" id="{34B318CE-CA2D-4283-A535-291ABFC0CC62}"/>
            </a:ext>
          </a:extLst>
        </xdr:cNvPr>
        <xdr:cNvSpPr txBox="1"/>
      </xdr:nvSpPr>
      <xdr:spPr>
        <a:xfrm>
          <a:off x="3562428" y="134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160429</xdr:rowOff>
    </xdr:from>
    <xdr:to>
      <xdr:col>15</xdr:col>
      <xdr:colOff>101600</xdr:colOff>
      <xdr:row>78</xdr:row>
      <xdr:rowOff>90579</xdr:rowOff>
    </xdr:to>
    <xdr:sp macro="" textlink="">
      <xdr:nvSpPr>
        <xdr:cNvPr id="194" name="楕円 193">
          <a:extLst>
            <a:ext uri="{FF2B5EF4-FFF2-40B4-BE49-F238E27FC236}">
              <a16:creationId xmlns:a16="http://schemas.microsoft.com/office/drawing/2014/main" id="{5B77EC54-8EBA-48A7-83B5-80133AFE08E1}"/>
            </a:ext>
          </a:extLst>
        </xdr:cNvPr>
        <xdr:cNvSpPr/>
      </xdr:nvSpPr>
      <xdr:spPr>
        <a:xfrm>
          <a:off x="2857500" y="133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81706</xdr:rowOff>
    </xdr:from>
    <xdr:ext cx="469744" cy="259045"/>
    <xdr:sp macro="" textlink="">
      <xdr:nvSpPr>
        <xdr:cNvPr id="195" name="テキスト ボックス 194">
          <a:extLst>
            <a:ext uri="{FF2B5EF4-FFF2-40B4-BE49-F238E27FC236}">
              <a16:creationId xmlns:a16="http://schemas.microsoft.com/office/drawing/2014/main" id="{13863BB1-727C-43E0-AE1A-EC2A1CC89ECD}"/>
            </a:ext>
          </a:extLst>
        </xdr:cNvPr>
        <xdr:cNvSpPr txBox="1"/>
      </xdr:nvSpPr>
      <xdr:spPr>
        <a:xfrm>
          <a:off x="2673428" y="1345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150554</xdr:rowOff>
    </xdr:from>
    <xdr:to>
      <xdr:col>10</xdr:col>
      <xdr:colOff>165100</xdr:colOff>
      <xdr:row>78</xdr:row>
      <xdr:rowOff>80704</xdr:rowOff>
    </xdr:to>
    <xdr:sp macro="" textlink="">
      <xdr:nvSpPr>
        <xdr:cNvPr id="196" name="楕円 195">
          <a:extLst>
            <a:ext uri="{FF2B5EF4-FFF2-40B4-BE49-F238E27FC236}">
              <a16:creationId xmlns:a16="http://schemas.microsoft.com/office/drawing/2014/main" id="{00D4F097-9C9E-4E44-9E68-500EBA8436BC}"/>
            </a:ext>
          </a:extLst>
        </xdr:cNvPr>
        <xdr:cNvSpPr/>
      </xdr:nvSpPr>
      <xdr:spPr>
        <a:xfrm>
          <a:off x="1968500" y="133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71831</xdr:rowOff>
    </xdr:from>
    <xdr:ext cx="469744" cy="259045"/>
    <xdr:sp macro="" textlink="">
      <xdr:nvSpPr>
        <xdr:cNvPr id="197" name="テキスト ボックス 196">
          <a:extLst>
            <a:ext uri="{FF2B5EF4-FFF2-40B4-BE49-F238E27FC236}">
              <a16:creationId xmlns:a16="http://schemas.microsoft.com/office/drawing/2014/main" id="{73A09B58-476B-4906-A9D4-66CE186EBC53}"/>
            </a:ext>
          </a:extLst>
        </xdr:cNvPr>
        <xdr:cNvSpPr txBox="1"/>
      </xdr:nvSpPr>
      <xdr:spPr>
        <a:xfrm>
          <a:off x="1784428" y="1344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162807</xdr:rowOff>
    </xdr:from>
    <xdr:to>
      <xdr:col>6</xdr:col>
      <xdr:colOff>38100</xdr:colOff>
      <xdr:row>78</xdr:row>
      <xdr:rowOff>92957</xdr:rowOff>
    </xdr:to>
    <xdr:sp macro="" textlink="">
      <xdr:nvSpPr>
        <xdr:cNvPr id="198" name="楕円 197">
          <a:extLst>
            <a:ext uri="{FF2B5EF4-FFF2-40B4-BE49-F238E27FC236}">
              <a16:creationId xmlns:a16="http://schemas.microsoft.com/office/drawing/2014/main" id="{FC47E96E-7F29-479D-9A43-CEA69289C925}"/>
            </a:ext>
          </a:extLst>
        </xdr:cNvPr>
        <xdr:cNvSpPr/>
      </xdr:nvSpPr>
      <xdr:spPr>
        <a:xfrm>
          <a:off x="1079500" y="133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84084</xdr:rowOff>
    </xdr:from>
    <xdr:ext cx="469744" cy="259045"/>
    <xdr:sp macro="" textlink="">
      <xdr:nvSpPr>
        <xdr:cNvPr id="199" name="テキスト ボックス 198">
          <a:extLst>
            <a:ext uri="{FF2B5EF4-FFF2-40B4-BE49-F238E27FC236}">
              <a16:creationId xmlns:a16="http://schemas.microsoft.com/office/drawing/2014/main" id="{6E526C36-1B8D-4355-BA66-51FBE04559F5}"/>
            </a:ext>
          </a:extLst>
        </xdr:cNvPr>
        <xdr:cNvSpPr txBox="1"/>
      </xdr:nvSpPr>
      <xdr:spPr>
        <a:xfrm>
          <a:off x="895428" y="134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98656220-48B9-43A5-B9CB-C1C739F0FBC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EA2DE84D-031B-4DE3-96AE-EAE85909012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D564F02C-92D2-4B06-8C1E-7D8092011E4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9676E5C0-C4FB-42A8-8C18-7333DFC854E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32052E8A-FF3B-4DD7-B8FE-8C45284D2C9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AD735ECE-7D32-46DB-B28E-87CE45ACA09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AC782CA3-FDD1-4C3F-8D9B-DFD2A9F6A96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30BE4A3A-E601-469B-9D1B-838E6875999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5E2E8250-2F66-43DE-9089-4AC4F9C6FE1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27B8AC43-2033-4E1C-B0FB-A44A5D24D9A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770DE7A4-2E86-463A-ADD5-38960029BC14}"/>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71FD6549-F14B-488A-A286-5DBDA760C9CC}"/>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7726F9DD-1910-4659-8D8B-03854BEAD459}"/>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5B0CE3EC-5F5A-4FD4-BE2A-659171B3699E}"/>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DA77165E-A890-4DA9-B17B-423FEC8010DE}"/>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B042C015-0BA4-4FB2-9996-240F0226CBA7}"/>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B09FD720-8B9A-458E-A999-FB5C3B9ABC65}"/>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B0010188-7AEB-475B-9F73-1A4EE660B60D}"/>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33508DC6-B8AE-420A-AB6C-B925FD1E21B2}"/>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552779D8-1257-4788-97D1-E4D4AF75A08E}"/>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1A8F1DC9-0875-46E9-945C-B1DE940C496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CF2DBF46-882C-45BD-B4BD-5E0D6DDE0CA8}"/>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84B124F6-E27C-47D6-BA2C-9951F1597EB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ECDDA69-6F03-4AB9-A18A-0B1FA237682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48CC63B2-11D3-4866-BFBD-5D2D69FDF8B6}"/>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7091929B-0F96-4FB2-ADFD-A9954CC8F304}"/>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73AE736-6747-48AB-81F3-7D6EA035B6C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8DE7EAF9-66DA-4A58-8D82-5712E4F74C8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AEAC90BF-678E-40E4-883B-8723E4611A25}"/>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55499</xdr:rowOff>
    </xdr:from>
    <xdr:to>
      <xdr:col>24</xdr:col>
      <xdr:colOff>63500</xdr:colOff>
      <xdr:row>97</xdr:row>
      <xdr:rowOff>100095</xdr:rowOff>
    </xdr:to>
    <xdr:cxnSp macro="">
      <xdr:nvCxnSpPr>
        <xdr:cNvPr id="229" name="直線コネクタ 228">
          <a:extLst>
            <a:ext uri="{FF2B5EF4-FFF2-40B4-BE49-F238E27FC236}">
              <a16:creationId xmlns:a16="http://schemas.microsoft.com/office/drawing/2014/main" id="{925B6F49-71DB-4D1A-968D-D987F1C6772F}"/>
            </a:ext>
          </a:extLst>
        </xdr:cNvPr>
        <xdr:cNvCxnSpPr/>
      </xdr:nvCxnSpPr>
      <xdr:spPr>
        <a:xfrm>
          <a:off x="3797300" y="16686149"/>
          <a:ext cx="8382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73F86085-9A87-4ED3-BEBD-41338F371B7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CFB3DC5C-C9C9-4E8D-AD3E-94948DBBAC7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53575</xdr:rowOff>
    </xdr:from>
    <xdr:to>
      <xdr:col>19</xdr:col>
      <xdr:colOff>177800</xdr:colOff>
      <xdr:row>97</xdr:row>
      <xdr:rowOff>55499</xdr:rowOff>
    </xdr:to>
    <xdr:cxnSp macro="">
      <xdr:nvCxnSpPr>
        <xdr:cNvPr id="232" name="直線コネクタ 231">
          <a:extLst>
            <a:ext uri="{FF2B5EF4-FFF2-40B4-BE49-F238E27FC236}">
              <a16:creationId xmlns:a16="http://schemas.microsoft.com/office/drawing/2014/main" id="{1D11D602-C1C4-4671-8ED5-574FE16029AC}"/>
            </a:ext>
          </a:extLst>
        </xdr:cNvPr>
        <xdr:cNvCxnSpPr/>
      </xdr:nvCxnSpPr>
      <xdr:spPr>
        <a:xfrm>
          <a:off x="2908300" y="16684225"/>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39F22C92-ED1D-4904-8CE2-39F7AF55790B}"/>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C7CE9D9D-D659-4DBF-8205-08F28AE7404B}"/>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3493</xdr:rowOff>
    </xdr:from>
    <xdr:to>
      <xdr:col>15</xdr:col>
      <xdr:colOff>50800</xdr:colOff>
      <xdr:row>97</xdr:row>
      <xdr:rowOff>53575</xdr:rowOff>
    </xdr:to>
    <xdr:cxnSp macro="">
      <xdr:nvCxnSpPr>
        <xdr:cNvPr id="235" name="直線コネクタ 234">
          <a:extLst>
            <a:ext uri="{FF2B5EF4-FFF2-40B4-BE49-F238E27FC236}">
              <a16:creationId xmlns:a16="http://schemas.microsoft.com/office/drawing/2014/main" id="{8808FAE5-DD82-4E18-BE3D-FBFCD3D71B81}"/>
            </a:ext>
          </a:extLst>
        </xdr:cNvPr>
        <xdr:cNvCxnSpPr/>
      </xdr:nvCxnSpPr>
      <xdr:spPr>
        <a:xfrm>
          <a:off x="2019300" y="16634143"/>
          <a:ext cx="8890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ED6F8971-AB5F-4752-8A3A-FCF65AC7CE91}"/>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6A8EF9B1-B380-4FC9-880C-D433E34778CB}"/>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161722</xdr:rowOff>
    </xdr:from>
    <xdr:to>
      <xdr:col>10</xdr:col>
      <xdr:colOff>114300</xdr:colOff>
      <xdr:row>97</xdr:row>
      <xdr:rowOff>3493</xdr:rowOff>
    </xdr:to>
    <xdr:cxnSp macro="">
      <xdr:nvCxnSpPr>
        <xdr:cNvPr id="238" name="直線コネクタ 237">
          <a:extLst>
            <a:ext uri="{FF2B5EF4-FFF2-40B4-BE49-F238E27FC236}">
              <a16:creationId xmlns:a16="http://schemas.microsoft.com/office/drawing/2014/main" id="{999BC1E2-9D8D-47FA-8072-CA874A3595C0}"/>
            </a:ext>
          </a:extLst>
        </xdr:cNvPr>
        <xdr:cNvCxnSpPr/>
      </xdr:nvCxnSpPr>
      <xdr:spPr>
        <a:xfrm>
          <a:off x="1130300" y="16620922"/>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96C6381A-FC8B-42D9-B241-E4CC96BA613F}"/>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C290B1CD-557E-4E2A-8643-81BBBB7802D4}"/>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A1952CC9-8544-4227-B60C-8AC6C5885FFC}"/>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a:extLst>
            <a:ext uri="{FF2B5EF4-FFF2-40B4-BE49-F238E27FC236}">
              <a16:creationId xmlns:a16="http://schemas.microsoft.com/office/drawing/2014/main" id="{4F1F00C9-4036-4C9C-B640-2DC55776836B}"/>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68100CD7-6967-4174-AD44-D515DFEA1AF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B8F937A8-AF39-4F80-BB89-070D92052C8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41B7B9B2-7351-495E-84D9-6576EDC48B3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B7B82B60-7596-4805-AFB1-9F05FA89ABC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6874848F-ADEF-4621-A4C2-FCD763ACAE2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49295</xdr:rowOff>
    </xdr:from>
    <xdr:to>
      <xdr:col>24</xdr:col>
      <xdr:colOff>114300</xdr:colOff>
      <xdr:row>97</xdr:row>
      <xdr:rowOff>150895</xdr:rowOff>
    </xdr:to>
    <xdr:sp macro="" textlink="">
      <xdr:nvSpPr>
        <xdr:cNvPr id="248" name="楕円 247">
          <a:extLst>
            <a:ext uri="{FF2B5EF4-FFF2-40B4-BE49-F238E27FC236}">
              <a16:creationId xmlns:a16="http://schemas.microsoft.com/office/drawing/2014/main" id="{E6BD3074-5E9F-4DC7-8360-2626DF207F5D}"/>
            </a:ext>
          </a:extLst>
        </xdr:cNvPr>
        <xdr:cNvSpPr/>
      </xdr:nvSpPr>
      <xdr:spPr>
        <a:xfrm>
          <a:off x="4584700" y="166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27722</xdr:rowOff>
    </xdr:from>
    <xdr:ext cx="534377" cy="259045"/>
    <xdr:sp macro="" textlink="">
      <xdr:nvSpPr>
        <xdr:cNvPr id="249" name="扶助費該当値テキスト">
          <a:extLst>
            <a:ext uri="{FF2B5EF4-FFF2-40B4-BE49-F238E27FC236}">
              <a16:creationId xmlns:a16="http://schemas.microsoft.com/office/drawing/2014/main" id="{15B07163-457E-412D-9C19-317F9C7848B1}"/>
            </a:ext>
          </a:extLst>
        </xdr:cNvPr>
        <xdr:cNvSpPr txBox="1"/>
      </xdr:nvSpPr>
      <xdr:spPr>
        <a:xfrm>
          <a:off x="4686300" y="166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4699</xdr:rowOff>
    </xdr:from>
    <xdr:to>
      <xdr:col>20</xdr:col>
      <xdr:colOff>38100</xdr:colOff>
      <xdr:row>97</xdr:row>
      <xdr:rowOff>106299</xdr:rowOff>
    </xdr:to>
    <xdr:sp macro="" textlink="">
      <xdr:nvSpPr>
        <xdr:cNvPr id="250" name="楕円 249">
          <a:extLst>
            <a:ext uri="{FF2B5EF4-FFF2-40B4-BE49-F238E27FC236}">
              <a16:creationId xmlns:a16="http://schemas.microsoft.com/office/drawing/2014/main" id="{BA8E8AB5-00B7-4E3E-B925-077371B89173}"/>
            </a:ext>
          </a:extLst>
        </xdr:cNvPr>
        <xdr:cNvSpPr/>
      </xdr:nvSpPr>
      <xdr:spPr>
        <a:xfrm>
          <a:off x="3746500" y="166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97426</xdr:rowOff>
    </xdr:from>
    <xdr:ext cx="534377" cy="259045"/>
    <xdr:sp macro="" textlink="">
      <xdr:nvSpPr>
        <xdr:cNvPr id="251" name="テキスト ボックス 250">
          <a:extLst>
            <a:ext uri="{FF2B5EF4-FFF2-40B4-BE49-F238E27FC236}">
              <a16:creationId xmlns:a16="http://schemas.microsoft.com/office/drawing/2014/main" id="{D42A8C98-2ADA-4653-A79E-0D8CD3D8ABB6}"/>
            </a:ext>
          </a:extLst>
        </xdr:cNvPr>
        <xdr:cNvSpPr txBox="1"/>
      </xdr:nvSpPr>
      <xdr:spPr>
        <a:xfrm>
          <a:off x="3530111" y="167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2775</xdr:rowOff>
    </xdr:from>
    <xdr:to>
      <xdr:col>15</xdr:col>
      <xdr:colOff>101600</xdr:colOff>
      <xdr:row>97</xdr:row>
      <xdr:rowOff>104375</xdr:rowOff>
    </xdr:to>
    <xdr:sp macro="" textlink="">
      <xdr:nvSpPr>
        <xdr:cNvPr id="252" name="楕円 251">
          <a:extLst>
            <a:ext uri="{FF2B5EF4-FFF2-40B4-BE49-F238E27FC236}">
              <a16:creationId xmlns:a16="http://schemas.microsoft.com/office/drawing/2014/main" id="{9E0CD0D0-9DDE-4C6A-B5FA-CF536801B18F}"/>
            </a:ext>
          </a:extLst>
        </xdr:cNvPr>
        <xdr:cNvSpPr/>
      </xdr:nvSpPr>
      <xdr:spPr>
        <a:xfrm>
          <a:off x="2857500" y="166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95502</xdr:rowOff>
    </xdr:from>
    <xdr:ext cx="534377" cy="259045"/>
    <xdr:sp macro="" textlink="">
      <xdr:nvSpPr>
        <xdr:cNvPr id="253" name="テキスト ボックス 252">
          <a:extLst>
            <a:ext uri="{FF2B5EF4-FFF2-40B4-BE49-F238E27FC236}">
              <a16:creationId xmlns:a16="http://schemas.microsoft.com/office/drawing/2014/main" id="{08675499-F05E-4951-A720-F900F839308C}"/>
            </a:ext>
          </a:extLst>
        </xdr:cNvPr>
        <xdr:cNvSpPr txBox="1"/>
      </xdr:nvSpPr>
      <xdr:spPr>
        <a:xfrm>
          <a:off x="2641111" y="167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124143</xdr:rowOff>
    </xdr:from>
    <xdr:to>
      <xdr:col>10</xdr:col>
      <xdr:colOff>165100</xdr:colOff>
      <xdr:row>97</xdr:row>
      <xdr:rowOff>54293</xdr:rowOff>
    </xdr:to>
    <xdr:sp macro="" textlink="">
      <xdr:nvSpPr>
        <xdr:cNvPr id="254" name="楕円 253">
          <a:extLst>
            <a:ext uri="{FF2B5EF4-FFF2-40B4-BE49-F238E27FC236}">
              <a16:creationId xmlns:a16="http://schemas.microsoft.com/office/drawing/2014/main" id="{CE4EA9F0-6AC5-4BD1-BDB0-7801C7692837}"/>
            </a:ext>
          </a:extLst>
        </xdr:cNvPr>
        <xdr:cNvSpPr/>
      </xdr:nvSpPr>
      <xdr:spPr>
        <a:xfrm>
          <a:off x="1968500" y="165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45420</xdr:rowOff>
    </xdr:from>
    <xdr:ext cx="534377" cy="259045"/>
    <xdr:sp macro="" textlink="">
      <xdr:nvSpPr>
        <xdr:cNvPr id="255" name="テキスト ボックス 254">
          <a:extLst>
            <a:ext uri="{FF2B5EF4-FFF2-40B4-BE49-F238E27FC236}">
              <a16:creationId xmlns:a16="http://schemas.microsoft.com/office/drawing/2014/main" id="{79B0B683-E897-49DB-BBD1-CE4938CB2F3A}"/>
            </a:ext>
          </a:extLst>
        </xdr:cNvPr>
        <xdr:cNvSpPr txBox="1"/>
      </xdr:nvSpPr>
      <xdr:spPr>
        <a:xfrm>
          <a:off x="1752111" y="1667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110922</xdr:rowOff>
    </xdr:from>
    <xdr:to>
      <xdr:col>6</xdr:col>
      <xdr:colOff>38100</xdr:colOff>
      <xdr:row>97</xdr:row>
      <xdr:rowOff>41072</xdr:rowOff>
    </xdr:to>
    <xdr:sp macro="" textlink="">
      <xdr:nvSpPr>
        <xdr:cNvPr id="256" name="楕円 255">
          <a:extLst>
            <a:ext uri="{FF2B5EF4-FFF2-40B4-BE49-F238E27FC236}">
              <a16:creationId xmlns:a16="http://schemas.microsoft.com/office/drawing/2014/main" id="{60586AEF-E356-42FF-A5E2-CA03579A9917}"/>
            </a:ext>
          </a:extLst>
        </xdr:cNvPr>
        <xdr:cNvSpPr/>
      </xdr:nvSpPr>
      <xdr:spPr>
        <a:xfrm>
          <a:off x="1079500" y="16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57599</xdr:rowOff>
    </xdr:from>
    <xdr:ext cx="534377" cy="259045"/>
    <xdr:sp macro="" textlink="">
      <xdr:nvSpPr>
        <xdr:cNvPr id="257" name="テキスト ボックス 256">
          <a:extLst>
            <a:ext uri="{FF2B5EF4-FFF2-40B4-BE49-F238E27FC236}">
              <a16:creationId xmlns:a16="http://schemas.microsoft.com/office/drawing/2014/main" id="{F9D3A14E-14C7-41F7-B2AC-47103A22910A}"/>
            </a:ext>
          </a:extLst>
        </xdr:cNvPr>
        <xdr:cNvSpPr txBox="1"/>
      </xdr:nvSpPr>
      <xdr:spPr>
        <a:xfrm>
          <a:off x="863111" y="163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46587FF3-640B-4B9D-A156-9BAEE764B1A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29F1963B-6F93-45ED-BB05-98B26DD9094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317DD01-8D05-473E-B096-A20266A5A1EA}"/>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C2FF463A-E8D5-4A4B-B278-B86972620AC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484494EE-54F5-435C-8C23-75C1DD07728F}"/>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431D8C66-DCF8-4650-AB0A-86A1E61AA0D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932D749D-2F6B-4493-8F4B-358D465008F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15811EE3-C78D-48F5-9244-CFE94889ADB1}"/>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62EBBBCE-1C9F-4E7B-A0FA-AA8AE1CB028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6C4A7D7A-9F38-4373-8A4D-0C63C0D013A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9A6477BA-FCD7-4CE7-8ED9-B68A196CF4D6}"/>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51F2C900-7D91-4F18-A79C-C2E1CBB4CAEA}"/>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8288198B-B66F-4EF7-92B7-C56DA1F009A5}"/>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6168D72A-D48F-4266-9551-108DB9A1A4FF}"/>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E6C466FD-826E-4C9D-BBCD-956F8FFF24C6}"/>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42FE54CC-74FF-4880-9F99-89AD5194A3DB}"/>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66077899-2459-4C6F-A36D-D72464AE94CC}"/>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7593384D-D82B-45F0-8497-48F41C8EFB89}"/>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B390504C-B4D7-411A-9C9B-31E345CF05D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C0AE514F-D0B3-485F-88BD-30CA23A1DA9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6B1A4655-5A51-439E-9AEB-D5C60CF6997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4066AD0A-0170-4BF8-8D11-75D27D75206A}"/>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E33CBAD6-E5B6-4189-8058-E2A111C915E5}"/>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3940F72C-C9A9-4213-8359-4294846FB5CC}"/>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9FC3FA3E-78AD-4D78-B8B9-899E2FC0D348}"/>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2E508E3-D83D-4A65-9AE2-BA592BA5029A}"/>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63830</xdr:rowOff>
    </xdr:from>
    <xdr:to>
      <xdr:col>55</xdr:col>
      <xdr:colOff>0</xdr:colOff>
      <xdr:row>37</xdr:row>
      <xdr:rowOff>158187</xdr:rowOff>
    </xdr:to>
    <xdr:cxnSp macro="">
      <xdr:nvCxnSpPr>
        <xdr:cNvPr id="284" name="直線コネクタ 283">
          <a:extLst>
            <a:ext uri="{FF2B5EF4-FFF2-40B4-BE49-F238E27FC236}">
              <a16:creationId xmlns:a16="http://schemas.microsoft.com/office/drawing/2014/main" id="{3A0AAAD8-6129-46BC-9FF1-78D62AD88E84}"/>
            </a:ext>
          </a:extLst>
        </xdr:cNvPr>
        <xdr:cNvCxnSpPr/>
      </xdr:nvCxnSpPr>
      <xdr:spPr>
        <a:xfrm flipV="1">
          <a:off x="9639300" y="6236030"/>
          <a:ext cx="838200" cy="26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1C5A5FA9-2A08-474C-9131-0A049F98FE63}"/>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B133E862-FD97-48C5-9433-1815E07094F9}"/>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156104</xdr:rowOff>
    </xdr:from>
    <xdr:to>
      <xdr:col>50</xdr:col>
      <xdr:colOff>114300</xdr:colOff>
      <xdr:row>37</xdr:row>
      <xdr:rowOff>158187</xdr:rowOff>
    </xdr:to>
    <xdr:cxnSp macro="">
      <xdr:nvCxnSpPr>
        <xdr:cNvPr id="287" name="直線コネクタ 286">
          <a:extLst>
            <a:ext uri="{FF2B5EF4-FFF2-40B4-BE49-F238E27FC236}">
              <a16:creationId xmlns:a16="http://schemas.microsoft.com/office/drawing/2014/main" id="{0A2F68DF-25B4-4445-A4B8-463415F71ED1}"/>
            </a:ext>
          </a:extLst>
        </xdr:cNvPr>
        <xdr:cNvCxnSpPr/>
      </xdr:nvCxnSpPr>
      <xdr:spPr>
        <a:xfrm>
          <a:off x="8750300" y="6499754"/>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1C72305-94C4-43BD-8E9C-6969DBCE2562}"/>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1E785459-D430-4866-8AB1-982685F5367E}"/>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156104</xdr:rowOff>
    </xdr:from>
    <xdr:to>
      <xdr:col>45</xdr:col>
      <xdr:colOff>177800</xdr:colOff>
      <xdr:row>38</xdr:row>
      <xdr:rowOff>396</xdr:rowOff>
    </xdr:to>
    <xdr:cxnSp macro="">
      <xdr:nvCxnSpPr>
        <xdr:cNvPr id="290" name="直線コネクタ 289">
          <a:extLst>
            <a:ext uri="{FF2B5EF4-FFF2-40B4-BE49-F238E27FC236}">
              <a16:creationId xmlns:a16="http://schemas.microsoft.com/office/drawing/2014/main" id="{212C1A90-561C-4C1E-A627-5ED6AFB0DC93}"/>
            </a:ext>
          </a:extLst>
        </xdr:cNvPr>
        <xdr:cNvCxnSpPr/>
      </xdr:nvCxnSpPr>
      <xdr:spPr>
        <a:xfrm flipV="1">
          <a:off x="7861300" y="6499754"/>
          <a:ext cx="8890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891EBEA1-C5C1-474E-9495-DF6E4588C077}"/>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5944F498-8201-45B8-9062-ABD2E1F1A879}"/>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157071</xdr:rowOff>
    </xdr:from>
    <xdr:to>
      <xdr:col>41</xdr:col>
      <xdr:colOff>50800</xdr:colOff>
      <xdr:row>38</xdr:row>
      <xdr:rowOff>396</xdr:rowOff>
    </xdr:to>
    <xdr:cxnSp macro="">
      <xdr:nvCxnSpPr>
        <xdr:cNvPr id="293" name="直線コネクタ 292">
          <a:extLst>
            <a:ext uri="{FF2B5EF4-FFF2-40B4-BE49-F238E27FC236}">
              <a16:creationId xmlns:a16="http://schemas.microsoft.com/office/drawing/2014/main" id="{B71B1E62-3B06-4102-8ED0-4F49C6E257A9}"/>
            </a:ext>
          </a:extLst>
        </xdr:cNvPr>
        <xdr:cNvCxnSpPr/>
      </xdr:nvCxnSpPr>
      <xdr:spPr>
        <a:xfrm>
          <a:off x="6972300" y="6500721"/>
          <a:ext cx="889000" cy="1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282AB3DA-F3AE-4A2E-AE3D-E4E7DD601C0C}"/>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C9B7FE0B-D93A-4B39-87D0-CFB43C3A5ECC}"/>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76CDF209-F197-4F2E-856F-56DA770125D3}"/>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7AD9734B-E17F-4EC6-BAFC-5F7C906B1538}"/>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C53EE631-67DC-43A7-A6B2-0D0F5BFBFD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908A70CC-F3BA-4D11-AAE0-92A05E4B4AC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AE5B4972-8D8D-477E-85B2-6B8F45A9CC44}"/>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5C1989CA-844C-4334-99E3-86D1CBFC9FF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E6F85987-AC09-4652-B2DB-E63BB5CAA2D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13030</xdr:rowOff>
    </xdr:from>
    <xdr:to>
      <xdr:col>55</xdr:col>
      <xdr:colOff>50800</xdr:colOff>
      <xdr:row>36</xdr:row>
      <xdr:rowOff>114630</xdr:rowOff>
    </xdr:to>
    <xdr:sp macro="" textlink="">
      <xdr:nvSpPr>
        <xdr:cNvPr id="303" name="楕円 302">
          <a:extLst>
            <a:ext uri="{FF2B5EF4-FFF2-40B4-BE49-F238E27FC236}">
              <a16:creationId xmlns:a16="http://schemas.microsoft.com/office/drawing/2014/main" id="{F7E4F911-A8EF-467E-A078-2BEDDA170CEA}"/>
            </a:ext>
          </a:extLst>
        </xdr:cNvPr>
        <xdr:cNvSpPr/>
      </xdr:nvSpPr>
      <xdr:spPr>
        <a:xfrm>
          <a:off x="10426700" y="61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99407</xdr:rowOff>
    </xdr:from>
    <xdr:ext cx="599010" cy="259045"/>
    <xdr:sp macro="" textlink="">
      <xdr:nvSpPr>
        <xdr:cNvPr id="304" name="補助費等該当値テキスト">
          <a:extLst>
            <a:ext uri="{FF2B5EF4-FFF2-40B4-BE49-F238E27FC236}">
              <a16:creationId xmlns:a16="http://schemas.microsoft.com/office/drawing/2014/main" id="{7B112219-52CC-481E-A52D-ED9D006320D7}"/>
            </a:ext>
          </a:extLst>
        </xdr:cNvPr>
        <xdr:cNvSpPr txBox="1"/>
      </xdr:nvSpPr>
      <xdr:spPr>
        <a:xfrm>
          <a:off x="10528300" y="610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107387</xdr:rowOff>
    </xdr:from>
    <xdr:to>
      <xdr:col>50</xdr:col>
      <xdr:colOff>165100</xdr:colOff>
      <xdr:row>38</xdr:row>
      <xdr:rowOff>37537</xdr:rowOff>
    </xdr:to>
    <xdr:sp macro="" textlink="">
      <xdr:nvSpPr>
        <xdr:cNvPr id="305" name="楕円 304">
          <a:extLst>
            <a:ext uri="{FF2B5EF4-FFF2-40B4-BE49-F238E27FC236}">
              <a16:creationId xmlns:a16="http://schemas.microsoft.com/office/drawing/2014/main" id="{71188DE1-1723-4302-9BBD-71BFE5AEF582}"/>
            </a:ext>
          </a:extLst>
        </xdr:cNvPr>
        <xdr:cNvSpPr/>
      </xdr:nvSpPr>
      <xdr:spPr>
        <a:xfrm>
          <a:off x="9588500" y="64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28664</xdr:rowOff>
    </xdr:from>
    <xdr:ext cx="534377" cy="259045"/>
    <xdr:sp macro="" textlink="">
      <xdr:nvSpPr>
        <xdr:cNvPr id="306" name="テキスト ボックス 305">
          <a:extLst>
            <a:ext uri="{FF2B5EF4-FFF2-40B4-BE49-F238E27FC236}">
              <a16:creationId xmlns:a16="http://schemas.microsoft.com/office/drawing/2014/main" id="{92E69245-B704-4D48-8D77-3A79A0E4C6DC}"/>
            </a:ext>
          </a:extLst>
        </xdr:cNvPr>
        <xdr:cNvSpPr txBox="1"/>
      </xdr:nvSpPr>
      <xdr:spPr>
        <a:xfrm>
          <a:off x="9372111" y="654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105304</xdr:rowOff>
    </xdr:from>
    <xdr:to>
      <xdr:col>46</xdr:col>
      <xdr:colOff>38100</xdr:colOff>
      <xdr:row>38</xdr:row>
      <xdr:rowOff>35454</xdr:rowOff>
    </xdr:to>
    <xdr:sp macro="" textlink="">
      <xdr:nvSpPr>
        <xdr:cNvPr id="307" name="楕円 306">
          <a:extLst>
            <a:ext uri="{FF2B5EF4-FFF2-40B4-BE49-F238E27FC236}">
              <a16:creationId xmlns:a16="http://schemas.microsoft.com/office/drawing/2014/main" id="{35170089-DC1A-45DF-93F8-4BC67DABFC4F}"/>
            </a:ext>
          </a:extLst>
        </xdr:cNvPr>
        <xdr:cNvSpPr/>
      </xdr:nvSpPr>
      <xdr:spPr>
        <a:xfrm>
          <a:off x="8699500" y="64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26581</xdr:rowOff>
    </xdr:from>
    <xdr:ext cx="534377" cy="259045"/>
    <xdr:sp macro="" textlink="">
      <xdr:nvSpPr>
        <xdr:cNvPr id="308" name="テキスト ボックス 307">
          <a:extLst>
            <a:ext uri="{FF2B5EF4-FFF2-40B4-BE49-F238E27FC236}">
              <a16:creationId xmlns:a16="http://schemas.microsoft.com/office/drawing/2014/main" id="{3668A78A-7920-4645-91FE-F5704FE43C26}"/>
            </a:ext>
          </a:extLst>
        </xdr:cNvPr>
        <xdr:cNvSpPr txBox="1"/>
      </xdr:nvSpPr>
      <xdr:spPr>
        <a:xfrm>
          <a:off x="8483111" y="65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121046</xdr:rowOff>
    </xdr:from>
    <xdr:to>
      <xdr:col>41</xdr:col>
      <xdr:colOff>101600</xdr:colOff>
      <xdr:row>38</xdr:row>
      <xdr:rowOff>51195</xdr:rowOff>
    </xdr:to>
    <xdr:sp macro="" textlink="">
      <xdr:nvSpPr>
        <xdr:cNvPr id="309" name="楕円 308">
          <a:extLst>
            <a:ext uri="{FF2B5EF4-FFF2-40B4-BE49-F238E27FC236}">
              <a16:creationId xmlns:a16="http://schemas.microsoft.com/office/drawing/2014/main" id="{EE94A30A-A587-4056-9B3F-BB7CB58CFF8C}"/>
            </a:ext>
          </a:extLst>
        </xdr:cNvPr>
        <xdr:cNvSpPr/>
      </xdr:nvSpPr>
      <xdr:spPr>
        <a:xfrm>
          <a:off x="7810500" y="64646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42323</xdr:rowOff>
    </xdr:from>
    <xdr:ext cx="534377" cy="259045"/>
    <xdr:sp macro="" textlink="">
      <xdr:nvSpPr>
        <xdr:cNvPr id="310" name="テキスト ボックス 309">
          <a:extLst>
            <a:ext uri="{FF2B5EF4-FFF2-40B4-BE49-F238E27FC236}">
              <a16:creationId xmlns:a16="http://schemas.microsoft.com/office/drawing/2014/main" id="{39B13BF3-0898-4635-99C4-44F0EE44F3E6}"/>
            </a:ext>
          </a:extLst>
        </xdr:cNvPr>
        <xdr:cNvSpPr txBox="1"/>
      </xdr:nvSpPr>
      <xdr:spPr>
        <a:xfrm>
          <a:off x="7594111" y="655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106271</xdr:rowOff>
    </xdr:from>
    <xdr:to>
      <xdr:col>36</xdr:col>
      <xdr:colOff>165100</xdr:colOff>
      <xdr:row>38</xdr:row>
      <xdr:rowOff>36421</xdr:rowOff>
    </xdr:to>
    <xdr:sp macro="" textlink="">
      <xdr:nvSpPr>
        <xdr:cNvPr id="311" name="楕円 310">
          <a:extLst>
            <a:ext uri="{FF2B5EF4-FFF2-40B4-BE49-F238E27FC236}">
              <a16:creationId xmlns:a16="http://schemas.microsoft.com/office/drawing/2014/main" id="{E10E843E-5E88-476E-A73B-D0B3AF5FD1BC}"/>
            </a:ext>
          </a:extLst>
        </xdr:cNvPr>
        <xdr:cNvSpPr/>
      </xdr:nvSpPr>
      <xdr:spPr>
        <a:xfrm>
          <a:off x="6921500" y="644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27548</xdr:rowOff>
    </xdr:from>
    <xdr:ext cx="534377" cy="259045"/>
    <xdr:sp macro="" textlink="">
      <xdr:nvSpPr>
        <xdr:cNvPr id="312" name="テキスト ボックス 311">
          <a:extLst>
            <a:ext uri="{FF2B5EF4-FFF2-40B4-BE49-F238E27FC236}">
              <a16:creationId xmlns:a16="http://schemas.microsoft.com/office/drawing/2014/main" id="{05767069-08AE-49D5-A2D9-0E95CBF9B932}"/>
            </a:ext>
          </a:extLst>
        </xdr:cNvPr>
        <xdr:cNvSpPr txBox="1"/>
      </xdr:nvSpPr>
      <xdr:spPr>
        <a:xfrm>
          <a:off x="6705111" y="654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2195A3F7-7FE3-464A-B78C-90D41ACEF0E3}"/>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5C080B06-EDFC-42E1-B6C7-89520DD6662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8555BC42-F5BA-4B0A-A5C5-F418F4A4D6D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A7365156-7CAA-44B9-9C62-3968B352DF4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B3E1606A-B46D-470C-A770-D5A2E3B8761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D5D153EF-8FF8-41CC-861D-AB9AA92B36E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F5701C1F-949F-4564-974D-AE8982362F8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C57CA5D1-A72B-4B18-9330-68CE2872078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5B12FBF5-9C69-468C-BDFE-4E7430803D09}"/>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862C706E-580A-4286-AD38-CBB27FDBCD0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520D855E-238F-4E25-875F-67365E7A74F8}"/>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3D3146B-71E8-4D16-8FAD-822F6E7F5684}"/>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F400FBA3-9B1F-45EB-AB77-DC18E7AD460D}"/>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8BD6C15A-33E8-4E28-889E-D73CB2565BE7}"/>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B6C4AF3C-B6BD-4DE5-A2C4-EFCF82ECE706}"/>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FE65C844-B872-442E-8C35-3C84BC8A0A3F}"/>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31A1A43C-7FA0-4A4F-9165-8D808D7D35B7}"/>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F354200B-3417-48B6-B074-6FEA0BBC21FA}"/>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67AACA7F-C493-4DC7-A557-FCAB5542A67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94A25E21-028B-4692-9481-26891AE0F7B2}"/>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2F63A571-292A-416C-9DB9-31157770821D}"/>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5ECEBEE4-2072-47DB-B670-DEC6D23A4791}"/>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7D3D6D5B-9927-443A-9AF0-769F2BD80F2D}"/>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FB440769-0A04-4819-B10F-58B507B61AD9}"/>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8B151B55-590B-4981-9FE7-580F74F936A2}"/>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AD95CB2B-3490-435D-88C8-67B299FA8CDC}"/>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1D18D5B9-E90F-41A4-8D16-AAA00DA3C94F}"/>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17905A9A-B87A-47C9-B1D2-C5B4E78B5F31}"/>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BBA022A-E102-4198-B569-80EB53CE2448}"/>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76CD7255-ED8E-4464-85DB-F18F0AEB960C}"/>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137150</xdr:rowOff>
    </xdr:from>
    <xdr:to>
      <xdr:col>55</xdr:col>
      <xdr:colOff>0</xdr:colOff>
      <xdr:row>59</xdr:row>
      <xdr:rowOff>14659</xdr:rowOff>
    </xdr:to>
    <xdr:cxnSp macro="">
      <xdr:nvCxnSpPr>
        <xdr:cNvPr id="343" name="直線コネクタ 342">
          <a:extLst>
            <a:ext uri="{FF2B5EF4-FFF2-40B4-BE49-F238E27FC236}">
              <a16:creationId xmlns:a16="http://schemas.microsoft.com/office/drawing/2014/main" id="{C2A4A436-1CB6-4EB8-B2B8-085A3D824EA8}"/>
            </a:ext>
          </a:extLst>
        </xdr:cNvPr>
        <xdr:cNvCxnSpPr/>
      </xdr:nvCxnSpPr>
      <xdr:spPr>
        <a:xfrm flipV="1">
          <a:off x="9639300" y="10081250"/>
          <a:ext cx="8382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34F99C44-C3C7-4870-9F97-4BB1977B6B68}"/>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B56D2DEB-28A3-4E66-8F8A-B990984375D2}"/>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14659</xdr:rowOff>
    </xdr:from>
    <xdr:to>
      <xdr:col>50</xdr:col>
      <xdr:colOff>114300</xdr:colOff>
      <xdr:row>59</xdr:row>
      <xdr:rowOff>35390</xdr:rowOff>
    </xdr:to>
    <xdr:cxnSp macro="">
      <xdr:nvCxnSpPr>
        <xdr:cNvPr id="346" name="直線コネクタ 345">
          <a:extLst>
            <a:ext uri="{FF2B5EF4-FFF2-40B4-BE49-F238E27FC236}">
              <a16:creationId xmlns:a16="http://schemas.microsoft.com/office/drawing/2014/main" id="{68BCC097-E3E1-4A85-A28F-69D781BA031E}"/>
            </a:ext>
          </a:extLst>
        </xdr:cNvPr>
        <xdr:cNvCxnSpPr/>
      </xdr:nvCxnSpPr>
      <xdr:spPr>
        <a:xfrm flipV="1">
          <a:off x="8750300" y="10130209"/>
          <a:ext cx="889000" cy="2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4D80F486-3DE9-4783-A3D2-8F0441470D62}"/>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D649450E-E053-48BC-9BDC-46539DACE885}"/>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159226</xdr:rowOff>
    </xdr:from>
    <xdr:to>
      <xdr:col>45</xdr:col>
      <xdr:colOff>177800</xdr:colOff>
      <xdr:row>59</xdr:row>
      <xdr:rowOff>35390</xdr:rowOff>
    </xdr:to>
    <xdr:cxnSp macro="">
      <xdr:nvCxnSpPr>
        <xdr:cNvPr id="349" name="直線コネクタ 348">
          <a:extLst>
            <a:ext uri="{FF2B5EF4-FFF2-40B4-BE49-F238E27FC236}">
              <a16:creationId xmlns:a16="http://schemas.microsoft.com/office/drawing/2014/main" id="{189724AF-A63B-4FF8-AC59-6D2670E3BCF0}"/>
            </a:ext>
          </a:extLst>
        </xdr:cNvPr>
        <xdr:cNvCxnSpPr/>
      </xdr:nvCxnSpPr>
      <xdr:spPr>
        <a:xfrm>
          <a:off x="7861300" y="10103326"/>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5D6ED8F-83D8-41F0-8B42-447435B68452}"/>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C1978C37-A7BE-401F-9562-0407C8750F87}"/>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119711</xdr:rowOff>
    </xdr:from>
    <xdr:to>
      <xdr:col>41</xdr:col>
      <xdr:colOff>50800</xdr:colOff>
      <xdr:row>58</xdr:row>
      <xdr:rowOff>159226</xdr:rowOff>
    </xdr:to>
    <xdr:cxnSp macro="">
      <xdr:nvCxnSpPr>
        <xdr:cNvPr id="352" name="直線コネクタ 351">
          <a:extLst>
            <a:ext uri="{FF2B5EF4-FFF2-40B4-BE49-F238E27FC236}">
              <a16:creationId xmlns:a16="http://schemas.microsoft.com/office/drawing/2014/main" id="{18C4DB91-65C0-44B2-9272-B631069C4FF4}"/>
            </a:ext>
          </a:extLst>
        </xdr:cNvPr>
        <xdr:cNvCxnSpPr/>
      </xdr:nvCxnSpPr>
      <xdr:spPr>
        <a:xfrm>
          <a:off x="6972300" y="10063811"/>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E75AEB2A-341D-48A4-8DB5-6D4FC4A532D5}"/>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8968BFDD-339C-460E-8DF0-9A2A0A375228}"/>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55BCAA9A-573D-403E-B89D-CCAD43CEE155}"/>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AEF365FF-1A21-413B-A3B3-81EF87842FFA}"/>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1FB58777-6AF6-4EFE-8A91-C63C33BFA94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18BFB85C-5C63-4932-97D8-16772B39FE97}"/>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97DED0ED-B522-4338-9993-82EA8B5D6FD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7A403D53-0D45-4206-83D9-5A435BB22E2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A8416E99-F148-4EFE-B15F-E16E0A180767}"/>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86350</xdr:rowOff>
    </xdr:from>
    <xdr:to>
      <xdr:col>55</xdr:col>
      <xdr:colOff>50800</xdr:colOff>
      <xdr:row>59</xdr:row>
      <xdr:rowOff>16500</xdr:rowOff>
    </xdr:to>
    <xdr:sp macro="" textlink="">
      <xdr:nvSpPr>
        <xdr:cNvPr id="362" name="楕円 361">
          <a:extLst>
            <a:ext uri="{FF2B5EF4-FFF2-40B4-BE49-F238E27FC236}">
              <a16:creationId xmlns:a16="http://schemas.microsoft.com/office/drawing/2014/main" id="{FBFE8F7A-04E1-48AA-94A4-4819CBE8BEE3}"/>
            </a:ext>
          </a:extLst>
        </xdr:cNvPr>
        <xdr:cNvSpPr/>
      </xdr:nvSpPr>
      <xdr:spPr>
        <a:xfrm>
          <a:off x="10426700" y="100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1277</xdr:rowOff>
    </xdr:from>
    <xdr:ext cx="534377" cy="259045"/>
    <xdr:sp macro="" textlink="">
      <xdr:nvSpPr>
        <xdr:cNvPr id="363" name="普通建設事業費該当値テキスト">
          <a:extLst>
            <a:ext uri="{FF2B5EF4-FFF2-40B4-BE49-F238E27FC236}">
              <a16:creationId xmlns:a16="http://schemas.microsoft.com/office/drawing/2014/main" id="{120BF5C2-389F-462B-AC4E-AADA086818CC}"/>
            </a:ext>
          </a:extLst>
        </xdr:cNvPr>
        <xdr:cNvSpPr txBox="1"/>
      </xdr:nvSpPr>
      <xdr:spPr>
        <a:xfrm>
          <a:off x="10528300" y="994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135309</xdr:rowOff>
    </xdr:from>
    <xdr:to>
      <xdr:col>50</xdr:col>
      <xdr:colOff>165100</xdr:colOff>
      <xdr:row>59</xdr:row>
      <xdr:rowOff>65459</xdr:rowOff>
    </xdr:to>
    <xdr:sp macro="" textlink="">
      <xdr:nvSpPr>
        <xdr:cNvPr id="364" name="楕円 363">
          <a:extLst>
            <a:ext uri="{FF2B5EF4-FFF2-40B4-BE49-F238E27FC236}">
              <a16:creationId xmlns:a16="http://schemas.microsoft.com/office/drawing/2014/main" id="{0E86A120-0623-47EF-8627-0A7D0B4F41F4}"/>
            </a:ext>
          </a:extLst>
        </xdr:cNvPr>
        <xdr:cNvSpPr/>
      </xdr:nvSpPr>
      <xdr:spPr>
        <a:xfrm>
          <a:off x="9588500" y="100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56586</xdr:rowOff>
    </xdr:from>
    <xdr:ext cx="534377" cy="259045"/>
    <xdr:sp macro="" textlink="">
      <xdr:nvSpPr>
        <xdr:cNvPr id="365" name="テキスト ボックス 364">
          <a:extLst>
            <a:ext uri="{FF2B5EF4-FFF2-40B4-BE49-F238E27FC236}">
              <a16:creationId xmlns:a16="http://schemas.microsoft.com/office/drawing/2014/main" id="{FD9EAE6C-3B43-4145-8411-2F89F73E0E57}"/>
            </a:ext>
          </a:extLst>
        </xdr:cNvPr>
        <xdr:cNvSpPr txBox="1"/>
      </xdr:nvSpPr>
      <xdr:spPr>
        <a:xfrm>
          <a:off x="9372111" y="1017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156040</xdr:rowOff>
    </xdr:from>
    <xdr:to>
      <xdr:col>46</xdr:col>
      <xdr:colOff>38100</xdr:colOff>
      <xdr:row>59</xdr:row>
      <xdr:rowOff>86190</xdr:rowOff>
    </xdr:to>
    <xdr:sp macro="" textlink="">
      <xdr:nvSpPr>
        <xdr:cNvPr id="366" name="楕円 365">
          <a:extLst>
            <a:ext uri="{FF2B5EF4-FFF2-40B4-BE49-F238E27FC236}">
              <a16:creationId xmlns:a16="http://schemas.microsoft.com/office/drawing/2014/main" id="{638A4988-0CD5-460A-B936-BCCDED66D9ED}"/>
            </a:ext>
          </a:extLst>
        </xdr:cNvPr>
        <xdr:cNvSpPr/>
      </xdr:nvSpPr>
      <xdr:spPr>
        <a:xfrm>
          <a:off x="8699500" y="101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77317</xdr:rowOff>
    </xdr:from>
    <xdr:ext cx="534377" cy="259045"/>
    <xdr:sp macro="" textlink="">
      <xdr:nvSpPr>
        <xdr:cNvPr id="367" name="テキスト ボックス 366">
          <a:extLst>
            <a:ext uri="{FF2B5EF4-FFF2-40B4-BE49-F238E27FC236}">
              <a16:creationId xmlns:a16="http://schemas.microsoft.com/office/drawing/2014/main" id="{C24931FE-8EA5-4814-ABBB-92005676606B}"/>
            </a:ext>
          </a:extLst>
        </xdr:cNvPr>
        <xdr:cNvSpPr txBox="1"/>
      </xdr:nvSpPr>
      <xdr:spPr>
        <a:xfrm>
          <a:off x="8483111" y="101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108426</xdr:rowOff>
    </xdr:from>
    <xdr:to>
      <xdr:col>41</xdr:col>
      <xdr:colOff>101600</xdr:colOff>
      <xdr:row>59</xdr:row>
      <xdr:rowOff>38576</xdr:rowOff>
    </xdr:to>
    <xdr:sp macro="" textlink="">
      <xdr:nvSpPr>
        <xdr:cNvPr id="368" name="楕円 367">
          <a:extLst>
            <a:ext uri="{FF2B5EF4-FFF2-40B4-BE49-F238E27FC236}">
              <a16:creationId xmlns:a16="http://schemas.microsoft.com/office/drawing/2014/main" id="{3F77EF1F-5B6D-4233-94FD-A56EE9FF4792}"/>
            </a:ext>
          </a:extLst>
        </xdr:cNvPr>
        <xdr:cNvSpPr/>
      </xdr:nvSpPr>
      <xdr:spPr>
        <a:xfrm>
          <a:off x="7810500" y="100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29703</xdr:rowOff>
    </xdr:from>
    <xdr:ext cx="534377" cy="259045"/>
    <xdr:sp macro="" textlink="">
      <xdr:nvSpPr>
        <xdr:cNvPr id="369" name="テキスト ボックス 368">
          <a:extLst>
            <a:ext uri="{FF2B5EF4-FFF2-40B4-BE49-F238E27FC236}">
              <a16:creationId xmlns:a16="http://schemas.microsoft.com/office/drawing/2014/main" id="{59AF20CE-299D-4C83-8878-58DA79688F53}"/>
            </a:ext>
          </a:extLst>
        </xdr:cNvPr>
        <xdr:cNvSpPr txBox="1"/>
      </xdr:nvSpPr>
      <xdr:spPr>
        <a:xfrm>
          <a:off x="7594111" y="1014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68911</xdr:rowOff>
    </xdr:from>
    <xdr:to>
      <xdr:col>36</xdr:col>
      <xdr:colOff>165100</xdr:colOff>
      <xdr:row>58</xdr:row>
      <xdr:rowOff>170511</xdr:rowOff>
    </xdr:to>
    <xdr:sp macro="" textlink="">
      <xdr:nvSpPr>
        <xdr:cNvPr id="370" name="楕円 369">
          <a:extLst>
            <a:ext uri="{FF2B5EF4-FFF2-40B4-BE49-F238E27FC236}">
              <a16:creationId xmlns:a16="http://schemas.microsoft.com/office/drawing/2014/main" id="{25B9889D-CB20-4E3B-B978-3B05F79EBF37}"/>
            </a:ext>
          </a:extLst>
        </xdr:cNvPr>
        <xdr:cNvSpPr/>
      </xdr:nvSpPr>
      <xdr:spPr>
        <a:xfrm>
          <a:off x="6921500" y="100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161638</xdr:rowOff>
    </xdr:from>
    <xdr:ext cx="534377" cy="259045"/>
    <xdr:sp macro="" textlink="">
      <xdr:nvSpPr>
        <xdr:cNvPr id="371" name="テキスト ボックス 370">
          <a:extLst>
            <a:ext uri="{FF2B5EF4-FFF2-40B4-BE49-F238E27FC236}">
              <a16:creationId xmlns:a16="http://schemas.microsoft.com/office/drawing/2014/main" id="{1D6F9D1E-A7C9-4EE5-A4D9-618CC7CA32E1}"/>
            </a:ext>
          </a:extLst>
        </xdr:cNvPr>
        <xdr:cNvSpPr txBox="1"/>
      </xdr:nvSpPr>
      <xdr:spPr>
        <a:xfrm>
          <a:off x="6705111" y="1010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B232BF57-A66A-4514-8C80-66844C5EEC4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B57DC4FF-1A86-4BB0-8B4F-B9C0618CFFFD}"/>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B7E093EE-D5B7-452C-A59F-FF8498A74223}"/>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6B371C57-BAFA-4909-9FB5-113D94168CB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B9582BBA-45B2-4375-8DAA-417F28D9B19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7B84870F-5525-4E4B-8953-6B470B77ED9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46AA0168-BB74-4D52-834B-F3710C18C4D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B8949D18-9ADD-4D30-9A56-CD545173627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56FB0AC-21FE-445C-AA3E-F380FDDBF8B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1913E711-F393-4CC3-A9B3-CAAB4C9B1E5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95A86F5F-5047-4F0E-B251-E134D6EF6C5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42DAFC0B-C26C-459C-99EC-BA7CDF8EF63C}"/>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E4A55760-4944-4CDD-96E4-6F7CA2B4C8A1}"/>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8F52A811-2BB7-4FCC-AF5D-B4CC43DA216B}"/>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3126425D-A0DC-4FF5-B582-34278D792164}"/>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9F497701-F203-44F1-B165-FD0D9AB24737}"/>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F41F355B-5384-49E4-9EE8-FA4F04AE66DE}"/>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5E78A05E-671E-4E04-9C8B-1E1565924CAD}"/>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3DBBAFCE-15C2-4B0C-9209-058BE39CCA9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3A573C8E-E1F4-43DF-84F8-A186F370AFD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E12F9A4A-D8B1-40AD-8A3B-E71FC5B3084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1616C0BE-4C36-4842-A752-5C7109F6C5D4}"/>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438388BB-69D4-4907-9934-86401BE94EA7}"/>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C4B0B753-3E0E-4FF2-93B4-5CD987352CA6}"/>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F3AB74B-C53C-4A93-B7BE-45371C8FCADA}"/>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609E8F8C-AC63-4994-974B-BC65E2027D92}"/>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62736</xdr:rowOff>
    </xdr:from>
    <xdr:to>
      <xdr:col>55</xdr:col>
      <xdr:colOff>0</xdr:colOff>
      <xdr:row>78</xdr:row>
      <xdr:rowOff>71760</xdr:rowOff>
    </xdr:to>
    <xdr:cxnSp macro="">
      <xdr:nvCxnSpPr>
        <xdr:cNvPr id="398" name="直線コネクタ 397">
          <a:extLst>
            <a:ext uri="{FF2B5EF4-FFF2-40B4-BE49-F238E27FC236}">
              <a16:creationId xmlns:a16="http://schemas.microsoft.com/office/drawing/2014/main" id="{B5F9B241-F1E8-44AF-AA05-2C28311B5D97}"/>
            </a:ext>
          </a:extLst>
        </xdr:cNvPr>
        <xdr:cNvCxnSpPr/>
      </xdr:nvCxnSpPr>
      <xdr:spPr>
        <a:xfrm>
          <a:off x="9639300" y="13435836"/>
          <a:ext cx="8382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EEA7C031-C8DD-41B9-A242-40FCE6DA8C64}"/>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7F93F483-30DE-4141-A165-28CB4E80304D}"/>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62736</xdr:rowOff>
    </xdr:from>
    <xdr:to>
      <xdr:col>50</xdr:col>
      <xdr:colOff>114300</xdr:colOff>
      <xdr:row>78</xdr:row>
      <xdr:rowOff>112012</xdr:rowOff>
    </xdr:to>
    <xdr:cxnSp macro="">
      <xdr:nvCxnSpPr>
        <xdr:cNvPr id="401" name="直線コネクタ 400">
          <a:extLst>
            <a:ext uri="{FF2B5EF4-FFF2-40B4-BE49-F238E27FC236}">
              <a16:creationId xmlns:a16="http://schemas.microsoft.com/office/drawing/2014/main" id="{3C27B0C3-2949-4B6A-899D-7759AF51EC80}"/>
            </a:ext>
          </a:extLst>
        </xdr:cNvPr>
        <xdr:cNvCxnSpPr/>
      </xdr:nvCxnSpPr>
      <xdr:spPr>
        <a:xfrm flipV="1">
          <a:off x="8750300" y="13435836"/>
          <a:ext cx="8890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F85508EC-7F80-4044-AD42-59B8234E04BA}"/>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255F4CB8-B08A-4049-9823-A3A888B4597D}"/>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101121</xdr:rowOff>
    </xdr:from>
    <xdr:to>
      <xdr:col>45</xdr:col>
      <xdr:colOff>177800</xdr:colOff>
      <xdr:row>78</xdr:row>
      <xdr:rowOff>112012</xdr:rowOff>
    </xdr:to>
    <xdr:cxnSp macro="">
      <xdr:nvCxnSpPr>
        <xdr:cNvPr id="404" name="直線コネクタ 403">
          <a:extLst>
            <a:ext uri="{FF2B5EF4-FFF2-40B4-BE49-F238E27FC236}">
              <a16:creationId xmlns:a16="http://schemas.microsoft.com/office/drawing/2014/main" id="{CD651652-5B4B-4BE4-B573-103AD102D23A}"/>
            </a:ext>
          </a:extLst>
        </xdr:cNvPr>
        <xdr:cNvCxnSpPr/>
      </xdr:nvCxnSpPr>
      <xdr:spPr>
        <a:xfrm>
          <a:off x="7861300" y="13474221"/>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24CB91E1-1CA2-47B9-B76B-A263E3EF3B63}"/>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E15B5354-F53C-405D-A447-12AB330FE8AA}"/>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87537</xdr:rowOff>
    </xdr:from>
    <xdr:to>
      <xdr:col>41</xdr:col>
      <xdr:colOff>50800</xdr:colOff>
      <xdr:row>78</xdr:row>
      <xdr:rowOff>101121</xdr:rowOff>
    </xdr:to>
    <xdr:cxnSp macro="">
      <xdr:nvCxnSpPr>
        <xdr:cNvPr id="407" name="直線コネクタ 406">
          <a:extLst>
            <a:ext uri="{FF2B5EF4-FFF2-40B4-BE49-F238E27FC236}">
              <a16:creationId xmlns:a16="http://schemas.microsoft.com/office/drawing/2014/main" id="{F4D32ECD-11EB-4A9B-8240-1FE03FF6A3A8}"/>
            </a:ext>
          </a:extLst>
        </xdr:cNvPr>
        <xdr:cNvCxnSpPr/>
      </xdr:nvCxnSpPr>
      <xdr:spPr>
        <a:xfrm>
          <a:off x="6972300" y="13460637"/>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257D8D62-D682-4CCB-A23B-83AF74449145}"/>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9FA088E7-9D91-4D69-AC20-3EF3DE1E14DE}"/>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2028437E-4F25-4531-805A-FED14F421CBC}"/>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B7F1FC23-6318-47C6-9972-BDA7181C3347}"/>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8600A596-0304-4D79-9891-87AC5B7A0F6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9C5AE59E-7A17-4B89-8A11-BC2B583AE715}"/>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899EF688-E38C-440D-B19D-E1F8819768D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711827A9-BA81-4A7D-B0DA-4A4FFC5EAA5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47A9649C-6A19-405C-A201-68D657B7267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20960</xdr:rowOff>
    </xdr:from>
    <xdr:to>
      <xdr:col>55</xdr:col>
      <xdr:colOff>50800</xdr:colOff>
      <xdr:row>78</xdr:row>
      <xdr:rowOff>122560</xdr:rowOff>
    </xdr:to>
    <xdr:sp macro="" textlink="">
      <xdr:nvSpPr>
        <xdr:cNvPr id="417" name="楕円 416">
          <a:extLst>
            <a:ext uri="{FF2B5EF4-FFF2-40B4-BE49-F238E27FC236}">
              <a16:creationId xmlns:a16="http://schemas.microsoft.com/office/drawing/2014/main" id="{D66ED4EC-D482-4D5C-ACCD-F2333CC09E11}"/>
            </a:ext>
          </a:extLst>
        </xdr:cNvPr>
        <xdr:cNvSpPr/>
      </xdr:nvSpPr>
      <xdr:spPr>
        <a:xfrm>
          <a:off x="10426700" y="133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107337</xdr:rowOff>
    </xdr:from>
    <xdr:ext cx="534377" cy="259045"/>
    <xdr:sp macro="" textlink="">
      <xdr:nvSpPr>
        <xdr:cNvPr id="418" name="普通建設事業費 （ うち新規整備　）該当値テキスト">
          <a:extLst>
            <a:ext uri="{FF2B5EF4-FFF2-40B4-BE49-F238E27FC236}">
              <a16:creationId xmlns:a16="http://schemas.microsoft.com/office/drawing/2014/main" id="{C11CA5D2-0BC0-4E50-93BD-3FC695762093}"/>
            </a:ext>
          </a:extLst>
        </xdr:cNvPr>
        <xdr:cNvSpPr txBox="1"/>
      </xdr:nvSpPr>
      <xdr:spPr>
        <a:xfrm>
          <a:off x="10528300" y="133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11936</xdr:rowOff>
    </xdr:from>
    <xdr:to>
      <xdr:col>50</xdr:col>
      <xdr:colOff>165100</xdr:colOff>
      <xdr:row>78</xdr:row>
      <xdr:rowOff>113536</xdr:rowOff>
    </xdr:to>
    <xdr:sp macro="" textlink="">
      <xdr:nvSpPr>
        <xdr:cNvPr id="419" name="楕円 418">
          <a:extLst>
            <a:ext uri="{FF2B5EF4-FFF2-40B4-BE49-F238E27FC236}">
              <a16:creationId xmlns:a16="http://schemas.microsoft.com/office/drawing/2014/main" id="{A7DA153E-3CF8-4C1D-934F-3F7F9F3C738C}"/>
            </a:ext>
          </a:extLst>
        </xdr:cNvPr>
        <xdr:cNvSpPr/>
      </xdr:nvSpPr>
      <xdr:spPr>
        <a:xfrm>
          <a:off x="9588500" y="1338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104663</xdr:rowOff>
    </xdr:from>
    <xdr:ext cx="534377" cy="259045"/>
    <xdr:sp macro="" textlink="">
      <xdr:nvSpPr>
        <xdr:cNvPr id="420" name="テキスト ボックス 419">
          <a:extLst>
            <a:ext uri="{FF2B5EF4-FFF2-40B4-BE49-F238E27FC236}">
              <a16:creationId xmlns:a16="http://schemas.microsoft.com/office/drawing/2014/main" id="{A986E73E-0554-4FDD-8331-B4326C3C2FBB}"/>
            </a:ext>
          </a:extLst>
        </xdr:cNvPr>
        <xdr:cNvSpPr txBox="1"/>
      </xdr:nvSpPr>
      <xdr:spPr>
        <a:xfrm>
          <a:off x="9372111" y="134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61212</xdr:rowOff>
    </xdr:from>
    <xdr:to>
      <xdr:col>46</xdr:col>
      <xdr:colOff>38100</xdr:colOff>
      <xdr:row>78</xdr:row>
      <xdr:rowOff>162812</xdr:rowOff>
    </xdr:to>
    <xdr:sp macro="" textlink="">
      <xdr:nvSpPr>
        <xdr:cNvPr id="421" name="楕円 420">
          <a:extLst>
            <a:ext uri="{FF2B5EF4-FFF2-40B4-BE49-F238E27FC236}">
              <a16:creationId xmlns:a16="http://schemas.microsoft.com/office/drawing/2014/main" id="{B5FADE9F-DBFD-4546-A288-294B1301D4E5}"/>
            </a:ext>
          </a:extLst>
        </xdr:cNvPr>
        <xdr:cNvSpPr/>
      </xdr:nvSpPr>
      <xdr:spPr>
        <a:xfrm>
          <a:off x="8699500" y="1343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153939</xdr:rowOff>
    </xdr:from>
    <xdr:ext cx="469744" cy="259045"/>
    <xdr:sp macro="" textlink="">
      <xdr:nvSpPr>
        <xdr:cNvPr id="422" name="テキスト ボックス 421">
          <a:extLst>
            <a:ext uri="{FF2B5EF4-FFF2-40B4-BE49-F238E27FC236}">
              <a16:creationId xmlns:a16="http://schemas.microsoft.com/office/drawing/2014/main" id="{9957801A-263D-4100-A16E-C9DEE57B393B}"/>
            </a:ext>
          </a:extLst>
        </xdr:cNvPr>
        <xdr:cNvSpPr txBox="1"/>
      </xdr:nvSpPr>
      <xdr:spPr>
        <a:xfrm>
          <a:off x="8515428" y="1352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50321</xdr:rowOff>
    </xdr:from>
    <xdr:to>
      <xdr:col>41</xdr:col>
      <xdr:colOff>101600</xdr:colOff>
      <xdr:row>78</xdr:row>
      <xdr:rowOff>151921</xdr:rowOff>
    </xdr:to>
    <xdr:sp macro="" textlink="">
      <xdr:nvSpPr>
        <xdr:cNvPr id="423" name="楕円 422">
          <a:extLst>
            <a:ext uri="{FF2B5EF4-FFF2-40B4-BE49-F238E27FC236}">
              <a16:creationId xmlns:a16="http://schemas.microsoft.com/office/drawing/2014/main" id="{A4C81615-6F8E-41FC-9158-3FDD9FDE7CA7}"/>
            </a:ext>
          </a:extLst>
        </xdr:cNvPr>
        <xdr:cNvSpPr/>
      </xdr:nvSpPr>
      <xdr:spPr>
        <a:xfrm>
          <a:off x="7810500" y="134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143048</xdr:rowOff>
    </xdr:from>
    <xdr:ext cx="469744" cy="259045"/>
    <xdr:sp macro="" textlink="">
      <xdr:nvSpPr>
        <xdr:cNvPr id="424" name="テキスト ボックス 423">
          <a:extLst>
            <a:ext uri="{FF2B5EF4-FFF2-40B4-BE49-F238E27FC236}">
              <a16:creationId xmlns:a16="http://schemas.microsoft.com/office/drawing/2014/main" id="{6F5713FB-EB5B-49E2-B6BB-34CC134635EC}"/>
            </a:ext>
          </a:extLst>
        </xdr:cNvPr>
        <xdr:cNvSpPr txBox="1"/>
      </xdr:nvSpPr>
      <xdr:spPr>
        <a:xfrm>
          <a:off x="7626428" y="1351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36737</xdr:rowOff>
    </xdr:from>
    <xdr:to>
      <xdr:col>36</xdr:col>
      <xdr:colOff>165100</xdr:colOff>
      <xdr:row>78</xdr:row>
      <xdr:rowOff>138337</xdr:rowOff>
    </xdr:to>
    <xdr:sp macro="" textlink="">
      <xdr:nvSpPr>
        <xdr:cNvPr id="425" name="楕円 424">
          <a:extLst>
            <a:ext uri="{FF2B5EF4-FFF2-40B4-BE49-F238E27FC236}">
              <a16:creationId xmlns:a16="http://schemas.microsoft.com/office/drawing/2014/main" id="{7A91F490-BC4E-4F06-B3E4-9F803D890ED7}"/>
            </a:ext>
          </a:extLst>
        </xdr:cNvPr>
        <xdr:cNvSpPr/>
      </xdr:nvSpPr>
      <xdr:spPr>
        <a:xfrm>
          <a:off x="6921500" y="134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129464</xdr:rowOff>
    </xdr:from>
    <xdr:ext cx="534377" cy="259045"/>
    <xdr:sp macro="" textlink="">
      <xdr:nvSpPr>
        <xdr:cNvPr id="426" name="テキスト ボックス 425">
          <a:extLst>
            <a:ext uri="{FF2B5EF4-FFF2-40B4-BE49-F238E27FC236}">
              <a16:creationId xmlns:a16="http://schemas.microsoft.com/office/drawing/2014/main" id="{A87DAF9A-4B2C-4975-B644-58E475B5984F}"/>
            </a:ext>
          </a:extLst>
        </xdr:cNvPr>
        <xdr:cNvSpPr txBox="1"/>
      </xdr:nvSpPr>
      <xdr:spPr>
        <a:xfrm>
          <a:off x="6705111" y="135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BBDEE309-8342-4879-BDC7-D55E30666D5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79F4F27F-58D2-43FF-AEE0-BB755F31A846}"/>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11EAFEF4-A116-466D-B22F-87C14E457C1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57924A1D-8CDC-4823-B9D9-2400955F06C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203348B3-2DD2-44AD-B63E-35C2E6EE2F1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21AEE679-3478-4A6C-9167-F953489BECF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DF3186B3-9BB7-4CB8-A8C4-632C65887DF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F361AE0B-DBD8-4D17-AB90-47DD4647607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63C86EED-EFE7-4D2B-A4CF-12118D26DFD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75B2A4D-613D-41C0-B602-E50E11D31D2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950F7350-17FC-4CDD-A1CB-B7587B5F1DDC}"/>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92AB8EB9-1EAC-4636-A3EE-D65D75A2901A}"/>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7C15C123-A52E-4DE5-B26F-6D4C3F77CB6C}"/>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579A2BBC-AC84-4620-857E-C42E106D936A}"/>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D66AAA3E-BF63-44B8-AE1F-08FA0DC2DAE3}"/>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B0B51F9C-7CA0-48AB-A09B-07D95DEEB02F}"/>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4A46FEBF-2AF5-4754-9FD1-71D402981F8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EC58730A-296B-4CF5-BC29-9A9D11D4239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43F81BDD-6338-4C2B-AA85-F10D54008FA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9C18E878-35F6-45F9-9957-F484B315BFD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87D8FE9F-DB7A-4ADB-8F46-63C704CFDF01}"/>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81065C5E-C8CA-4C92-99BD-1CCC84D0109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26E12FCE-A89C-4F63-9B10-8AFA0479D61D}"/>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1C4A8BCA-4F9F-4A3E-B04B-7DD5CB3F5C6D}"/>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77172</xdr:rowOff>
    </xdr:from>
    <xdr:to>
      <xdr:col>55</xdr:col>
      <xdr:colOff>0</xdr:colOff>
      <xdr:row>97</xdr:row>
      <xdr:rowOff>168075</xdr:rowOff>
    </xdr:to>
    <xdr:cxnSp macro="">
      <xdr:nvCxnSpPr>
        <xdr:cNvPr id="451" name="直線コネクタ 450">
          <a:extLst>
            <a:ext uri="{FF2B5EF4-FFF2-40B4-BE49-F238E27FC236}">
              <a16:creationId xmlns:a16="http://schemas.microsoft.com/office/drawing/2014/main" id="{9D1CABF7-CB09-4A47-AE11-B3E2C5305F2C}"/>
            </a:ext>
          </a:extLst>
        </xdr:cNvPr>
        <xdr:cNvCxnSpPr/>
      </xdr:nvCxnSpPr>
      <xdr:spPr>
        <a:xfrm flipV="1">
          <a:off x="9639300" y="16707822"/>
          <a:ext cx="838200" cy="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ECC0ACD2-D30E-4178-BBBF-2F157D07F75B}"/>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F4A6C4EA-FA81-46C5-84BE-2B31E3637C0F}"/>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142438</xdr:rowOff>
    </xdr:from>
    <xdr:to>
      <xdr:col>50</xdr:col>
      <xdr:colOff>114300</xdr:colOff>
      <xdr:row>97</xdr:row>
      <xdr:rowOff>168075</xdr:rowOff>
    </xdr:to>
    <xdr:cxnSp macro="">
      <xdr:nvCxnSpPr>
        <xdr:cNvPr id="454" name="直線コネクタ 453">
          <a:extLst>
            <a:ext uri="{FF2B5EF4-FFF2-40B4-BE49-F238E27FC236}">
              <a16:creationId xmlns:a16="http://schemas.microsoft.com/office/drawing/2014/main" id="{DF592C08-B74E-4968-804E-183FCB8F117E}"/>
            </a:ext>
          </a:extLst>
        </xdr:cNvPr>
        <xdr:cNvCxnSpPr/>
      </xdr:nvCxnSpPr>
      <xdr:spPr>
        <a:xfrm>
          <a:off x="8750300" y="16773088"/>
          <a:ext cx="889000" cy="2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6509FE68-E893-4E4C-8A0D-3566B6453177}"/>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4991E12F-D540-4CEC-8B3C-06AEC639BEB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109976</xdr:rowOff>
    </xdr:from>
    <xdr:to>
      <xdr:col>45</xdr:col>
      <xdr:colOff>177800</xdr:colOff>
      <xdr:row>97</xdr:row>
      <xdr:rowOff>142438</xdr:rowOff>
    </xdr:to>
    <xdr:cxnSp macro="">
      <xdr:nvCxnSpPr>
        <xdr:cNvPr id="457" name="直線コネクタ 456">
          <a:extLst>
            <a:ext uri="{FF2B5EF4-FFF2-40B4-BE49-F238E27FC236}">
              <a16:creationId xmlns:a16="http://schemas.microsoft.com/office/drawing/2014/main" id="{EA0DDA4B-04A1-4349-9A3F-CA7975DD2CC0}"/>
            </a:ext>
          </a:extLst>
        </xdr:cNvPr>
        <xdr:cNvCxnSpPr/>
      </xdr:nvCxnSpPr>
      <xdr:spPr>
        <a:xfrm>
          <a:off x="7861300" y="16740626"/>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4DE0E040-898D-4562-B0FC-30262FF91895}"/>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4C1EC1C2-0DAC-476B-8098-EF58D8C5B392}"/>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38098</xdr:rowOff>
    </xdr:from>
    <xdr:to>
      <xdr:col>41</xdr:col>
      <xdr:colOff>50800</xdr:colOff>
      <xdr:row>97</xdr:row>
      <xdr:rowOff>109976</xdr:rowOff>
    </xdr:to>
    <xdr:cxnSp macro="">
      <xdr:nvCxnSpPr>
        <xdr:cNvPr id="460" name="直線コネクタ 459">
          <a:extLst>
            <a:ext uri="{FF2B5EF4-FFF2-40B4-BE49-F238E27FC236}">
              <a16:creationId xmlns:a16="http://schemas.microsoft.com/office/drawing/2014/main" id="{5D84E3F3-7B16-4CDB-9754-528701C92876}"/>
            </a:ext>
          </a:extLst>
        </xdr:cNvPr>
        <xdr:cNvCxnSpPr/>
      </xdr:nvCxnSpPr>
      <xdr:spPr>
        <a:xfrm>
          <a:off x="6972300" y="16668748"/>
          <a:ext cx="889000" cy="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E74CB84C-3D8D-4284-A09C-AB7964F69D13}"/>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588D06E7-435D-406C-BF27-D289D3CBA79B}"/>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20546C38-5CE4-41A1-8229-FBEF5B524949}"/>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B02AAD2F-ED9E-4879-B566-72C04E9DD049}"/>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71965CE6-4999-4E30-BA7C-8BA9B76FE53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41355C70-7838-482B-BBA4-E1B17FA4686B}"/>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EF319F3D-FC40-4A78-BDFF-517121389D9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65C5A72D-286E-4365-80FD-0BF7DC328B4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892488CD-C4C2-401F-A71F-63B2FBE49F7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26372</xdr:rowOff>
    </xdr:from>
    <xdr:to>
      <xdr:col>55</xdr:col>
      <xdr:colOff>50800</xdr:colOff>
      <xdr:row>97</xdr:row>
      <xdr:rowOff>127972</xdr:rowOff>
    </xdr:to>
    <xdr:sp macro="" textlink="">
      <xdr:nvSpPr>
        <xdr:cNvPr id="470" name="楕円 469">
          <a:extLst>
            <a:ext uri="{FF2B5EF4-FFF2-40B4-BE49-F238E27FC236}">
              <a16:creationId xmlns:a16="http://schemas.microsoft.com/office/drawing/2014/main" id="{1A3E6F7D-BDC3-40D6-8855-ED7902AC0529}"/>
            </a:ext>
          </a:extLst>
        </xdr:cNvPr>
        <xdr:cNvSpPr/>
      </xdr:nvSpPr>
      <xdr:spPr>
        <a:xfrm>
          <a:off x="10426700" y="166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112749</xdr:rowOff>
    </xdr:from>
    <xdr:ext cx="534377" cy="259045"/>
    <xdr:sp macro="" textlink="">
      <xdr:nvSpPr>
        <xdr:cNvPr id="471" name="普通建設事業費 （ うち更新整備　）該当値テキスト">
          <a:extLst>
            <a:ext uri="{FF2B5EF4-FFF2-40B4-BE49-F238E27FC236}">
              <a16:creationId xmlns:a16="http://schemas.microsoft.com/office/drawing/2014/main" id="{E3297E91-DE47-4AC1-B83B-08B46F373D0B}"/>
            </a:ext>
          </a:extLst>
        </xdr:cNvPr>
        <xdr:cNvSpPr txBox="1"/>
      </xdr:nvSpPr>
      <xdr:spPr>
        <a:xfrm>
          <a:off x="10528300" y="165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117275</xdr:rowOff>
    </xdr:from>
    <xdr:to>
      <xdr:col>50</xdr:col>
      <xdr:colOff>165100</xdr:colOff>
      <xdr:row>98</xdr:row>
      <xdr:rowOff>47425</xdr:rowOff>
    </xdr:to>
    <xdr:sp macro="" textlink="">
      <xdr:nvSpPr>
        <xdr:cNvPr id="472" name="楕円 471">
          <a:extLst>
            <a:ext uri="{FF2B5EF4-FFF2-40B4-BE49-F238E27FC236}">
              <a16:creationId xmlns:a16="http://schemas.microsoft.com/office/drawing/2014/main" id="{D927B8CB-3AD0-44A4-85ED-3B634867755C}"/>
            </a:ext>
          </a:extLst>
        </xdr:cNvPr>
        <xdr:cNvSpPr/>
      </xdr:nvSpPr>
      <xdr:spPr>
        <a:xfrm>
          <a:off x="9588500" y="167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38552</xdr:rowOff>
    </xdr:from>
    <xdr:ext cx="469744" cy="259045"/>
    <xdr:sp macro="" textlink="">
      <xdr:nvSpPr>
        <xdr:cNvPr id="473" name="テキスト ボックス 472">
          <a:extLst>
            <a:ext uri="{FF2B5EF4-FFF2-40B4-BE49-F238E27FC236}">
              <a16:creationId xmlns:a16="http://schemas.microsoft.com/office/drawing/2014/main" id="{C3391682-610C-45D1-AC19-EC2698D1793C}"/>
            </a:ext>
          </a:extLst>
        </xdr:cNvPr>
        <xdr:cNvSpPr txBox="1"/>
      </xdr:nvSpPr>
      <xdr:spPr>
        <a:xfrm>
          <a:off x="9404428" y="1684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91638</xdr:rowOff>
    </xdr:from>
    <xdr:to>
      <xdr:col>46</xdr:col>
      <xdr:colOff>38100</xdr:colOff>
      <xdr:row>98</xdr:row>
      <xdr:rowOff>21788</xdr:rowOff>
    </xdr:to>
    <xdr:sp macro="" textlink="">
      <xdr:nvSpPr>
        <xdr:cNvPr id="474" name="楕円 473">
          <a:extLst>
            <a:ext uri="{FF2B5EF4-FFF2-40B4-BE49-F238E27FC236}">
              <a16:creationId xmlns:a16="http://schemas.microsoft.com/office/drawing/2014/main" id="{AC749D7F-44F8-4E32-A1B7-20050EBD9692}"/>
            </a:ext>
          </a:extLst>
        </xdr:cNvPr>
        <xdr:cNvSpPr/>
      </xdr:nvSpPr>
      <xdr:spPr>
        <a:xfrm>
          <a:off x="8699500" y="167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12915</xdr:rowOff>
    </xdr:from>
    <xdr:ext cx="469744" cy="259045"/>
    <xdr:sp macro="" textlink="">
      <xdr:nvSpPr>
        <xdr:cNvPr id="475" name="テキスト ボックス 474">
          <a:extLst>
            <a:ext uri="{FF2B5EF4-FFF2-40B4-BE49-F238E27FC236}">
              <a16:creationId xmlns:a16="http://schemas.microsoft.com/office/drawing/2014/main" id="{47723ECE-FEB5-406E-AFB2-19C3CFD673A7}"/>
            </a:ext>
          </a:extLst>
        </xdr:cNvPr>
        <xdr:cNvSpPr txBox="1"/>
      </xdr:nvSpPr>
      <xdr:spPr>
        <a:xfrm>
          <a:off x="8515428" y="1681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59176</xdr:rowOff>
    </xdr:from>
    <xdr:to>
      <xdr:col>41</xdr:col>
      <xdr:colOff>101600</xdr:colOff>
      <xdr:row>97</xdr:row>
      <xdr:rowOff>160776</xdr:rowOff>
    </xdr:to>
    <xdr:sp macro="" textlink="">
      <xdr:nvSpPr>
        <xdr:cNvPr id="476" name="楕円 475">
          <a:extLst>
            <a:ext uri="{FF2B5EF4-FFF2-40B4-BE49-F238E27FC236}">
              <a16:creationId xmlns:a16="http://schemas.microsoft.com/office/drawing/2014/main" id="{0A246B67-1FB4-4ADC-98DD-55020AEEA147}"/>
            </a:ext>
          </a:extLst>
        </xdr:cNvPr>
        <xdr:cNvSpPr/>
      </xdr:nvSpPr>
      <xdr:spPr>
        <a:xfrm>
          <a:off x="7810500" y="166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151903</xdr:rowOff>
    </xdr:from>
    <xdr:ext cx="534377" cy="259045"/>
    <xdr:sp macro="" textlink="">
      <xdr:nvSpPr>
        <xdr:cNvPr id="477" name="テキスト ボックス 476">
          <a:extLst>
            <a:ext uri="{FF2B5EF4-FFF2-40B4-BE49-F238E27FC236}">
              <a16:creationId xmlns:a16="http://schemas.microsoft.com/office/drawing/2014/main" id="{52E94C79-9718-4B1D-A393-E9C0E49CBCE5}"/>
            </a:ext>
          </a:extLst>
        </xdr:cNvPr>
        <xdr:cNvSpPr txBox="1"/>
      </xdr:nvSpPr>
      <xdr:spPr>
        <a:xfrm>
          <a:off x="7594111" y="167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158748</xdr:rowOff>
    </xdr:from>
    <xdr:to>
      <xdr:col>36</xdr:col>
      <xdr:colOff>165100</xdr:colOff>
      <xdr:row>97</xdr:row>
      <xdr:rowOff>88898</xdr:rowOff>
    </xdr:to>
    <xdr:sp macro="" textlink="">
      <xdr:nvSpPr>
        <xdr:cNvPr id="478" name="楕円 477">
          <a:extLst>
            <a:ext uri="{FF2B5EF4-FFF2-40B4-BE49-F238E27FC236}">
              <a16:creationId xmlns:a16="http://schemas.microsoft.com/office/drawing/2014/main" id="{93F84DB2-0E79-4403-A12D-A00F5E88ACAE}"/>
            </a:ext>
          </a:extLst>
        </xdr:cNvPr>
        <xdr:cNvSpPr/>
      </xdr:nvSpPr>
      <xdr:spPr>
        <a:xfrm>
          <a:off x="6921500" y="166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80025</xdr:rowOff>
    </xdr:from>
    <xdr:ext cx="534377" cy="259045"/>
    <xdr:sp macro="" textlink="">
      <xdr:nvSpPr>
        <xdr:cNvPr id="479" name="テキスト ボックス 478">
          <a:extLst>
            <a:ext uri="{FF2B5EF4-FFF2-40B4-BE49-F238E27FC236}">
              <a16:creationId xmlns:a16="http://schemas.microsoft.com/office/drawing/2014/main" id="{1151CDB2-7F45-4F38-BE69-5FF775663BA5}"/>
            </a:ext>
          </a:extLst>
        </xdr:cNvPr>
        <xdr:cNvSpPr txBox="1"/>
      </xdr:nvSpPr>
      <xdr:spPr>
        <a:xfrm>
          <a:off x="6705111" y="167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83A3F290-E3EA-4C06-AFDF-EF2E6249266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791CB2D9-601C-45C8-945F-0088C0089856}"/>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9AB6C4A4-1043-482B-A251-D4BCA7967EA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6D0BE1F9-ADA6-47E1-A05A-62C4DE5F1AE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4BF7783-54F6-4F22-94DD-2DDA7B7160E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EF66E08E-75BD-43A9-81D6-6BD55246F478}"/>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BD856018-D7E0-40C0-8CD8-064A5DA6004E}"/>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1B8A56DE-0815-482E-BECE-7761721A6FE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37FDF06B-C594-4D90-97F8-DF2FAE0FAA14}"/>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37F87D0A-C192-41F8-A107-491901084DF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AAFD1542-EE7C-4508-9C68-8D1D29AFF67E}"/>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EEA0DEF2-6A99-4F26-B5D6-93A7F29CFD9F}"/>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D2CB7AC6-C7FE-484B-A04A-11E5D282EA66}"/>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11D3160F-CDBC-4DF8-9619-74924951EBDE}"/>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59D49F56-9A35-4D7D-B3E0-66264BE282AD}"/>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7C6F506C-F3A3-4581-A09F-849C8A943062}"/>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7D3C609D-02A5-438B-943A-99D726309624}"/>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D758FDAC-0F6F-4C06-A6CE-249556227404}"/>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C736C6EA-A8A5-4C31-92D1-DD407CD6C31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98F9DD3C-79A2-49C8-AB0B-B2B80DCF48F3}"/>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140F7DD-C010-45E0-B9E9-9F1AEB8B076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23E7750F-4C69-4CBF-888B-1E0CC6353A55}"/>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C9C9557E-B93D-4C12-A101-82CAE7FCC893}"/>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BBAEF430-D356-4BE0-883D-75BA4AFDA0F7}"/>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79BB5DE1-4606-41D9-8DA6-C9053F2B19F4}"/>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F12C8F01-E597-4BEC-80D5-C7687724FD22}"/>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6" name="直線コネクタ 505">
          <a:extLst>
            <a:ext uri="{FF2B5EF4-FFF2-40B4-BE49-F238E27FC236}">
              <a16:creationId xmlns:a16="http://schemas.microsoft.com/office/drawing/2014/main" id="{3586DC91-734E-4AEC-9522-FF77B0DF63B8}"/>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660CF429-DE15-4839-9A9A-4BEA8CB059F1}"/>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58C3818-152E-4E4B-B12C-DE6BE5E99212}"/>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9" name="直線コネクタ 508">
          <a:extLst>
            <a:ext uri="{FF2B5EF4-FFF2-40B4-BE49-F238E27FC236}">
              <a16:creationId xmlns:a16="http://schemas.microsoft.com/office/drawing/2014/main" id="{A3DC7FF5-BEB5-4E6D-AB04-E1E9F5A52961}"/>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29D82327-5030-4230-8167-19C35E814152}"/>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A6027E0-8A36-462B-8ADE-A62A1A42315A}"/>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a:extLst>
            <a:ext uri="{FF2B5EF4-FFF2-40B4-BE49-F238E27FC236}">
              <a16:creationId xmlns:a16="http://schemas.microsoft.com/office/drawing/2014/main" id="{34A16A2A-DFE7-4A62-A6E8-D7162BB56F02}"/>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A740C211-9BD7-496E-8E5F-B092AB7C52F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A0E5E657-54AF-454A-AF84-C9B2F875B169}"/>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665C9ACE-D227-4490-BE29-C809C2BF3E52}"/>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701B23C9-C8DF-4038-97B3-C67FB097AF82}"/>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A53571D9-C074-452C-9E01-7B87D3733B12}"/>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F607F0E-74E9-4558-862F-77EC7497F482}"/>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1FC9560A-2E66-4F64-8535-6A88D9AE38FD}"/>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56A3BAF7-1A72-43B0-A0B8-3B3CC3A315C9}"/>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A42B4B75-701E-421D-98A7-5B39FAD68FEC}"/>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B0108314-8ED9-434F-8163-E8CFBC4DB45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A13EB709-48D3-4758-81DE-3498E6C00D05}"/>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A200FEE3-79AA-4BC9-B90C-CB08865EA3E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a:extLst>
            <a:ext uri="{FF2B5EF4-FFF2-40B4-BE49-F238E27FC236}">
              <a16:creationId xmlns:a16="http://schemas.microsoft.com/office/drawing/2014/main" id="{3C50BA78-EDDC-4A69-A55C-87FB0A46C6DF}"/>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a:extLst>
            <a:ext uri="{FF2B5EF4-FFF2-40B4-BE49-F238E27FC236}">
              <a16:creationId xmlns:a16="http://schemas.microsoft.com/office/drawing/2014/main" id="{135E1451-DF8A-4E16-B89B-9566C0766123}"/>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7" name="楕円 526">
          <a:extLst>
            <a:ext uri="{FF2B5EF4-FFF2-40B4-BE49-F238E27FC236}">
              <a16:creationId xmlns:a16="http://schemas.microsoft.com/office/drawing/2014/main" id="{D03150CD-5362-4FCE-8D8E-B991978EA48D}"/>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8" name="テキスト ボックス 527">
          <a:extLst>
            <a:ext uri="{FF2B5EF4-FFF2-40B4-BE49-F238E27FC236}">
              <a16:creationId xmlns:a16="http://schemas.microsoft.com/office/drawing/2014/main" id="{6933B529-9035-43BC-9B9C-B9FC0650F21F}"/>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a:extLst>
            <a:ext uri="{FF2B5EF4-FFF2-40B4-BE49-F238E27FC236}">
              <a16:creationId xmlns:a16="http://schemas.microsoft.com/office/drawing/2014/main" id="{A6E070D5-3474-47EA-A108-CA972179ABED}"/>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id="{DBC7B9DB-36D6-4E22-8599-27A187F24BB4}"/>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a:extLst>
            <a:ext uri="{FF2B5EF4-FFF2-40B4-BE49-F238E27FC236}">
              <a16:creationId xmlns:a16="http://schemas.microsoft.com/office/drawing/2014/main" id="{C6D91805-5021-4C5A-AA76-A18E164482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EB71568B-B48C-4DB3-B531-2C5D26F50125}"/>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65593082-DA15-4F73-9A66-9765D4A22EE2}"/>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2CCA2BCB-4599-4007-975B-CEC86DB35469}"/>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1A85D4A9-4F8A-4383-B4AD-2489862117C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3F638D3C-95DF-40FF-9CE3-82A23458AD8A}"/>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B1BB914A-DAEC-4961-B829-223CE139FFE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3090D720-7DB3-45F7-92CC-69A0676C39A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140A2CA5-D23F-44A9-A67E-1BD7B8DFAD9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F8D47E49-F9D5-45F0-9F45-8564274D4B96}"/>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B0F8CC0-D51C-4152-B590-23163D9868B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E50F002F-39FD-48EE-B9BE-42E01860BA1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3AA4E42E-9B55-406A-838B-F7DF5B72406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6AC5AE38-5159-44AD-8D4A-A60564BD4BB4}"/>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72DB1D14-4588-48B7-A3C0-7B9ACACC1516}"/>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84C31B5C-3D3B-4CDA-AC49-849BC1D8C9B4}"/>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CC16436F-6A60-4524-BC4A-372171D852C6}"/>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6C95DC5D-E723-48BB-B3B7-CF9A4148E3E5}"/>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274D9DC0-56E2-4C2C-B5DB-488B661D5E5E}"/>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379EC47E-0AD0-4B2A-ABA2-B47FB946177E}"/>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DFF2F526-5377-4309-AD74-DB45207C9576}"/>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B828ADD5-AFFF-4D5D-87A1-8D474125FA05}"/>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191E5BE6-BB50-4A7B-A909-6A8A9F05AC1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1C8C14CD-4B49-4A73-BDC4-E2BA7640A85E}"/>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5709F38-458C-4BD0-951A-A16C1825C2D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7E9A81-4DC1-480F-98CF-242D3D2D94E7}"/>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36F394F8-87B1-43DE-9197-3A05F1A4A94E}"/>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A6FD9A1E-683C-402D-B6E0-EF32F4C7718C}"/>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9C86B3AC-3439-42C7-9A58-A6D7E2198D25}"/>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8CD784AC-87DA-40F1-A4CB-5C6108FD9C53}"/>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6EAF2C32-4DC8-4CD3-BDE4-D6426E11661C}"/>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5A46FB8C-AAA9-466B-80C1-C1177A8D5F7C}"/>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214D8157-8A00-4299-AA41-3754E47A8C73}"/>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6B4DDF22-03E0-4669-997A-23BF21B71E07}"/>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EECC1554-D033-4815-BD98-795A327D6089}"/>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DBF5859E-D0B1-425F-B2E5-11E04841A52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9664420B-298B-4047-8BEC-67157EF559EB}"/>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C503C17A-3325-41B8-A356-D3D975BECF86}"/>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FD7C49B0-A41D-4923-9FFB-D8F54A3D7D79}"/>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73D27B16-DF06-4F65-A895-801098A4C964}"/>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1019A00B-54D2-45D5-ACD6-67B211BEEE43}"/>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79585D36-56FF-4909-95B4-6145BBFF28F3}"/>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76E2C069-89BB-4F9E-9827-D8C19D3445C5}"/>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25C289E-9ED1-4B26-A074-748A440F476F}"/>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F4DE707F-8056-480E-809D-333EB18E14B3}"/>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55406A7B-5596-42D7-A035-9B2B9DCE0D67}"/>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12B025AA-ABEB-48E1-BCFA-9759F04FBC2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C8C4258B-6C83-444B-8068-EBEAEF49377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E1E2207E-A0E8-44E7-8E06-02B76ED40267}"/>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B8D2C510-0ED3-4640-BD59-BBF59C0C6A7E}"/>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FC6CF5B2-7DE7-4F01-BC03-BC40319E9961}"/>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FEB41A43-09FA-4916-A1CF-30F818333D98}"/>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A208CCF1-59F8-46D2-A539-81EC84BBC3EE}"/>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7CD716C7-C48D-4552-B3A1-C0A84EC31217}"/>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AAB593B0-A996-4B90-8E8E-E49DED55BFC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CE1C9881-A268-4D8E-A7AB-31E577227E39}"/>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44ADD75A-10FF-474E-9107-F105209294ED}"/>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9F9EF261-B387-4F26-BD61-96BB0FD7698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EBED0C12-5121-4698-AA8E-57B0705509A7}"/>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C4AFF8BF-3140-408E-9693-9651402F60B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D18F40E8-792A-4F49-B890-6628E78B5A6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CDFEA02B-7F77-42BA-8302-6E453339A84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D2274B93-5899-4228-87E6-79D74DCF7FF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CE635A3C-12F1-46F8-9475-A7FEDAB4684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177DEFDE-5794-4AB3-AD8D-AED748C1C3C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21B6A76D-16A8-4B7E-BDF2-771C73A19C3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9CA34865-AD81-414C-A0A8-2659FA22D065}"/>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F9568451-1A23-4B3B-88E5-E6DA7CCF4268}"/>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BA439D5E-3987-4024-9264-2492953C57A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52C24D2A-66C8-4862-9718-394122FC7CED}"/>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F54B7BBA-2E2E-4913-AFEC-1B4D253520EC}"/>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5C46FFD7-C597-4A34-8E89-2E3FC2896D61}"/>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A580776B-203A-48B6-BC6D-9E0AD5E4E058}"/>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15E9143A-0DB1-4590-8CA1-839F7810EFB4}"/>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B49025ED-886A-4D69-B9F0-CA512929F181}"/>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48FF3C3D-39C8-43C9-A022-1B1CD982F94F}"/>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D0D650A9-F317-437B-9010-A8627A20B595}"/>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C50B6C91-FD66-4FEF-97E1-5650FD55E941}"/>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63278D40-0785-4B8F-BEB8-DEF562F10CD3}"/>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985D30AA-62BD-4C2C-AB75-3A496A6AF98F}"/>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529A926F-D5A7-4C6E-B5C3-8D86CD5E828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5B36BAFA-59EF-4E7F-A549-BF2120884C69}"/>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90414DAE-4DB2-4AE5-969D-B4B596E1C27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D7E5F434-CEA0-429B-86B2-8AD3E85360FC}"/>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6C284A8D-BACB-4FCF-9A88-C1077C41C709}"/>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6A381C66-A75D-4D71-954D-DD7C73B03918}"/>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777534F-8304-4FE8-BC8E-6598DA26A5D5}"/>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BA7B9926-6B68-4CF0-8D8D-EFB398F00C6F}"/>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51181</xdr:rowOff>
    </xdr:from>
    <xdr:to>
      <xdr:col>85</xdr:col>
      <xdr:colOff>127000</xdr:colOff>
      <xdr:row>79</xdr:row>
      <xdr:rowOff>65063</xdr:rowOff>
    </xdr:to>
    <xdr:cxnSp macro="">
      <xdr:nvCxnSpPr>
        <xdr:cNvPr id="619" name="直線コネクタ 618">
          <a:extLst>
            <a:ext uri="{FF2B5EF4-FFF2-40B4-BE49-F238E27FC236}">
              <a16:creationId xmlns:a16="http://schemas.microsoft.com/office/drawing/2014/main" id="{620C0AD0-A716-4ECA-8149-DD223CE5C3D4}"/>
            </a:ext>
          </a:extLst>
        </xdr:cNvPr>
        <xdr:cNvCxnSpPr/>
      </xdr:nvCxnSpPr>
      <xdr:spPr>
        <a:xfrm flipV="1">
          <a:off x="15481300" y="13595731"/>
          <a:ext cx="838200" cy="1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D30E484-56C2-4703-A2CB-0309CE1B0082}"/>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65875C6A-5F20-4330-90EA-95E2DA1A87D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47067</xdr:rowOff>
    </xdr:from>
    <xdr:to>
      <xdr:col>81</xdr:col>
      <xdr:colOff>50800</xdr:colOff>
      <xdr:row>79</xdr:row>
      <xdr:rowOff>65063</xdr:rowOff>
    </xdr:to>
    <xdr:cxnSp macro="">
      <xdr:nvCxnSpPr>
        <xdr:cNvPr id="622" name="直線コネクタ 621">
          <a:extLst>
            <a:ext uri="{FF2B5EF4-FFF2-40B4-BE49-F238E27FC236}">
              <a16:creationId xmlns:a16="http://schemas.microsoft.com/office/drawing/2014/main" id="{76A8A0F3-9B29-4052-B0EC-C5F64A9E17C4}"/>
            </a:ext>
          </a:extLst>
        </xdr:cNvPr>
        <xdr:cNvCxnSpPr/>
      </xdr:nvCxnSpPr>
      <xdr:spPr>
        <a:xfrm>
          <a:off x="14592300" y="13591617"/>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85F20782-CB2B-486A-B006-04EBCE3F6C34}"/>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D31B982-01DB-4C68-B4E6-BB6BDAD3FACB}"/>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19735</xdr:rowOff>
    </xdr:from>
    <xdr:to>
      <xdr:col>76</xdr:col>
      <xdr:colOff>114300</xdr:colOff>
      <xdr:row>79</xdr:row>
      <xdr:rowOff>47067</xdr:rowOff>
    </xdr:to>
    <xdr:cxnSp macro="">
      <xdr:nvCxnSpPr>
        <xdr:cNvPr id="625" name="直線コネクタ 624">
          <a:extLst>
            <a:ext uri="{FF2B5EF4-FFF2-40B4-BE49-F238E27FC236}">
              <a16:creationId xmlns:a16="http://schemas.microsoft.com/office/drawing/2014/main" id="{F85A6551-29C8-425D-B751-94C3B8380ECC}"/>
            </a:ext>
          </a:extLst>
        </xdr:cNvPr>
        <xdr:cNvCxnSpPr/>
      </xdr:nvCxnSpPr>
      <xdr:spPr>
        <a:xfrm>
          <a:off x="13703300" y="13564285"/>
          <a:ext cx="889000" cy="2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47263F02-C239-422B-9FEA-0F1C0CBF4C0D}"/>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381F5EF5-337D-499C-8777-65B8C4F397FC}"/>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167945</xdr:rowOff>
    </xdr:from>
    <xdr:to>
      <xdr:col>71</xdr:col>
      <xdr:colOff>177800</xdr:colOff>
      <xdr:row>79</xdr:row>
      <xdr:rowOff>19735</xdr:rowOff>
    </xdr:to>
    <xdr:cxnSp macro="">
      <xdr:nvCxnSpPr>
        <xdr:cNvPr id="628" name="直線コネクタ 627">
          <a:extLst>
            <a:ext uri="{FF2B5EF4-FFF2-40B4-BE49-F238E27FC236}">
              <a16:creationId xmlns:a16="http://schemas.microsoft.com/office/drawing/2014/main" id="{FF191EB9-B810-460B-A662-DF7CC2060499}"/>
            </a:ext>
          </a:extLst>
        </xdr:cNvPr>
        <xdr:cNvCxnSpPr/>
      </xdr:nvCxnSpPr>
      <xdr:spPr>
        <a:xfrm>
          <a:off x="12814300" y="13541045"/>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2E7B022B-AE58-4269-87B9-28186C2D0F2C}"/>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28B85FBE-5256-4149-8094-0369F475B9E6}"/>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C40A07A9-716D-4FD6-AFE9-49F0AF08B2B8}"/>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811D1F-5629-424E-A352-00B7AE7A4DE7}"/>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B9DA1693-2D03-4D89-9E33-42052AB5576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64C44295-FD0E-447A-B3A1-B67BC75740D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C65EA24C-3241-4FD5-B335-68D0149F63C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55DCC57D-0EEE-4D16-A2FD-42B652ADB69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567B0E51-48BD-4372-9C23-EA87B6295F8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381</xdr:rowOff>
    </xdr:from>
    <xdr:to>
      <xdr:col>85</xdr:col>
      <xdr:colOff>177800</xdr:colOff>
      <xdr:row>79</xdr:row>
      <xdr:rowOff>101981</xdr:rowOff>
    </xdr:to>
    <xdr:sp macro="" textlink="">
      <xdr:nvSpPr>
        <xdr:cNvPr id="638" name="楕円 637">
          <a:extLst>
            <a:ext uri="{FF2B5EF4-FFF2-40B4-BE49-F238E27FC236}">
              <a16:creationId xmlns:a16="http://schemas.microsoft.com/office/drawing/2014/main" id="{27297030-CED5-4224-BC21-3395A691DD1E}"/>
            </a:ext>
          </a:extLst>
        </xdr:cNvPr>
        <xdr:cNvSpPr/>
      </xdr:nvSpPr>
      <xdr:spPr>
        <a:xfrm>
          <a:off x="16268700" y="135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86758</xdr:rowOff>
    </xdr:from>
    <xdr:ext cx="534377" cy="259045"/>
    <xdr:sp macro="" textlink="">
      <xdr:nvSpPr>
        <xdr:cNvPr id="639" name="公債費該当値テキスト">
          <a:extLst>
            <a:ext uri="{FF2B5EF4-FFF2-40B4-BE49-F238E27FC236}">
              <a16:creationId xmlns:a16="http://schemas.microsoft.com/office/drawing/2014/main" id="{EE6BD015-21FB-4ECE-A900-F4F5C5304AAE}"/>
            </a:ext>
          </a:extLst>
        </xdr:cNvPr>
        <xdr:cNvSpPr txBox="1"/>
      </xdr:nvSpPr>
      <xdr:spPr>
        <a:xfrm>
          <a:off x="16370300" y="1345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14263</xdr:rowOff>
    </xdr:from>
    <xdr:to>
      <xdr:col>81</xdr:col>
      <xdr:colOff>101600</xdr:colOff>
      <xdr:row>79</xdr:row>
      <xdr:rowOff>115863</xdr:rowOff>
    </xdr:to>
    <xdr:sp macro="" textlink="">
      <xdr:nvSpPr>
        <xdr:cNvPr id="640" name="楕円 639">
          <a:extLst>
            <a:ext uri="{FF2B5EF4-FFF2-40B4-BE49-F238E27FC236}">
              <a16:creationId xmlns:a16="http://schemas.microsoft.com/office/drawing/2014/main" id="{32622D64-92AE-480D-BC6F-59AB7EFB5E68}"/>
            </a:ext>
          </a:extLst>
        </xdr:cNvPr>
        <xdr:cNvSpPr/>
      </xdr:nvSpPr>
      <xdr:spPr>
        <a:xfrm>
          <a:off x="15430500" y="135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106990</xdr:rowOff>
    </xdr:from>
    <xdr:ext cx="534377" cy="259045"/>
    <xdr:sp macro="" textlink="">
      <xdr:nvSpPr>
        <xdr:cNvPr id="641" name="テキスト ボックス 640">
          <a:extLst>
            <a:ext uri="{FF2B5EF4-FFF2-40B4-BE49-F238E27FC236}">
              <a16:creationId xmlns:a16="http://schemas.microsoft.com/office/drawing/2014/main" id="{8A7BDA97-DB08-4410-9FB7-E2AB224D75D3}"/>
            </a:ext>
          </a:extLst>
        </xdr:cNvPr>
        <xdr:cNvSpPr txBox="1"/>
      </xdr:nvSpPr>
      <xdr:spPr>
        <a:xfrm>
          <a:off x="15214111" y="1365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167717</xdr:rowOff>
    </xdr:from>
    <xdr:to>
      <xdr:col>76</xdr:col>
      <xdr:colOff>165100</xdr:colOff>
      <xdr:row>79</xdr:row>
      <xdr:rowOff>97867</xdr:rowOff>
    </xdr:to>
    <xdr:sp macro="" textlink="">
      <xdr:nvSpPr>
        <xdr:cNvPr id="642" name="楕円 641">
          <a:extLst>
            <a:ext uri="{FF2B5EF4-FFF2-40B4-BE49-F238E27FC236}">
              <a16:creationId xmlns:a16="http://schemas.microsoft.com/office/drawing/2014/main" id="{59678E7C-F9C4-4B0B-A250-5A912AE87523}"/>
            </a:ext>
          </a:extLst>
        </xdr:cNvPr>
        <xdr:cNvSpPr/>
      </xdr:nvSpPr>
      <xdr:spPr>
        <a:xfrm>
          <a:off x="14541500" y="135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88994</xdr:rowOff>
    </xdr:from>
    <xdr:ext cx="534377" cy="259045"/>
    <xdr:sp macro="" textlink="">
      <xdr:nvSpPr>
        <xdr:cNvPr id="643" name="テキスト ボックス 642">
          <a:extLst>
            <a:ext uri="{FF2B5EF4-FFF2-40B4-BE49-F238E27FC236}">
              <a16:creationId xmlns:a16="http://schemas.microsoft.com/office/drawing/2014/main" id="{F61ED517-C2FF-440E-B6A1-9766031379F6}"/>
            </a:ext>
          </a:extLst>
        </xdr:cNvPr>
        <xdr:cNvSpPr txBox="1"/>
      </xdr:nvSpPr>
      <xdr:spPr>
        <a:xfrm>
          <a:off x="14325111" y="136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140385</xdr:rowOff>
    </xdr:from>
    <xdr:to>
      <xdr:col>72</xdr:col>
      <xdr:colOff>38100</xdr:colOff>
      <xdr:row>79</xdr:row>
      <xdr:rowOff>70535</xdr:rowOff>
    </xdr:to>
    <xdr:sp macro="" textlink="">
      <xdr:nvSpPr>
        <xdr:cNvPr id="644" name="楕円 643">
          <a:extLst>
            <a:ext uri="{FF2B5EF4-FFF2-40B4-BE49-F238E27FC236}">
              <a16:creationId xmlns:a16="http://schemas.microsoft.com/office/drawing/2014/main" id="{58BF90E6-715A-4625-AE91-82AFA71C4E07}"/>
            </a:ext>
          </a:extLst>
        </xdr:cNvPr>
        <xdr:cNvSpPr/>
      </xdr:nvSpPr>
      <xdr:spPr>
        <a:xfrm>
          <a:off x="13652500" y="135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61662</xdr:rowOff>
    </xdr:from>
    <xdr:ext cx="534377" cy="259045"/>
    <xdr:sp macro="" textlink="">
      <xdr:nvSpPr>
        <xdr:cNvPr id="645" name="テキスト ボックス 644">
          <a:extLst>
            <a:ext uri="{FF2B5EF4-FFF2-40B4-BE49-F238E27FC236}">
              <a16:creationId xmlns:a16="http://schemas.microsoft.com/office/drawing/2014/main" id="{8B525630-08AF-4CEE-A803-6858B7D9B3FB}"/>
            </a:ext>
          </a:extLst>
        </xdr:cNvPr>
        <xdr:cNvSpPr txBox="1"/>
      </xdr:nvSpPr>
      <xdr:spPr>
        <a:xfrm>
          <a:off x="13436111" y="136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117145</xdr:rowOff>
    </xdr:from>
    <xdr:to>
      <xdr:col>67</xdr:col>
      <xdr:colOff>101600</xdr:colOff>
      <xdr:row>79</xdr:row>
      <xdr:rowOff>47295</xdr:rowOff>
    </xdr:to>
    <xdr:sp macro="" textlink="">
      <xdr:nvSpPr>
        <xdr:cNvPr id="646" name="楕円 645">
          <a:extLst>
            <a:ext uri="{FF2B5EF4-FFF2-40B4-BE49-F238E27FC236}">
              <a16:creationId xmlns:a16="http://schemas.microsoft.com/office/drawing/2014/main" id="{49D462C2-C777-4363-9BCE-2CD4A8E045EB}"/>
            </a:ext>
          </a:extLst>
        </xdr:cNvPr>
        <xdr:cNvSpPr/>
      </xdr:nvSpPr>
      <xdr:spPr>
        <a:xfrm>
          <a:off x="12763500" y="134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38422</xdr:rowOff>
    </xdr:from>
    <xdr:ext cx="534377" cy="259045"/>
    <xdr:sp macro="" textlink="">
      <xdr:nvSpPr>
        <xdr:cNvPr id="647" name="テキスト ボックス 646">
          <a:extLst>
            <a:ext uri="{FF2B5EF4-FFF2-40B4-BE49-F238E27FC236}">
              <a16:creationId xmlns:a16="http://schemas.microsoft.com/office/drawing/2014/main" id="{808657EA-3D14-47E8-96A0-260574004BAD}"/>
            </a:ext>
          </a:extLst>
        </xdr:cNvPr>
        <xdr:cNvSpPr txBox="1"/>
      </xdr:nvSpPr>
      <xdr:spPr>
        <a:xfrm>
          <a:off x="12547111" y="1358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225E4E55-C4FC-4CDD-B80C-6D283B9AAF6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7718E9DB-C5F2-47D2-97D1-88939A45DE7A}"/>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137C60CF-5493-4E73-8DBC-04927FE221E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1ABEABA1-E243-43D5-89FA-3CB9BB180F4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EA705137-BF6E-4C13-8F0C-70D9C31E6B8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AC9D32AF-C2B4-4B57-A1DA-403135CBA2A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D06C35FE-383A-4019-A6B0-46B6739D4C5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6ECA5A35-8DB6-4AF7-A5A4-E73A5DF8515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44EBD7D7-9AC6-4DB4-8833-D1E75DC270B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234F01D5-FAC8-432D-8716-FCDDAB133C6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38F6B35E-E345-4F20-AC80-B8B376DF23A2}"/>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33731C49-54D5-4D8D-987A-0821B5E7B73D}"/>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DCB8F976-AEF6-4D98-A432-E3B5C56FA10E}"/>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5D3BB3EB-284E-42EE-A653-A3904E66B314}"/>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F617ADE-5F15-4325-ACEA-F90103B37E5D}"/>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86C86284-F3AA-4C86-A06E-67543B2AD92F}"/>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3D07E128-BF19-4512-9F52-51D411CD7942}"/>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83313B2F-AFC2-4DBF-A98F-F52E5A5731D3}"/>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3B79EC5A-1B77-4BBB-9733-6BAC4D911615}"/>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877505FA-DD3A-4D30-9B00-C648A6AEE6C1}"/>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20BEA251-68D8-464E-97BA-68BD72EF20A3}"/>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ECA81F7F-3C03-4017-90A0-1C4691C162EB}"/>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240C7BFB-756E-444B-AD6D-CD358256023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5A99FECF-CF9C-4050-BE4D-9F6CE2AD2B64}"/>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5BD8E8E0-C458-41B7-91C8-86E6B8F65D72}"/>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7D55AA9D-2854-4AF8-A4D2-91AEEBD2C052}"/>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2BF584E8-573C-48AD-9092-1397C71F6343}"/>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FE4F2AF5-8F03-4D39-817F-41BCF318F5E8}"/>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D69D011A-8EB1-4B18-8BC4-C9BA2A8E0A41}"/>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A255CE90-1531-482E-BCEC-8552BDBC374A}"/>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30756</xdr:rowOff>
    </xdr:from>
    <xdr:to>
      <xdr:col>85</xdr:col>
      <xdr:colOff>127000</xdr:colOff>
      <xdr:row>97</xdr:row>
      <xdr:rowOff>117450</xdr:rowOff>
    </xdr:to>
    <xdr:cxnSp macro="">
      <xdr:nvCxnSpPr>
        <xdr:cNvPr id="678" name="直線コネクタ 677">
          <a:extLst>
            <a:ext uri="{FF2B5EF4-FFF2-40B4-BE49-F238E27FC236}">
              <a16:creationId xmlns:a16="http://schemas.microsoft.com/office/drawing/2014/main" id="{B34376BB-9BBF-441C-B18D-556A4CEA0098}"/>
            </a:ext>
          </a:extLst>
        </xdr:cNvPr>
        <xdr:cNvCxnSpPr/>
      </xdr:nvCxnSpPr>
      <xdr:spPr>
        <a:xfrm>
          <a:off x="15481300" y="16661406"/>
          <a:ext cx="838200" cy="8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8DF9343B-FA86-402D-B8B9-DF28145DE18A}"/>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79D84709-36A3-4732-BB26-9FD17252E6CD}"/>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30756</xdr:rowOff>
    </xdr:from>
    <xdr:to>
      <xdr:col>81</xdr:col>
      <xdr:colOff>50800</xdr:colOff>
      <xdr:row>98</xdr:row>
      <xdr:rowOff>5175</xdr:rowOff>
    </xdr:to>
    <xdr:cxnSp macro="">
      <xdr:nvCxnSpPr>
        <xdr:cNvPr id="681" name="直線コネクタ 680">
          <a:extLst>
            <a:ext uri="{FF2B5EF4-FFF2-40B4-BE49-F238E27FC236}">
              <a16:creationId xmlns:a16="http://schemas.microsoft.com/office/drawing/2014/main" id="{904CD2E9-83B1-4289-97F5-E21052120B3B}"/>
            </a:ext>
          </a:extLst>
        </xdr:cNvPr>
        <xdr:cNvCxnSpPr/>
      </xdr:nvCxnSpPr>
      <xdr:spPr>
        <a:xfrm flipV="1">
          <a:off x="14592300" y="16661406"/>
          <a:ext cx="889000" cy="1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2E52F233-50E4-4F1C-804A-6FE5F7CBFF65}"/>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a:extLst>
            <a:ext uri="{FF2B5EF4-FFF2-40B4-BE49-F238E27FC236}">
              <a16:creationId xmlns:a16="http://schemas.microsoft.com/office/drawing/2014/main" id="{35E2BE31-6FD4-4669-BBC1-0FB8146F8BD3}"/>
            </a:ext>
          </a:extLst>
        </xdr:cNvPr>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164998</xdr:rowOff>
    </xdr:from>
    <xdr:to>
      <xdr:col>76</xdr:col>
      <xdr:colOff>114300</xdr:colOff>
      <xdr:row>98</xdr:row>
      <xdr:rowOff>5175</xdr:rowOff>
    </xdr:to>
    <xdr:cxnSp macro="">
      <xdr:nvCxnSpPr>
        <xdr:cNvPr id="684" name="直線コネクタ 683">
          <a:extLst>
            <a:ext uri="{FF2B5EF4-FFF2-40B4-BE49-F238E27FC236}">
              <a16:creationId xmlns:a16="http://schemas.microsoft.com/office/drawing/2014/main" id="{FB08C061-987B-443E-87DE-634A6F4F7384}"/>
            </a:ext>
          </a:extLst>
        </xdr:cNvPr>
        <xdr:cNvCxnSpPr/>
      </xdr:nvCxnSpPr>
      <xdr:spPr>
        <a:xfrm>
          <a:off x="13703300" y="16795648"/>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31F5F11A-1B6B-4F3D-B3E0-FA5491213D8E}"/>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44F64CB0-654F-4603-8F04-2DAA58448207}"/>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164998</xdr:rowOff>
    </xdr:from>
    <xdr:to>
      <xdr:col>71</xdr:col>
      <xdr:colOff>177800</xdr:colOff>
      <xdr:row>98</xdr:row>
      <xdr:rowOff>9116</xdr:rowOff>
    </xdr:to>
    <xdr:cxnSp macro="">
      <xdr:nvCxnSpPr>
        <xdr:cNvPr id="687" name="直線コネクタ 686">
          <a:extLst>
            <a:ext uri="{FF2B5EF4-FFF2-40B4-BE49-F238E27FC236}">
              <a16:creationId xmlns:a16="http://schemas.microsoft.com/office/drawing/2014/main" id="{9E1E3968-6AF4-476B-9D80-F4E580C4AEA5}"/>
            </a:ext>
          </a:extLst>
        </xdr:cNvPr>
        <xdr:cNvCxnSpPr/>
      </xdr:nvCxnSpPr>
      <xdr:spPr>
        <a:xfrm flipV="1">
          <a:off x="12814300" y="16795648"/>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3CD2277E-44B0-4DC4-84E6-E2568AB9729B}"/>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a:extLst>
            <a:ext uri="{FF2B5EF4-FFF2-40B4-BE49-F238E27FC236}">
              <a16:creationId xmlns:a16="http://schemas.microsoft.com/office/drawing/2014/main" id="{4A678722-D053-460E-9B9E-21E1FC343646}"/>
            </a:ext>
          </a:extLst>
        </xdr:cNvPr>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75FAF676-5045-499C-A4B8-E894548296B8}"/>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a:extLst>
            <a:ext uri="{FF2B5EF4-FFF2-40B4-BE49-F238E27FC236}">
              <a16:creationId xmlns:a16="http://schemas.microsoft.com/office/drawing/2014/main" id="{8B3EC369-FB49-4E12-986D-8F53B56AB188}"/>
            </a:ext>
          </a:extLst>
        </xdr:cNvPr>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71C75E2B-C3B1-49E7-A773-31FE64B65C4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271DD374-2136-4C4F-BBE5-610D43C33A6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C73DE8D-6409-47E6-B46D-67D7B3D6570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2E71C5AB-62CD-462A-BA47-AD15EBE52118}"/>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B4A8849B-AA75-4FAC-9E94-B5782E2A3BA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66650</xdr:rowOff>
    </xdr:from>
    <xdr:to>
      <xdr:col>85</xdr:col>
      <xdr:colOff>177800</xdr:colOff>
      <xdr:row>97</xdr:row>
      <xdr:rowOff>168250</xdr:rowOff>
    </xdr:to>
    <xdr:sp macro="" textlink="">
      <xdr:nvSpPr>
        <xdr:cNvPr id="697" name="楕円 696">
          <a:extLst>
            <a:ext uri="{FF2B5EF4-FFF2-40B4-BE49-F238E27FC236}">
              <a16:creationId xmlns:a16="http://schemas.microsoft.com/office/drawing/2014/main" id="{756467B2-DD4B-4A88-A6D9-E4C33BEDCC54}"/>
            </a:ext>
          </a:extLst>
        </xdr:cNvPr>
        <xdr:cNvSpPr/>
      </xdr:nvSpPr>
      <xdr:spPr>
        <a:xfrm>
          <a:off x="16268700" y="166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45077</xdr:rowOff>
    </xdr:from>
    <xdr:ext cx="534377" cy="259045"/>
    <xdr:sp macro="" textlink="">
      <xdr:nvSpPr>
        <xdr:cNvPr id="698" name="積立金該当値テキスト">
          <a:extLst>
            <a:ext uri="{FF2B5EF4-FFF2-40B4-BE49-F238E27FC236}">
              <a16:creationId xmlns:a16="http://schemas.microsoft.com/office/drawing/2014/main" id="{72AE0DAC-A3C1-40B9-890E-545AD68306F9}"/>
            </a:ext>
          </a:extLst>
        </xdr:cNvPr>
        <xdr:cNvSpPr txBox="1"/>
      </xdr:nvSpPr>
      <xdr:spPr>
        <a:xfrm>
          <a:off x="16370300" y="166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151406</xdr:rowOff>
    </xdr:from>
    <xdr:to>
      <xdr:col>81</xdr:col>
      <xdr:colOff>101600</xdr:colOff>
      <xdr:row>97</xdr:row>
      <xdr:rowOff>81556</xdr:rowOff>
    </xdr:to>
    <xdr:sp macro="" textlink="">
      <xdr:nvSpPr>
        <xdr:cNvPr id="699" name="楕円 698">
          <a:extLst>
            <a:ext uri="{FF2B5EF4-FFF2-40B4-BE49-F238E27FC236}">
              <a16:creationId xmlns:a16="http://schemas.microsoft.com/office/drawing/2014/main" id="{79623333-CC91-4DAA-9658-9A50A61D58B1}"/>
            </a:ext>
          </a:extLst>
        </xdr:cNvPr>
        <xdr:cNvSpPr/>
      </xdr:nvSpPr>
      <xdr:spPr>
        <a:xfrm>
          <a:off x="15430500" y="166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98083</xdr:rowOff>
    </xdr:from>
    <xdr:ext cx="534377" cy="259045"/>
    <xdr:sp macro="" textlink="">
      <xdr:nvSpPr>
        <xdr:cNvPr id="700" name="テキスト ボックス 699">
          <a:extLst>
            <a:ext uri="{FF2B5EF4-FFF2-40B4-BE49-F238E27FC236}">
              <a16:creationId xmlns:a16="http://schemas.microsoft.com/office/drawing/2014/main" id="{F023047B-D226-418A-8E9F-307785B4162C}"/>
            </a:ext>
          </a:extLst>
        </xdr:cNvPr>
        <xdr:cNvSpPr txBox="1"/>
      </xdr:nvSpPr>
      <xdr:spPr>
        <a:xfrm>
          <a:off x="15214111" y="1638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125825</xdr:rowOff>
    </xdr:from>
    <xdr:to>
      <xdr:col>76</xdr:col>
      <xdr:colOff>165100</xdr:colOff>
      <xdr:row>98</xdr:row>
      <xdr:rowOff>55975</xdr:rowOff>
    </xdr:to>
    <xdr:sp macro="" textlink="">
      <xdr:nvSpPr>
        <xdr:cNvPr id="701" name="楕円 700">
          <a:extLst>
            <a:ext uri="{FF2B5EF4-FFF2-40B4-BE49-F238E27FC236}">
              <a16:creationId xmlns:a16="http://schemas.microsoft.com/office/drawing/2014/main" id="{78A80199-998F-44E9-8F8F-51548E0F41B3}"/>
            </a:ext>
          </a:extLst>
        </xdr:cNvPr>
        <xdr:cNvSpPr/>
      </xdr:nvSpPr>
      <xdr:spPr>
        <a:xfrm>
          <a:off x="14541500" y="167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47102</xdr:rowOff>
    </xdr:from>
    <xdr:ext cx="534377" cy="259045"/>
    <xdr:sp macro="" textlink="">
      <xdr:nvSpPr>
        <xdr:cNvPr id="702" name="テキスト ボックス 701">
          <a:extLst>
            <a:ext uri="{FF2B5EF4-FFF2-40B4-BE49-F238E27FC236}">
              <a16:creationId xmlns:a16="http://schemas.microsoft.com/office/drawing/2014/main" id="{5AA518C6-AFCD-4C20-B023-C6D7BE470CE2}"/>
            </a:ext>
          </a:extLst>
        </xdr:cNvPr>
        <xdr:cNvSpPr txBox="1"/>
      </xdr:nvSpPr>
      <xdr:spPr>
        <a:xfrm>
          <a:off x="14325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114198</xdr:rowOff>
    </xdr:from>
    <xdr:to>
      <xdr:col>72</xdr:col>
      <xdr:colOff>38100</xdr:colOff>
      <xdr:row>98</xdr:row>
      <xdr:rowOff>44348</xdr:rowOff>
    </xdr:to>
    <xdr:sp macro="" textlink="">
      <xdr:nvSpPr>
        <xdr:cNvPr id="703" name="楕円 702">
          <a:extLst>
            <a:ext uri="{FF2B5EF4-FFF2-40B4-BE49-F238E27FC236}">
              <a16:creationId xmlns:a16="http://schemas.microsoft.com/office/drawing/2014/main" id="{DF7C56A3-BD68-4918-AFDF-E757F62BA05F}"/>
            </a:ext>
          </a:extLst>
        </xdr:cNvPr>
        <xdr:cNvSpPr/>
      </xdr:nvSpPr>
      <xdr:spPr>
        <a:xfrm>
          <a:off x="13652500" y="167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60875</xdr:rowOff>
    </xdr:from>
    <xdr:ext cx="534377" cy="259045"/>
    <xdr:sp macro="" textlink="">
      <xdr:nvSpPr>
        <xdr:cNvPr id="704" name="テキスト ボックス 703">
          <a:extLst>
            <a:ext uri="{FF2B5EF4-FFF2-40B4-BE49-F238E27FC236}">
              <a16:creationId xmlns:a16="http://schemas.microsoft.com/office/drawing/2014/main" id="{DDA6F845-B321-4038-97ED-AADF2E7EE023}"/>
            </a:ext>
          </a:extLst>
        </xdr:cNvPr>
        <xdr:cNvSpPr txBox="1"/>
      </xdr:nvSpPr>
      <xdr:spPr>
        <a:xfrm>
          <a:off x="13436111" y="1652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129766</xdr:rowOff>
    </xdr:from>
    <xdr:to>
      <xdr:col>67</xdr:col>
      <xdr:colOff>101600</xdr:colOff>
      <xdr:row>98</xdr:row>
      <xdr:rowOff>59916</xdr:rowOff>
    </xdr:to>
    <xdr:sp macro="" textlink="">
      <xdr:nvSpPr>
        <xdr:cNvPr id="705" name="楕円 704">
          <a:extLst>
            <a:ext uri="{FF2B5EF4-FFF2-40B4-BE49-F238E27FC236}">
              <a16:creationId xmlns:a16="http://schemas.microsoft.com/office/drawing/2014/main" id="{7788E406-715B-4008-AF35-9787DCAB2E96}"/>
            </a:ext>
          </a:extLst>
        </xdr:cNvPr>
        <xdr:cNvSpPr/>
      </xdr:nvSpPr>
      <xdr:spPr>
        <a:xfrm>
          <a:off x="12763500" y="167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76443</xdr:rowOff>
    </xdr:from>
    <xdr:ext cx="534377" cy="259045"/>
    <xdr:sp macro="" textlink="">
      <xdr:nvSpPr>
        <xdr:cNvPr id="706" name="テキスト ボックス 705">
          <a:extLst>
            <a:ext uri="{FF2B5EF4-FFF2-40B4-BE49-F238E27FC236}">
              <a16:creationId xmlns:a16="http://schemas.microsoft.com/office/drawing/2014/main" id="{5B941B24-D34C-44AD-84F4-2D3B3790A7A3}"/>
            </a:ext>
          </a:extLst>
        </xdr:cNvPr>
        <xdr:cNvSpPr txBox="1"/>
      </xdr:nvSpPr>
      <xdr:spPr>
        <a:xfrm>
          <a:off x="12547111" y="1653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EDB5B190-09FD-45DC-96BC-A6F9C1FBEB4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AB2CB29D-B7FF-4D2C-A26A-1EC168BA0B8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97894EC0-A010-478C-BEC7-69EFC701922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5641E46C-D6C8-4BAD-A7C9-7C097CE398C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666B390C-1DF5-49B4-BA55-0DA27C9385C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B5E7FDA6-41CC-470D-B132-D3AB741D6EC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8A39C25C-2A5B-481C-A988-58CD67CEC1C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19A2CBD7-0D29-40EE-A91D-4A5F1222E8A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CEF15A1B-D13E-4027-A23F-36FF701DACC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CFE2D76F-A15D-4B7C-BBD6-20DFC6CCFEF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94E9B5A8-33C4-4DEA-B76B-F6A01CD928ED}"/>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2910FDE1-EAFD-4A4A-AC00-08811985C63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363E15F6-AB1C-4BFE-9D97-E75444D2B997}"/>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6A4B8152-5B61-4EA8-8D2A-C91B59C6C5AF}"/>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DC0C2B7C-D735-4559-BC68-94DE5D283B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348A5A13-50D8-42AA-9D16-EB8B2E9B9F42}"/>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59B9AF09-EE40-49BF-A20A-963857EA76F2}"/>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F44D2374-9414-43FB-9C10-FC3FD4F3DDDA}"/>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116C7A20-7678-44D4-B8BB-3D1B01BD54B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9AF0659A-7439-4453-983D-242B179BF635}"/>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4C54363E-9EB6-4060-8A9B-0D8E15D8F19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789025B1-F462-4357-99B3-08F4E086E3F1}"/>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FB7AE86A-284C-4A00-BA8E-67E0E99BA18B}"/>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76CABA9F-861F-43AE-87E0-19F0C3BE21AA}"/>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10546D65-11EE-44C1-B91E-E738EC6206AF}"/>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7BCD3375-10C2-4FE4-A96F-A6FB9EA1E347}"/>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109365</xdr:rowOff>
    </xdr:from>
    <xdr:to>
      <xdr:col>116</xdr:col>
      <xdr:colOff>63500</xdr:colOff>
      <xdr:row>38</xdr:row>
      <xdr:rowOff>111354</xdr:rowOff>
    </xdr:to>
    <xdr:cxnSp macro="">
      <xdr:nvCxnSpPr>
        <xdr:cNvPr id="733" name="直線コネクタ 732">
          <a:extLst>
            <a:ext uri="{FF2B5EF4-FFF2-40B4-BE49-F238E27FC236}">
              <a16:creationId xmlns:a16="http://schemas.microsoft.com/office/drawing/2014/main" id="{3675CCED-A984-4E7E-A5E2-6F0117270C37}"/>
            </a:ext>
          </a:extLst>
        </xdr:cNvPr>
        <xdr:cNvCxnSpPr/>
      </xdr:nvCxnSpPr>
      <xdr:spPr>
        <a:xfrm>
          <a:off x="21323300" y="6624465"/>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8ECEC072-506E-4F35-96A8-75F70ED220D3}"/>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54031BC5-8972-4698-B52A-A7D7C69FB02E}"/>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109365</xdr:rowOff>
    </xdr:from>
    <xdr:to>
      <xdr:col>111</xdr:col>
      <xdr:colOff>177800</xdr:colOff>
      <xdr:row>38</xdr:row>
      <xdr:rowOff>114760</xdr:rowOff>
    </xdr:to>
    <xdr:cxnSp macro="">
      <xdr:nvCxnSpPr>
        <xdr:cNvPr id="736" name="直線コネクタ 735">
          <a:extLst>
            <a:ext uri="{FF2B5EF4-FFF2-40B4-BE49-F238E27FC236}">
              <a16:creationId xmlns:a16="http://schemas.microsoft.com/office/drawing/2014/main" id="{0FBAD88C-9F9D-4500-AAAB-1598F16E7FB9}"/>
            </a:ext>
          </a:extLst>
        </xdr:cNvPr>
        <xdr:cNvCxnSpPr/>
      </xdr:nvCxnSpPr>
      <xdr:spPr>
        <a:xfrm flipV="1">
          <a:off x="20434300" y="662446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763B001C-4180-460E-A7C9-71890EE8E011}"/>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E27CF812-A910-4617-B7DA-F14376221EAC}"/>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114760</xdr:rowOff>
    </xdr:from>
    <xdr:to>
      <xdr:col>107</xdr:col>
      <xdr:colOff>50800</xdr:colOff>
      <xdr:row>38</xdr:row>
      <xdr:rowOff>115468</xdr:rowOff>
    </xdr:to>
    <xdr:cxnSp macro="">
      <xdr:nvCxnSpPr>
        <xdr:cNvPr id="739" name="直線コネクタ 738">
          <a:extLst>
            <a:ext uri="{FF2B5EF4-FFF2-40B4-BE49-F238E27FC236}">
              <a16:creationId xmlns:a16="http://schemas.microsoft.com/office/drawing/2014/main" id="{A9AFFD20-54A5-41F0-930E-438C5BB1EA99}"/>
            </a:ext>
          </a:extLst>
        </xdr:cNvPr>
        <xdr:cNvCxnSpPr/>
      </xdr:nvCxnSpPr>
      <xdr:spPr>
        <a:xfrm flipV="1">
          <a:off x="19545300" y="6629860"/>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9B3C9DCE-20BA-4E5E-913B-93341900653F}"/>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3045640C-65EE-4E2D-BECF-DBFBDD9BDAE4}"/>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115354</xdr:rowOff>
    </xdr:from>
    <xdr:to>
      <xdr:col>102</xdr:col>
      <xdr:colOff>114300</xdr:colOff>
      <xdr:row>38</xdr:row>
      <xdr:rowOff>115468</xdr:rowOff>
    </xdr:to>
    <xdr:cxnSp macro="">
      <xdr:nvCxnSpPr>
        <xdr:cNvPr id="742" name="直線コネクタ 741">
          <a:extLst>
            <a:ext uri="{FF2B5EF4-FFF2-40B4-BE49-F238E27FC236}">
              <a16:creationId xmlns:a16="http://schemas.microsoft.com/office/drawing/2014/main" id="{8813474A-E02A-41B5-8B64-F2156E0D410A}"/>
            </a:ext>
          </a:extLst>
        </xdr:cNvPr>
        <xdr:cNvCxnSpPr/>
      </xdr:nvCxnSpPr>
      <xdr:spPr>
        <a:xfrm>
          <a:off x="18656300" y="663045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95A889C7-BA6F-4F9F-9F3E-CD366C9F980E}"/>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4FFB6D73-B140-4362-B038-70873CA642AA}"/>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87D387E6-C77E-435B-9EC8-456507DA925B}"/>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5D3B1233-60BF-4162-8156-8CC0FB4E482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B79B8DF3-3D1A-4672-96C6-778A6CE5DAE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410C4B14-1336-4371-AA42-DCFFE137E43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D878CEE2-34B6-47B1-8124-5EB996009FF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A43B868C-77B0-42F1-A2B4-712D155081C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1949E2B2-E5A1-495D-87B2-99AFCCB9A79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60554</xdr:rowOff>
    </xdr:from>
    <xdr:to>
      <xdr:col>116</xdr:col>
      <xdr:colOff>114300</xdr:colOff>
      <xdr:row>38</xdr:row>
      <xdr:rowOff>162154</xdr:rowOff>
    </xdr:to>
    <xdr:sp macro="" textlink="">
      <xdr:nvSpPr>
        <xdr:cNvPr id="752" name="楕円 751">
          <a:extLst>
            <a:ext uri="{FF2B5EF4-FFF2-40B4-BE49-F238E27FC236}">
              <a16:creationId xmlns:a16="http://schemas.microsoft.com/office/drawing/2014/main" id="{DD4D2DB9-BB44-4C7B-9D7D-2A64FBEDEC48}"/>
            </a:ext>
          </a:extLst>
        </xdr:cNvPr>
        <xdr:cNvSpPr/>
      </xdr:nvSpPr>
      <xdr:spPr>
        <a:xfrm>
          <a:off x="221107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146931</xdr:rowOff>
    </xdr:from>
    <xdr:ext cx="469744" cy="259045"/>
    <xdr:sp macro="" textlink="">
      <xdr:nvSpPr>
        <xdr:cNvPr id="753" name="投資及び出資金該当値テキスト">
          <a:extLst>
            <a:ext uri="{FF2B5EF4-FFF2-40B4-BE49-F238E27FC236}">
              <a16:creationId xmlns:a16="http://schemas.microsoft.com/office/drawing/2014/main" id="{180C9ECC-0EFE-4CAE-9456-7D3D52757684}"/>
            </a:ext>
          </a:extLst>
        </xdr:cNvPr>
        <xdr:cNvSpPr txBox="1"/>
      </xdr:nvSpPr>
      <xdr:spPr>
        <a:xfrm>
          <a:off x="22212300" y="64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58565</xdr:rowOff>
    </xdr:from>
    <xdr:to>
      <xdr:col>112</xdr:col>
      <xdr:colOff>38100</xdr:colOff>
      <xdr:row>38</xdr:row>
      <xdr:rowOff>160165</xdr:rowOff>
    </xdr:to>
    <xdr:sp macro="" textlink="">
      <xdr:nvSpPr>
        <xdr:cNvPr id="754" name="楕円 753">
          <a:extLst>
            <a:ext uri="{FF2B5EF4-FFF2-40B4-BE49-F238E27FC236}">
              <a16:creationId xmlns:a16="http://schemas.microsoft.com/office/drawing/2014/main" id="{4A85219C-2CBA-4436-B705-D8C112B71785}"/>
            </a:ext>
          </a:extLst>
        </xdr:cNvPr>
        <xdr:cNvSpPr/>
      </xdr:nvSpPr>
      <xdr:spPr>
        <a:xfrm>
          <a:off x="21272500" y="65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151292</xdr:rowOff>
    </xdr:from>
    <xdr:ext cx="469744" cy="259045"/>
    <xdr:sp macro="" textlink="">
      <xdr:nvSpPr>
        <xdr:cNvPr id="755" name="テキスト ボックス 754">
          <a:extLst>
            <a:ext uri="{FF2B5EF4-FFF2-40B4-BE49-F238E27FC236}">
              <a16:creationId xmlns:a16="http://schemas.microsoft.com/office/drawing/2014/main" id="{355EBF3B-D77A-4D09-BF4E-643BE9166AC9}"/>
            </a:ext>
          </a:extLst>
        </xdr:cNvPr>
        <xdr:cNvSpPr txBox="1"/>
      </xdr:nvSpPr>
      <xdr:spPr>
        <a:xfrm>
          <a:off x="21088428" y="666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63960</xdr:rowOff>
    </xdr:from>
    <xdr:to>
      <xdr:col>107</xdr:col>
      <xdr:colOff>101600</xdr:colOff>
      <xdr:row>38</xdr:row>
      <xdr:rowOff>165560</xdr:rowOff>
    </xdr:to>
    <xdr:sp macro="" textlink="">
      <xdr:nvSpPr>
        <xdr:cNvPr id="756" name="楕円 755">
          <a:extLst>
            <a:ext uri="{FF2B5EF4-FFF2-40B4-BE49-F238E27FC236}">
              <a16:creationId xmlns:a16="http://schemas.microsoft.com/office/drawing/2014/main" id="{53C752A9-ABC6-4582-A289-E57BDC49E972}"/>
            </a:ext>
          </a:extLst>
        </xdr:cNvPr>
        <xdr:cNvSpPr/>
      </xdr:nvSpPr>
      <xdr:spPr>
        <a:xfrm>
          <a:off x="20383500" y="65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156687</xdr:rowOff>
    </xdr:from>
    <xdr:ext cx="469744" cy="259045"/>
    <xdr:sp macro="" textlink="">
      <xdr:nvSpPr>
        <xdr:cNvPr id="757" name="テキスト ボックス 756">
          <a:extLst>
            <a:ext uri="{FF2B5EF4-FFF2-40B4-BE49-F238E27FC236}">
              <a16:creationId xmlns:a16="http://schemas.microsoft.com/office/drawing/2014/main" id="{DAD80DB3-688E-4F26-A933-13EA69CC665D}"/>
            </a:ext>
          </a:extLst>
        </xdr:cNvPr>
        <xdr:cNvSpPr txBox="1"/>
      </xdr:nvSpPr>
      <xdr:spPr>
        <a:xfrm>
          <a:off x="20199428" y="66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64668</xdr:rowOff>
    </xdr:from>
    <xdr:to>
      <xdr:col>102</xdr:col>
      <xdr:colOff>165100</xdr:colOff>
      <xdr:row>38</xdr:row>
      <xdr:rowOff>166268</xdr:rowOff>
    </xdr:to>
    <xdr:sp macro="" textlink="">
      <xdr:nvSpPr>
        <xdr:cNvPr id="758" name="楕円 757">
          <a:extLst>
            <a:ext uri="{FF2B5EF4-FFF2-40B4-BE49-F238E27FC236}">
              <a16:creationId xmlns:a16="http://schemas.microsoft.com/office/drawing/2014/main" id="{1B56CF64-5503-429B-9582-CF14AB3E0D2A}"/>
            </a:ext>
          </a:extLst>
        </xdr:cNvPr>
        <xdr:cNvSpPr/>
      </xdr:nvSpPr>
      <xdr:spPr>
        <a:xfrm>
          <a:off x="19494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157395</xdr:rowOff>
    </xdr:from>
    <xdr:ext cx="469744" cy="259045"/>
    <xdr:sp macro="" textlink="">
      <xdr:nvSpPr>
        <xdr:cNvPr id="759" name="テキスト ボックス 758">
          <a:extLst>
            <a:ext uri="{FF2B5EF4-FFF2-40B4-BE49-F238E27FC236}">
              <a16:creationId xmlns:a16="http://schemas.microsoft.com/office/drawing/2014/main" id="{A7B23E6C-3605-40B7-995A-E5D6242DCD32}"/>
            </a:ext>
          </a:extLst>
        </xdr:cNvPr>
        <xdr:cNvSpPr txBox="1"/>
      </xdr:nvSpPr>
      <xdr:spPr>
        <a:xfrm>
          <a:off x="19310428" y="66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64554</xdr:rowOff>
    </xdr:from>
    <xdr:to>
      <xdr:col>98</xdr:col>
      <xdr:colOff>38100</xdr:colOff>
      <xdr:row>38</xdr:row>
      <xdr:rowOff>166154</xdr:rowOff>
    </xdr:to>
    <xdr:sp macro="" textlink="">
      <xdr:nvSpPr>
        <xdr:cNvPr id="760" name="楕円 759">
          <a:extLst>
            <a:ext uri="{FF2B5EF4-FFF2-40B4-BE49-F238E27FC236}">
              <a16:creationId xmlns:a16="http://schemas.microsoft.com/office/drawing/2014/main" id="{BAD719B3-4E7F-4C64-B738-993067901F9B}"/>
            </a:ext>
          </a:extLst>
        </xdr:cNvPr>
        <xdr:cNvSpPr/>
      </xdr:nvSpPr>
      <xdr:spPr>
        <a:xfrm>
          <a:off x="18605500" y="65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157281</xdr:rowOff>
    </xdr:from>
    <xdr:ext cx="469744" cy="259045"/>
    <xdr:sp macro="" textlink="">
      <xdr:nvSpPr>
        <xdr:cNvPr id="761" name="テキスト ボックス 760">
          <a:extLst>
            <a:ext uri="{FF2B5EF4-FFF2-40B4-BE49-F238E27FC236}">
              <a16:creationId xmlns:a16="http://schemas.microsoft.com/office/drawing/2014/main" id="{0465EC3C-1448-44AF-921B-60BB9E759DE7}"/>
            </a:ext>
          </a:extLst>
        </xdr:cNvPr>
        <xdr:cNvSpPr txBox="1"/>
      </xdr:nvSpPr>
      <xdr:spPr>
        <a:xfrm>
          <a:off x="18421428" y="66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E4A4B456-A4F2-4ED5-AF0A-F71AF277A4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D7D4A9B4-C422-4160-A9A9-BDC853896F0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B5A66386-53CC-4FED-A977-E92C8D394A3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9DF8EE60-DD38-496E-A614-D3CCD597555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3C49E624-9B68-4C54-B8D3-F64E40F930B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88F24B24-DF67-44AA-9842-CEECCB10B97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4AC063FD-DE18-4BEB-910C-5BB3258BE58D}"/>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1F0E036D-A838-4A5F-8EF3-58D79C1D86F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84DB47E1-F7A1-4390-B85F-D220C8B9249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7411848E-4A11-4632-94FD-7D400D4F44E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AA123EB8-8145-4CC3-A91A-11B26C5B1667}"/>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D4F689D1-B884-43A0-9F67-FD18C81BEE3E}"/>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E61BEC08-E69A-4E0D-8A7E-C50D9C30A5D9}"/>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D75545C-D0A8-4B4F-A865-039AB9F46CF3}"/>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FB3B518C-1B7B-4C08-BF23-146842C9C572}"/>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AAE99B55-B1D5-44F4-8C53-5BFCE4DCE2A7}"/>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5A415235-3441-4B53-87F4-178114AAF797}"/>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467F7F3F-9169-432E-B184-971B77BDBC93}"/>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D9F72677-D1A6-4FB7-B226-55574DC92935}"/>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9196D17B-6553-477B-8B67-C909834788AB}"/>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67FA6C81-CB67-412B-B517-07F74F5E486E}"/>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E022BB2-C104-4D0D-8BE7-CAE3F5E2E4AE}"/>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FDA93905-2B99-41EA-B9BB-16061B7B0D5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CAC396A2-9056-4275-88C9-435B223706D5}"/>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EDF81891-F8B1-4C34-95F3-72D043B28B3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DBD6B7F8-3D48-429F-B7AE-A683207CB3C8}"/>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E2856EF8-2900-4FE5-A3D4-43364708EB11}"/>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E9C1DACC-6366-4CD3-9D43-03E64FF3A68F}"/>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B1607261-97AD-407D-9B87-9ABEA672D87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ACBD9D5B-CD2F-4AE8-90FB-02C6DC08791F}"/>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63936</xdr:rowOff>
    </xdr:from>
    <xdr:to>
      <xdr:col>116</xdr:col>
      <xdr:colOff>63500</xdr:colOff>
      <xdr:row>59</xdr:row>
      <xdr:rowOff>72459</xdr:rowOff>
    </xdr:to>
    <xdr:cxnSp macro="">
      <xdr:nvCxnSpPr>
        <xdr:cNvPr id="792" name="直線コネクタ 791">
          <a:extLst>
            <a:ext uri="{FF2B5EF4-FFF2-40B4-BE49-F238E27FC236}">
              <a16:creationId xmlns:a16="http://schemas.microsoft.com/office/drawing/2014/main" id="{1F36C591-CCD1-4C40-9464-5618ACE3152D}"/>
            </a:ext>
          </a:extLst>
        </xdr:cNvPr>
        <xdr:cNvCxnSpPr/>
      </xdr:nvCxnSpPr>
      <xdr:spPr>
        <a:xfrm>
          <a:off x="21323300" y="10179486"/>
          <a:ext cx="8382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50A478FD-6828-4949-8503-7910A1246436}"/>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819722CB-2242-4AF1-B68B-6734197C1A25}"/>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60245</xdr:rowOff>
    </xdr:from>
    <xdr:to>
      <xdr:col>111</xdr:col>
      <xdr:colOff>177800</xdr:colOff>
      <xdr:row>59</xdr:row>
      <xdr:rowOff>63936</xdr:rowOff>
    </xdr:to>
    <xdr:cxnSp macro="">
      <xdr:nvCxnSpPr>
        <xdr:cNvPr id="795" name="直線コネクタ 794">
          <a:extLst>
            <a:ext uri="{FF2B5EF4-FFF2-40B4-BE49-F238E27FC236}">
              <a16:creationId xmlns:a16="http://schemas.microsoft.com/office/drawing/2014/main" id="{7108D90C-D50D-431C-96BF-05DAD11921BD}"/>
            </a:ext>
          </a:extLst>
        </xdr:cNvPr>
        <xdr:cNvCxnSpPr/>
      </xdr:nvCxnSpPr>
      <xdr:spPr>
        <a:xfrm>
          <a:off x="20434300" y="10175795"/>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ED426634-D093-41F4-99E4-A3FF14255402}"/>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E14552C5-49E7-49AA-B8B9-7545C9B6C3D5}"/>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55412</xdr:rowOff>
    </xdr:from>
    <xdr:to>
      <xdr:col>107</xdr:col>
      <xdr:colOff>50800</xdr:colOff>
      <xdr:row>59</xdr:row>
      <xdr:rowOff>60245</xdr:rowOff>
    </xdr:to>
    <xdr:cxnSp macro="">
      <xdr:nvCxnSpPr>
        <xdr:cNvPr id="798" name="直線コネクタ 797">
          <a:extLst>
            <a:ext uri="{FF2B5EF4-FFF2-40B4-BE49-F238E27FC236}">
              <a16:creationId xmlns:a16="http://schemas.microsoft.com/office/drawing/2014/main" id="{AC440A62-2CC2-411A-A3AD-8999C0CCEE98}"/>
            </a:ext>
          </a:extLst>
        </xdr:cNvPr>
        <xdr:cNvCxnSpPr/>
      </xdr:nvCxnSpPr>
      <xdr:spPr>
        <a:xfrm>
          <a:off x="19545300" y="10170962"/>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99A524C4-A69B-426A-B7DD-C781D23A1A54}"/>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78137E6B-A361-4D5E-82A0-ED6B8D56EDD9}"/>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50709</xdr:rowOff>
    </xdr:from>
    <xdr:to>
      <xdr:col>102</xdr:col>
      <xdr:colOff>114300</xdr:colOff>
      <xdr:row>59</xdr:row>
      <xdr:rowOff>55412</xdr:rowOff>
    </xdr:to>
    <xdr:cxnSp macro="">
      <xdr:nvCxnSpPr>
        <xdr:cNvPr id="801" name="直線コネクタ 800">
          <a:extLst>
            <a:ext uri="{FF2B5EF4-FFF2-40B4-BE49-F238E27FC236}">
              <a16:creationId xmlns:a16="http://schemas.microsoft.com/office/drawing/2014/main" id="{169C86A2-8BA2-4F43-BA00-4DEF8A53B464}"/>
            </a:ext>
          </a:extLst>
        </xdr:cNvPr>
        <xdr:cNvCxnSpPr/>
      </xdr:nvCxnSpPr>
      <xdr:spPr>
        <a:xfrm>
          <a:off x="18656300" y="10166259"/>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7954E3E4-6659-421B-8724-5ADA6A40945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AC24150-F99C-4371-9EE2-693BDB5762CC}"/>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DA79BCCE-68D3-467F-85A7-B41E1B1164E6}"/>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7B05B94D-EA9E-44EB-B97C-05C5AE3E3422}"/>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9FF48227-57DE-4289-8DCB-A62269FA2DB8}"/>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E07ECAE9-C98C-456A-993C-D19BF378FC7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CDFF354F-F715-4B37-A63C-1872AADF133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6239D8DD-108E-4BBB-B259-FFA5434B5C3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7459329F-283F-48B4-BA49-68DD65DC53C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21659</xdr:rowOff>
    </xdr:from>
    <xdr:to>
      <xdr:col>116</xdr:col>
      <xdr:colOff>114300</xdr:colOff>
      <xdr:row>59</xdr:row>
      <xdr:rowOff>123259</xdr:rowOff>
    </xdr:to>
    <xdr:sp macro="" textlink="">
      <xdr:nvSpPr>
        <xdr:cNvPr id="811" name="楕円 810">
          <a:extLst>
            <a:ext uri="{FF2B5EF4-FFF2-40B4-BE49-F238E27FC236}">
              <a16:creationId xmlns:a16="http://schemas.microsoft.com/office/drawing/2014/main" id="{D7A0F76B-3580-40B9-840B-4189CCAC5184}"/>
            </a:ext>
          </a:extLst>
        </xdr:cNvPr>
        <xdr:cNvSpPr/>
      </xdr:nvSpPr>
      <xdr:spPr>
        <a:xfrm>
          <a:off x="22110700" y="101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108036</xdr:rowOff>
    </xdr:from>
    <xdr:ext cx="378565" cy="259045"/>
    <xdr:sp macro="" textlink="">
      <xdr:nvSpPr>
        <xdr:cNvPr id="812" name="貸付金該当値テキスト">
          <a:extLst>
            <a:ext uri="{FF2B5EF4-FFF2-40B4-BE49-F238E27FC236}">
              <a16:creationId xmlns:a16="http://schemas.microsoft.com/office/drawing/2014/main" id="{67DAE6D6-1D0E-4FC1-BC54-547C894DF6FF}"/>
            </a:ext>
          </a:extLst>
        </xdr:cNvPr>
        <xdr:cNvSpPr txBox="1"/>
      </xdr:nvSpPr>
      <xdr:spPr>
        <a:xfrm>
          <a:off x="22212300" y="10052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13136</xdr:rowOff>
    </xdr:from>
    <xdr:to>
      <xdr:col>112</xdr:col>
      <xdr:colOff>38100</xdr:colOff>
      <xdr:row>59</xdr:row>
      <xdr:rowOff>114736</xdr:rowOff>
    </xdr:to>
    <xdr:sp macro="" textlink="">
      <xdr:nvSpPr>
        <xdr:cNvPr id="813" name="楕円 812">
          <a:extLst>
            <a:ext uri="{FF2B5EF4-FFF2-40B4-BE49-F238E27FC236}">
              <a16:creationId xmlns:a16="http://schemas.microsoft.com/office/drawing/2014/main" id="{67FB6D03-E771-4E03-ACB0-1B7AFE8741E2}"/>
            </a:ext>
          </a:extLst>
        </xdr:cNvPr>
        <xdr:cNvSpPr/>
      </xdr:nvSpPr>
      <xdr:spPr>
        <a:xfrm>
          <a:off x="21272500" y="101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105863</xdr:rowOff>
    </xdr:from>
    <xdr:ext cx="469744" cy="259045"/>
    <xdr:sp macro="" textlink="">
      <xdr:nvSpPr>
        <xdr:cNvPr id="814" name="テキスト ボックス 813">
          <a:extLst>
            <a:ext uri="{FF2B5EF4-FFF2-40B4-BE49-F238E27FC236}">
              <a16:creationId xmlns:a16="http://schemas.microsoft.com/office/drawing/2014/main" id="{89DA13D8-DDED-4952-88EF-D90BC9805CF0}"/>
            </a:ext>
          </a:extLst>
        </xdr:cNvPr>
        <xdr:cNvSpPr txBox="1"/>
      </xdr:nvSpPr>
      <xdr:spPr>
        <a:xfrm>
          <a:off x="21088428" y="1022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9445</xdr:rowOff>
    </xdr:from>
    <xdr:to>
      <xdr:col>107</xdr:col>
      <xdr:colOff>101600</xdr:colOff>
      <xdr:row>59</xdr:row>
      <xdr:rowOff>111045</xdr:rowOff>
    </xdr:to>
    <xdr:sp macro="" textlink="">
      <xdr:nvSpPr>
        <xdr:cNvPr id="815" name="楕円 814">
          <a:extLst>
            <a:ext uri="{FF2B5EF4-FFF2-40B4-BE49-F238E27FC236}">
              <a16:creationId xmlns:a16="http://schemas.microsoft.com/office/drawing/2014/main" id="{8C841ED9-4822-4DBC-B4DD-1A56819AE7ED}"/>
            </a:ext>
          </a:extLst>
        </xdr:cNvPr>
        <xdr:cNvSpPr/>
      </xdr:nvSpPr>
      <xdr:spPr>
        <a:xfrm>
          <a:off x="20383500" y="101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102172</xdr:rowOff>
    </xdr:from>
    <xdr:ext cx="469744" cy="259045"/>
    <xdr:sp macro="" textlink="">
      <xdr:nvSpPr>
        <xdr:cNvPr id="816" name="テキスト ボックス 815">
          <a:extLst>
            <a:ext uri="{FF2B5EF4-FFF2-40B4-BE49-F238E27FC236}">
              <a16:creationId xmlns:a16="http://schemas.microsoft.com/office/drawing/2014/main" id="{34769630-4256-4A67-9FDC-D3B82DA13C5E}"/>
            </a:ext>
          </a:extLst>
        </xdr:cNvPr>
        <xdr:cNvSpPr txBox="1"/>
      </xdr:nvSpPr>
      <xdr:spPr>
        <a:xfrm>
          <a:off x="20199428" y="1021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4612</xdr:rowOff>
    </xdr:from>
    <xdr:to>
      <xdr:col>102</xdr:col>
      <xdr:colOff>165100</xdr:colOff>
      <xdr:row>59</xdr:row>
      <xdr:rowOff>106212</xdr:rowOff>
    </xdr:to>
    <xdr:sp macro="" textlink="">
      <xdr:nvSpPr>
        <xdr:cNvPr id="817" name="楕円 816">
          <a:extLst>
            <a:ext uri="{FF2B5EF4-FFF2-40B4-BE49-F238E27FC236}">
              <a16:creationId xmlns:a16="http://schemas.microsoft.com/office/drawing/2014/main" id="{FE74332A-11E3-4502-8E36-7D1CA02DE11D}"/>
            </a:ext>
          </a:extLst>
        </xdr:cNvPr>
        <xdr:cNvSpPr/>
      </xdr:nvSpPr>
      <xdr:spPr>
        <a:xfrm>
          <a:off x="19494500" y="101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97339</xdr:rowOff>
    </xdr:from>
    <xdr:ext cx="469744" cy="259045"/>
    <xdr:sp macro="" textlink="">
      <xdr:nvSpPr>
        <xdr:cNvPr id="818" name="テキスト ボックス 817">
          <a:extLst>
            <a:ext uri="{FF2B5EF4-FFF2-40B4-BE49-F238E27FC236}">
              <a16:creationId xmlns:a16="http://schemas.microsoft.com/office/drawing/2014/main" id="{711EF4E7-6A80-445C-A978-522C79B9960F}"/>
            </a:ext>
          </a:extLst>
        </xdr:cNvPr>
        <xdr:cNvSpPr txBox="1"/>
      </xdr:nvSpPr>
      <xdr:spPr>
        <a:xfrm>
          <a:off x="19310428" y="1021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171359</xdr:rowOff>
    </xdr:from>
    <xdr:to>
      <xdr:col>98</xdr:col>
      <xdr:colOff>38100</xdr:colOff>
      <xdr:row>59</xdr:row>
      <xdr:rowOff>101509</xdr:rowOff>
    </xdr:to>
    <xdr:sp macro="" textlink="">
      <xdr:nvSpPr>
        <xdr:cNvPr id="819" name="楕円 818">
          <a:extLst>
            <a:ext uri="{FF2B5EF4-FFF2-40B4-BE49-F238E27FC236}">
              <a16:creationId xmlns:a16="http://schemas.microsoft.com/office/drawing/2014/main" id="{DD0C260E-944B-49B8-9518-2EF416E7DD34}"/>
            </a:ext>
          </a:extLst>
        </xdr:cNvPr>
        <xdr:cNvSpPr/>
      </xdr:nvSpPr>
      <xdr:spPr>
        <a:xfrm>
          <a:off x="18605500" y="101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92636</xdr:rowOff>
    </xdr:from>
    <xdr:ext cx="469744" cy="259045"/>
    <xdr:sp macro="" textlink="">
      <xdr:nvSpPr>
        <xdr:cNvPr id="820" name="テキスト ボックス 819">
          <a:extLst>
            <a:ext uri="{FF2B5EF4-FFF2-40B4-BE49-F238E27FC236}">
              <a16:creationId xmlns:a16="http://schemas.microsoft.com/office/drawing/2014/main" id="{ECB6A2DD-7D1F-4C60-8FDB-56F9AB117C6B}"/>
            </a:ext>
          </a:extLst>
        </xdr:cNvPr>
        <xdr:cNvSpPr txBox="1"/>
      </xdr:nvSpPr>
      <xdr:spPr>
        <a:xfrm>
          <a:off x="18421428" y="1020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EB09ABCC-4EDC-4484-89B1-58D9E7DCCF76}"/>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B0D14CC5-CE34-41B2-B802-C89C07E5B8C8}"/>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3B9BA2CA-0EBE-4FF5-BDC5-C43202627E89}"/>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EBABE2A1-FB2B-4F19-9F05-F2EDC80242CB}"/>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6D1E19EE-2B55-4073-8B1E-33F01926C2B8}"/>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72C2D48-4B63-4631-B906-871C1599C82D}"/>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7AA5DD31-EEEC-4224-8185-AB585B478478}"/>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497F18A4-F639-4C38-A54A-14C923B37C43}"/>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A2695804-79BD-4F11-8335-CED0C0295449}"/>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439A2A00-C5A3-4870-A879-DBE7C7860B8C}"/>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2E03D428-5BEA-47F4-AF56-D4A14777897E}"/>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9A6387BC-58CB-4FB0-8311-E056C08C8C16}"/>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61931E4E-DAD6-417C-B7F6-2C2FF229E6E4}"/>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688609E8-DAED-4554-A505-1981E886CE43}"/>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9DD3BD1C-BE2E-48C2-BA5D-D2678C5225EA}"/>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BEFA0A13-45E0-44B6-8F66-3DC1293C0232}"/>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73358FF-59D3-4F6E-9E88-4EB3B8152A31}"/>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F43C61E7-A7A3-4C99-95E9-F074BBEBF739}"/>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21089336-B8EE-46EC-B1EC-9C83F54FFE4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EBDD3AEB-17FC-49D9-8AE2-9009EB2B5533}"/>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2BE367F4-1CF4-411D-A59B-9245C7D42287}"/>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1A80D21D-4530-489D-81BF-304258DEBFB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B18ECA3-AA02-407B-B4BB-BEDE688868C8}"/>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C04AF8E2-46F4-4D4F-8AAC-215878D5CA87}"/>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A5923710-BC0B-46E1-9B94-9DC34E37B94E}"/>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72B5676A-8080-4828-B232-1C0125407443}"/>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5763ED26-6D8B-4B24-B597-03F1F729E822}"/>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99B88712-F8DB-4F35-8198-774CC0F75AA3}"/>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8370E917-C518-44DC-9EE5-D0054EA562D9}"/>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DB700C18-803B-42A2-ADC9-A055BDCD14A4}"/>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9DC416D6-A340-4808-9278-C8EC85705129}"/>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139145</xdr:rowOff>
    </xdr:from>
    <xdr:to>
      <xdr:col>116</xdr:col>
      <xdr:colOff>63500</xdr:colOff>
      <xdr:row>76</xdr:row>
      <xdr:rowOff>169777</xdr:rowOff>
    </xdr:to>
    <xdr:cxnSp macro="">
      <xdr:nvCxnSpPr>
        <xdr:cNvPr id="852" name="直線コネクタ 851">
          <a:extLst>
            <a:ext uri="{FF2B5EF4-FFF2-40B4-BE49-F238E27FC236}">
              <a16:creationId xmlns:a16="http://schemas.microsoft.com/office/drawing/2014/main" id="{63004B58-B2D3-4D5E-81C8-DBCE09E78825}"/>
            </a:ext>
          </a:extLst>
        </xdr:cNvPr>
        <xdr:cNvCxnSpPr/>
      </xdr:nvCxnSpPr>
      <xdr:spPr>
        <a:xfrm flipV="1">
          <a:off x="21323300" y="13169345"/>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id="{6733DB16-67EC-43C6-B63D-5DDE74401B45}"/>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E88454B9-8F7B-4847-9E0C-B31521C1BD42}"/>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169777</xdr:rowOff>
    </xdr:from>
    <xdr:to>
      <xdr:col>111</xdr:col>
      <xdr:colOff>177800</xdr:colOff>
      <xdr:row>77</xdr:row>
      <xdr:rowOff>28404</xdr:rowOff>
    </xdr:to>
    <xdr:cxnSp macro="">
      <xdr:nvCxnSpPr>
        <xdr:cNvPr id="855" name="直線コネクタ 854">
          <a:extLst>
            <a:ext uri="{FF2B5EF4-FFF2-40B4-BE49-F238E27FC236}">
              <a16:creationId xmlns:a16="http://schemas.microsoft.com/office/drawing/2014/main" id="{D6D93409-3F55-44EA-AC26-1CE9365FCD86}"/>
            </a:ext>
          </a:extLst>
        </xdr:cNvPr>
        <xdr:cNvCxnSpPr/>
      </xdr:nvCxnSpPr>
      <xdr:spPr>
        <a:xfrm flipV="1">
          <a:off x="20434300" y="13199977"/>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6DF947F2-B259-4EF7-B5EB-E63F7D86147A}"/>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1DA4EA2E-2412-4D70-8C5C-6A4607308804}"/>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28404</xdr:rowOff>
    </xdr:from>
    <xdr:to>
      <xdr:col>107</xdr:col>
      <xdr:colOff>50800</xdr:colOff>
      <xdr:row>77</xdr:row>
      <xdr:rowOff>33221</xdr:rowOff>
    </xdr:to>
    <xdr:cxnSp macro="">
      <xdr:nvCxnSpPr>
        <xdr:cNvPr id="858" name="直線コネクタ 857">
          <a:extLst>
            <a:ext uri="{FF2B5EF4-FFF2-40B4-BE49-F238E27FC236}">
              <a16:creationId xmlns:a16="http://schemas.microsoft.com/office/drawing/2014/main" id="{5B143F05-35E2-4C9A-9C92-A355EA742440}"/>
            </a:ext>
          </a:extLst>
        </xdr:cNvPr>
        <xdr:cNvCxnSpPr/>
      </xdr:nvCxnSpPr>
      <xdr:spPr>
        <a:xfrm flipV="1">
          <a:off x="19545300" y="13230054"/>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39218352-0113-4751-9D35-2F741EA199DF}"/>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DB9D646C-9CD1-4875-BCB3-C45A7F4ACD9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33221</xdr:rowOff>
    </xdr:from>
    <xdr:to>
      <xdr:col>102</xdr:col>
      <xdr:colOff>114300</xdr:colOff>
      <xdr:row>77</xdr:row>
      <xdr:rowOff>44211</xdr:rowOff>
    </xdr:to>
    <xdr:cxnSp macro="">
      <xdr:nvCxnSpPr>
        <xdr:cNvPr id="861" name="直線コネクタ 860">
          <a:extLst>
            <a:ext uri="{FF2B5EF4-FFF2-40B4-BE49-F238E27FC236}">
              <a16:creationId xmlns:a16="http://schemas.microsoft.com/office/drawing/2014/main" id="{F7CC5CA5-C2C8-49F1-A4E1-B1AF7BE7613A}"/>
            </a:ext>
          </a:extLst>
        </xdr:cNvPr>
        <xdr:cNvCxnSpPr/>
      </xdr:nvCxnSpPr>
      <xdr:spPr>
        <a:xfrm flipV="1">
          <a:off x="18656300" y="13234871"/>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67AE63C0-C1E2-4E9F-A054-067AEF6853C8}"/>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42DF4533-E108-48D3-AF3A-49369954C252}"/>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EE25929D-5DB4-4986-8CE8-B16358805705}"/>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D092C674-C565-4994-8073-3934010D677D}"/>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86FA6C97-6A44-4B6D-991E-284A45EF64EF}"/>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9E5650CE-37D4-4E92-AD0A-5E362AFE3D9F}"/>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E774E839-4C78-450A-A6A6-4E4253C5CB2E}"/>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2E7FE290-9DFF-4697-A2D2-319FD81E30F4}"/>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CB23B372-4E59-4FD7-A222-7CB20C971CB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88345</xdr:rowOff>
    </xdr:from>
    <xdr:to>
      <xdr:col>116</xdr:col>
      <xdr:colOff>114300</xdr:colOff>
      <xdr:row>77</xdr:row>
      <xdr:rowOff>18495</xdr:rowOff>
    </xdr:to>
    <xdr:sp macro="" textlink="">
      <xdr:nvSpPr>
        <xdr:cNvPr id="871" name="楕円 870">
          <a:extLst>
            <a:ext uri="{FF2B5EF4-FFF2-40B4-BE49-F238E27FC236}">
              <a16:creationId xmlns:a16="http://schemas.microsoft.com/office/drawing/2014/main" id="{EBD56A6C-0F73-4D55-9496-C310898DCF6B}"/>
            </a:ext>
          </a:extLst>
        </xdr:cNvPr>
        <xdr:cNvSpPr/>
      </xdr:nvSpPr>
      <xdr:spPr>
        <a:xfrm>
          <a:off x="22110700" y="131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66772</xdr:rowOff>
    </xdr:from>
    <xdr:ext cx="534377" cy="259045"/>
    <xdr:sp macro="" textlink="">
      <xdr:nvSpPr>
        <xdr:cNvPr id="872" name="繰出金該当値テキスト">
          <a:extLst>
            <a:ext uri="{FF2B5EF4-FFF2-40B4-BE49-F238E27FC236}">
              <a16:creationId xmlns:a16="http://schemas.microsoft.com/office/drawing/2014/main" id="{76667CD6-5288-43A7-9CE1-8E304D41E256}"/>
            </a:ext>
          </a:extLst>
        </xdr:cNvPr>
        <xdr:cNvSpPr txBox="1"/>
      </xdr:nvSpPr>
      <xdr:spPr>
        <a:xfrm>
          <a:off x="22212300" y="1309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118977</xdr:rowOff>
    </xdr:from>
    <xdr:to>
      <xdr:col>112</xdr:col>
      <xdr:colOff>38100</xdr:colOff>
      <xdr:row>77</xdr:row>
      <xdr:rowOff>49127</xdr:rowOff>
    </xdr:to>
    <xdr:sp macro="" textlink="">
      <xdr:nvSpPr>
        <xdr:cNvPr id="873" name="楕円 872">
          <a:extLst>
            <a:ext uri="{FF2B5EF4-FFF2-40B4-BE49-F238E27FC236}">
              <a16:creationId xmlns:a16="http://schemas.microsoft.com/office/drawing/2014/main" id="{8D0266F3-9039-4F6A-9F03-4756B9B471EB}"/>
            </a:ext>
          </a:extLst>
        </xdr:cNvPr>
        <xdr:cNvSpPr/>
      </xdr:nvSpPr>
      <xdr:spPr>
        <a:xfrm>
          <a:off x="21272500" y="131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40254</xdr:rowOff>
    </xdr:from>
    <xdr:ext cx="534377" cy="259045"/>
    <xdr:sp macro="" textlink="">
      <xdr:nvSpPr>
        <xdr:cNvPr id="874" name="テキスト ボックス 873">
          <a:extLst>
            <a:ext uri="{FF2B5EF4-FFF2-40B4-BE49-F238E27FC236}">
              <a16:creationId xmlns:a16="http://schemas.microsoft.com/office/drawing/2014/main" id="{E5FF7424-5AB2-4D7D-863C-E54DC6F3F68C}"/>
            </a:ext>
          </a:extLst>
        </xdr:cNvPr>
        <xdr:cNvSpPr txBox="1"/>
      </xdr:nvSpPr>
      <xdr:spPr>
        <a:xfrm>
          <a:off x="21056111" y="1324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149054</xdr:rowOff>
    </xdr:from>
    <xdr:to>
      <xdr:col>107</xdr:col>
      <xdr:colOff>101600</xdr:colOff>
      <xdr:row>77</xdr:row>
      <xdr:rowOff>79204</xdr:rowOff>
    </xdr:to>
    <xdr:sp macro="" textlink="">
      <xdr:nvSpPr>
        <xdr:cNvPr id="875" name="楕円 874">
          <a:extLst>
            <a:ext uri="{FF2B5EF4-FFF2-40B4-BE49-F238E27FC236}">
              <a16:creationId xmlns:a16="http://schemas.microsoft.com/office/drawing/2014/main" id="{F262AFD1-64AE-4FCB-9736-1B690AA8798D}"/>
            </a:ext>
          </a:extLst>
        </xdr:cNvPr>
        <xdr:cNvSpPr/>
      </xdr:nvSpPr>
      <xdr:spPr>
        <a:xfrm>
          <a:off x="20383500" y="131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70331</xdr:rowOff>
    </xdr:from>
    <xdr:ext cx="534377" cy="259045"/>
    <xdr:sp macro="" textlink="">
      <xdr:nvSpPr>
        <xdr:cNvPr id="876" name="テキスト ボックス 875">
          <a:extLst>
            <a:ext uri="{FF2B5EF4-FFF2-40B4-BE49-F238E27FC236}">
              <a16:creationId xmlns:a16="http://schemas.microsoft.com/office/drawing/2014/main" id="{3CC3662E-77D9-4434-8037-D89B56C5206D}"/>
            </a:ext>
          </a:extLst>
        </xdr:cNvPr>
        <xdr:cNvSpPr txBox="1"/>
      </xdr:nvSpPr>
      <xdr:spPr>
        <a:xfrm>
          <a:off x="20167111" y="132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153871</xdr:rowOff>
    </xdr:from>
    <xdr:to>
      <xdr:col>102</xdr:col>
      <xdr:colOff>165100</xdr:colOff>
      <xdr:row>77</xdr:row>
      <xdr:rowOff>84021</xdr:rowOff>
    </xdr:to>
    <xdr:sp macro="" textlink="">
      <xdr:nvSpPr>
        <xdr:cNvPr id="877" name="楕円 876">
          <a:extLst>
            <a:ext uri="{FF2B5EF4-FFF2-40B4-BE49-F238E27FC236}">
              <a16:creationId xmlns:a16="http://schemas.microsoft.com/office/drawing/2014/main" id="{6327707B-27B4-44A0-98A3-BB596A038E50}"/>
            </a:ext>
          </a:extLst>
        </xdr:cNvPr>
        <xdr:cNvSpPr/>
      </xdr:nvSpPr>
      <xdr:spPr>
        <a:xfrm>
          <a:off x="19494500" y="1318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75148</xdr:rowOff>
    </xdr:from>
    <xdr:ext cx="534377" cy="259045"/>
    <xdr:sp macro="" textlink="">
      <xdr:nvSpPr>
        <xdr:cNvPr id="878" name="テキスト ボックス 877">
          <a:extLst>
            <a:ext uri="{FF2B5EF4-FFF2-40B4-BE49-F238E27FC236}">
              <a16:creationId xmlns:a16="http://schemas.microsoft.com/office/drawing/2014/main" id="{B26CFD68-1E11-46A8-A061-18B8586A1BC5}"/>
            </a:ext>
          </a:extLst>
        </xdr:cNvPr>
        <xdr:cNvSpPr txBox="1"/>
      </xdr:nvSpPr>
      <xdr:spPr>
        <a:xfrm>
          <a:off x="19278111" y="1327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164861</xdr:rowOff>
    </xdr:from>
    <xdr:to>
      <xdr:col>98</xdr:col>
      <xdr:colOff>38100</xdr:colOff>
      <xdr:row>77</xdr:row>
      <xdr:rowOff>95011</xdr:rowOff>
    </xdr:to>
    <xdr:sp macro="" textlink="">
      <xdr:nvSpPr>
        <xdr:cNvPr id="879" name="楕円 878">
          <a:extLst>
            <a:ext uri="{FF2B5EF4-FFF2-40B4-BE49-F238E27FC236}">
              <a16:creationId xmlns:a16="http://schemas.microsoft.com/office/drawing/2014/main" id="{86068EC8-DFBF-4C47-BCC4-F336736A6028}"/>
            </a:ext>
          </a:extLst>
        </xdr:cNvPr>
        <xdr:cNvSpPr/>
      </xdr:nvSpPr>
      <xdr:spPr>
        <a:xfrm>
          <a:off x="18605500" y="131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86138</xdr:rowOff>
    </xdr:from>
    <xdr:ext cx="534377" cy="259045"/>
    <xdr:sp macro="" textlink="">
      <xdr:nvSpPr>
        <xdr:cNvPr id="880" name="テキスト ボックス 879">
          <a:extLst>
            <a:ext uri="{FF2B5EF4-FFF2-40B4-BE49-F238E27FC236}">
              <a16:creationId xmlns:a16="http://schemas.microsoft.com/office/drawing/2014/main" id="{25D159EB-A014-4A35-ADB2-7C1B28EDFA7B}"/>
            </a:ext>
          </a:extLst>
        </xdr:cNvPr>
        <xdr:cNvSpPr txBox="1"/>
      </xdr:nvSpPr>
      <xdr:spPr>
        <a:xfrm>
          <a:off x="18389111" y="132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7F852CD4-34EE-4479-94BB-202EE379CE81}"/>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FE8A34B6-82DD-4F6A-B077-D6314FCDFCD2}"/>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588A2A23-E9F1-49BF-BCEC-12D00EACD176}"/>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6428ADA1-372D-4528-8ED8-914FF81A3768}"/>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D33779B7-8701-47AA-A944-E6CC80012894}"/>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E291FBD0-4CCF-4946-B734-606539B4738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F9BBC7CA-602D-46AB-AFD4-74F5E0185DF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DBB1141C-D67E-46A0-9778-785B1F7C2125}"/>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59B70953-2D1C-47DB-9D8C-AC86FFE8986D}"/>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C766B95B-E88E-4DC3-B058-37D4AFF84FB3}"/>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E2EEFDC3-8FC5-4E30-A00A-D2B2BCA881FA}"/>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E9342D71-DD0A-445A-BC8E-841B47D2D496}"/>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13A0146-DBDD-4471-B10A-C515BD64CD75}"/>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A2683F57-6B7E-4D2C-9C2B-AB67C0A35322}"/>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A12C4A-0F0B-42DD-8FAB-5FFB1129050D}"/>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FB110106-89B5-40E8-956D-D0477A97A99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D13E719D-DD59-4A9A-BD30-E3EA9F9ABEC6}"/>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55896629-E79E-46AA-BC11-76D8DE37A5E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60FBA3C7-8251-4F16-9DD2-25A8D461DF01}"/>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DA35B499-8A07-4E5A-9404-D4285291E2D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92EE9C45-5992-4BB3-970F-2456372A36B2}"/>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4B6777F8-D3DF-4887-A6CF-D9C1DD67113B}"/>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8AB8F622-08B9-4D5A-AD46-A573CBD16733}"/>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45EE9E7F-031F-4CAD-BF48-BA8532F791D6}"/>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8B0AFBFB-72FD-4EC8-A855-B0C80213C4E2}"/>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7F415A9E-5086-4DEF-9ED9-77171F44A4C4}"/>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E3C3680-9761-4A70-B0A7-50FF48B6D926}"/>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1377F08B-827A-48C0-8055-972EF33F1648}"/>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F9FEB50C-7734-4E66-BC3E-184D8D59267C}"/>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3B9E93EA-570A-4F4F-84DE-C4AA64A51E9C}"/>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D8CE9A56-C342-42CD-AA32-D8DEDDC4D7DE}"/>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618A5394-26E7-49F6-B627-152D9D7A2D55}"/>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BD3FDB12-C413-4CD5-BA09-D2031E90C93D}"/>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14158D9D-8D9E-4062-9E12-3C9639C05A06}"/>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14619CE-9898-452D-BD67-44AB430740C4}"/>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D91D58CB-F705-4A5E-8335-6B0030AD5F6C}"/>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D9774C1C-3265-41DB-BE53-F23781AB7F2E}"/>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B9E0C1A1-3267-45C7-AA1D-7643386B3274}"/>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DA6E4888-A892-4F48-9A6E-EA46E51B8E9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B704F08-64D6-4A34-9F52-03A2EC278DDF}"/>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32714AA7-A837-4B7A-A6F8-C977C5C03139}"/>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3958B26C-3E19-4B1B-8553-07334682DAD2}"/>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75B65075-66CF-4561-839B-BB414108B203}"/>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AAD2D2E3-B5C1-4243-825C-29DDD502A8F9}"/>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2B580969-7DA3-4FFA-8F9C-CA1FC5C7E4A9}"/>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760B622F-D2DE-4931-A08B-47A4D52B01F2}"/>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A0CA51D3-C231-41E3-BB3A-B4AF33E3E728}"/>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6C9F6DED-D6F1-455D-BBBD-EBCDF56E7C24}"/>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C7C779ED-9328-4DCB-97CC-CF9B1E13D88B}"/>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D2CE1154-6DDB-40E4-8C99-6F96C231619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E93AA9B1-F93C-4925-9C72-5DF88B39DCB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7942656-0717-4D08-A7FF-0657F3BA63B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557,990</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円となっており、新型コロナウイルス感染症対策事業の実施により、昨年度と比較し大幅に増加している。特に補助費等では、特別定額給付金等の実施により</a:t>
          </a:r>
          <a:r>
            <a:rPr kumimoji="1" lang="en-US" altLang="ja-JP" sz="1300">
              <a:latin typeface="ＭＳ Ｐゴシック" panose="020B0600070205080204" pitchFamily="50" charset="-128"/>
              <a:ea typeface="ＭＳ Ｐゴシック" panose="020B0600070205080204" pitchFamily="50" charset="-128"/>
            </a:rPr>
            <a:t>116,276</a:t>
          </a:r>
          <a:r>
            <a:rPr kumimoji="1" lang="ja-JP" altLang="en-US" sz="1300">
              <a:latin typeface="ＭＳ Ｐゴシック" panose="020B0600070205080204" pitchFamily="50" charset="-128"/>
              <a:ea typeface="ＭＳ Ｐゴシック" panose="020B0600070205080204" pitchFamily="50" charset="-128"/>
            </a:rPr>
            <a:t>円の増加となっている。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88,794</a:t>
          </a:r>
          <a:r>
            <a:rPr kumimoji="1" lang="ja-JP" altLang="en-US" sz="1300">
              <a:latin typeface="ＭＳ Ｐゴシック" panose="020B0600070205080204" pitchFamily="50" charset="-128"/>
              <a:ea typeface="ＭＳ Ｐゴシック" panose="020B0600070205080204" pitchFamily="50" charset="-128"/>
            </a:rPr>
            <a:t>円、物件費は住民一人当たり</a:t>
          </a:r>
          <a:r>
            <a:rPr kumimoji="1" lang="en-US" altLang="ja-JP" sz="1300">
              <a:latin typeface="ＭＳ Ｐゴシック" panose="020B0600070205080204" pitchFamily="50" charset="-128"/>
              <a:ea typeface="ＭＳ Ｐゴシック" panose="020B0600070205080204" pitchFamily="50" charset="-128"/>
            </a:rPr>
            <a:t>74,526</a:t>
          </a:r>
          <a:r>
            <a:rPr kumimoji="1" lang="ja-JP" altLang="en-US" sz="1300">
              <a:latin typeface="ＭＳ Ｐゴシック" panose="020B0600070205080204" pitchFamily="50" charset="-128"/>
              <a:ea typeface="ＭＳ Ｐゴシック" panose="020B0600070205080204" pitchFamily="50" charset="-128"/>
            </a:rPr>
            <a:t>円と、どちらの経費も類似団体平均と同額程度で推移している。しかしながら、両項目とも経常収支比率の分析では、類似団体平均に比べ数値が高い水準にあるため、職員の配置や各種委託料の見直しを行い、さらなるコスト低減を図っていく。</a:t>
          </a:r>
        </a:p>
        <a:p>
          <a:r>
            <a:rPr kumimoji="1" lang="ja-JP" altLang="en-US" sz="1300">
              <a:latin typeface="ＭＳ Ｐゴシック" panose="020B0600070205080204" pitchFamily="50" charset="-128"/>
              <a:ea typeface="ＭＳ Ｐゴシック" panose="020B0600070205080204" pitchFamily="50" charset="-128"/>
            </a:rPr>
            <a:t>扶助費は、類似団体平均と比較し住民一人当たりのコストは小さいものの、経常収支比率の分析において比率が大きくなっているため、財政を圧迫しないよう削減可能な部分の見直しを図っていく。</a:t>
          </a:r>
        </a:p>
        <a:p>
          <a:r>
            <a:rPr kumimoji="1" lang="ja-JP" altLang="en-US" sz="1300">
              <a:latin typeface="ＭＳ Ｐゴシック" panose="020B0600070205080204" pitchFamily="50" charset="-128"/>
              <a:ea typeface="ＭＳ Ｐゴシック" panose="020B0600070205080204" pitchFamily="50" charset="-128"/>
            </a:rPr>
            <a:t>普通建設事業費及び維持補修費は、公共施設の老朽化に伴い、今後経費が掛かることが見込まれるが、単年度の負担が増大することのないよう、工事の緊急性、優先順位を見極めながら計画的に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C545BF-4A7A-434B-BF9E-CDAF7EF4EBA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41313694-8725-4B1A-A43E-759021EE6CA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AF4AA01-23A9-4280-9119-D137DBB2BD8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A731FDC-C607-4D31-9C2A-2F2667F9E96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7DFB5ED-92B0-4985-9FC4-263672BC53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792264-7B52-4140-A936-767FD8BE13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F3C5E1-1047-4829-9AED-6AF69C668F0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AB30E7-B155-44FC-BFE8-E88A264E651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20BB495-FDCC-4BBC-AFD0-F9DA82D7F9B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3321143-F409-43F7-BA6A-6E3FA5F18FF7}"/>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11,205
10,790
21.73
6,823,185
6,252,273
356,671
3,261,119
3,553,883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93194FF-8FD0-4089-911D-1D27F4A044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E3C59A-7BBB-4890-BA3F-3F9E475DE93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E45397-BE10-4334-B024-D968D606A9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9F0E4B-1F82-48E4-B4C7-8EC58060AB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BCBAF30-07B8-4CFE-8692-39E791AFFB0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52B08F4-D5CC-40AF-95FE-4B2A62A6427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9042A3E-5FE5-4C83-8963-0F811C9CFA8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DFAC74B-1FB3-4252-B939-C10CDF1251F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09A43BA-ECC5-4D55-B1B6-410B7F1ED81C}"/>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4397CD-33C9-40C5-9E9C-390E0EBB3DB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7BDF449-A98A-4796-90D2-1910F19398E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3BEA682-0B78-44C7-B192-1832723F36D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7E29B1A-7BE7-4B94-8E49-26E1125CC06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32E29F9-5A4F-41B6-97D9-1E9280F0CED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323748-BF6A-4F61-8998-90D466F13D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BF7849E-5956-4AE3-9F1D-777C8EF099F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F9DF26A-8976-4B77-81D8-08338DB8118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9C6F04F-F215-48EF-9041-EA0C52B4C0E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45B104B5-034E-4B3F-A171-5FE11EEE3937}"/>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577A1E8C-BD69-48B6-AB7A-751292512DDA}"/>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A566A47-87E2-465C-8529-CB40C838697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55401EE-4D2E-493B-A8B6-E08EC3FCFF2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4EBA195-B1BA-4B0D-BA57-A346FBED412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66028C5-35AE-4AA4-BD0B-6A9D8FB9419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B0361A8-5F8D-4DB4-9F1E-A443C20D370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959E02BE-CA82-4A1D-87AC-0BC776104214}"/>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80744BA-4C64-473B-A0A3-4E5A187DE4A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A8AA1E5-ABC7-4DC9-B3F2-E570AE42B4E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8B39EA36-A04E-4426-9501-6C00933A9B9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F4E90540-BB48-4B6D-A71C-039007485942}"/>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15A0278D-88C4-4D12-983B-E612BBA85A41}"/>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761B5A98-9DAE-4687-9B15-B872C145C4A9}"/>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BF0A23DB-6D44-40B2-9A25-05F2C2E51A0A}"/>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96989ABD-B0DB-4D9D-A867-7E2A1715861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259DEDC0-97C2-46D2-9A18-B5C3C2B2A76F}"/>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82622B15-89BF-4B41-B67F-158D390DE22F}"/>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7FA3560D-6FF8-47C1-86D4-5A8FBB33DF79}"/>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48725C82-60D9-4511-809E-DEF9B8E6FD15}"/>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9C455167-DE5B-4F60-8BA4-EC9E6B407FA4}"/>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4F35ACD8-82C6-480B-B52E-AF33B20C6571}"/>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AE3B5228-C9C0-4DFF-9172-FC50EF4CDB61}"/>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E99D7B61-D74F-4538-85C2-7E8C4B5B145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31180699-9069-4668-80FA-ABFC1112B553}"/>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7C708B15-95E7-4BF4-8251-A9FE373F790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28D53219-A95E-42A2-815C-94BB21F7065A}"/>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674F9FFC-F624-45CC-9929-11FEED04D27F}"/>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2CE2F5EC-3B62-4ACB-BB81-AD3CC3504057}"/>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A4445C42-E3F0-4043-AAC1-68CE568991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79B8DF46-B81A-4FC6-A211-8507BD3E0E41}"/>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100266</xdr:rowOff>
    </xdr:from>
    <xdr:to>
      <xdr:col>24</xdr:col>
      <xdr:colOff>63500</xdr:colOff>
      <xdr:row>36</xdr:row>
      <xdr:rowOff>28448</xdr:rowOff>
    </xdr:to>
    <xdr:cxnSp macro="">
      <xdr:nvCxnSpPr>
        <xdr:cNvPr id="61" name="直線コネクタ 60">
          <a:extLst>
            <a:ext uri="{FF2B5EF4-FFF2-40B4-BE49-F238E27FC236}">
              <a16:creationId xmlns:a16="http://schemas.microsoft.com/office/drawing/2014/main" id="{93826AD0-D378-48BC-A8D0-8BF01603BCEE}"/>
            </a:ext>
          </a:extLst>
        </xdr:cNvPr>
        <xdr:cNvCxnSpPr/>
      </xdr:nvCxnSpPr>
      <xdr:spPr>
        <a:xfrm>
          <a:off x="3797300" y="6101016"/>
          <a:ext cx="838200" cy="9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A81A598E-2ED1-4301-8F92-CCCA4F6F4C92}"/>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A25BECC1-AC08-4828-B229-A2701F869772}"/>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100266</xdr:rowOff>
    </xdr:from>
    <xdr:to>
      <xdr:col>19</xdr:col>
      <xdr:colOff>177800</xdr:colOff>
      <xdr:row>35</xdr:row>
      <xdr:rowOff>120650</xdr:rowOff>
    </xdr:to>
    <xdr:cxnSp macro="">
      <xdr:nvCxnSpPr>
        <xdr:cNvPr id="64" name="直線コネクタ 63">
          <a:extLst>
            <a:ext uri="{FF2B5EF4-FFF2-40B4-BE49-F238E27FC236}">
              <a16:creationId xmlns:a16="http://schemas.microsoft.com/office/drawing/2014/main" id="{37FB120D-DB55-4F2D-AC3B-9CA5CE65852E}"/>
            </a:ext>
          </a:extLst>
        </xdr:cNvPr>
        <xdr:cNvCxnSpPr/>
      </xdr:nvCxnSpPr>
      <xdr:spPr>
        <a:xfrm flipV="1">
          <a:off x="2908300" y="6101016"/>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991DACEF-C6B4-4E3A-A5D0-4A78B336F6FF}"/>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a:extLst>
            <a:ext uri="{FF2B5EF4-FFF2-40B4-BE49-F238E27FC236}">
              <a16:creationId xmlns:a16="http://schemas.microsoft.com/office/drawing/2014/main" id="{FBA0E7BF-1453-406F-A3C4-61DB7448352B}"/>
            </a:ext>
          </a:extLst>
        </xdr:cNvPr>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120650</xdr:rowOff>
    </xdr:from>
    <xdr:to>
      <xdr:col>15</xdr:col>
      <xdr:colOff>50800</xdr:colOff>
      <xdr:row>35</xdr:row>
      <xdr:rowOff>170371</xdr:rowOff>
    </xdr:to>
    <xdr:cxnSp macro="">
      <xdr:nvCxnSpPr>
        <xdr:cNvPr id="67" name="直線コネクタ 66">
          <a:extLst>
            <a:ext uri="{FF2B5EF4-FFF2-40B4-BE49-F238E27FC236}">
              <a16:creationId xmlns:a16="http://schemas.microsoft.com/office/drawing/2014/main" id="{E8763639-E23B-45D5-A1C6-6B430FEE34DD}"/>
            </a:ext>
          </a:extLst>
        </xdr:cNvPr>
        <xdr:cNvCxnSpPr/>
      </xdr:nvCxnSpPr>
      <xdr:spPr>
        <a:xfrm flipV="1">
          <a:off x="2019300" y="6121400"/>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1BE67E65-4F83-4E2A-921C-173F1CDD0983}"/>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a:extLst>
            <a:ext uri="{FF2B5EF4-FFF2-40B4-BE49-F238E27FC236}">
              <a16:creationId xmlns:a16="http://schemas.microsoft.com/office/drawing/2014/main" id="{6BA50666-6E0C-4EB9-B12C-498B91D26536}"/>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170371</xdr:rowOff>
    </xdr:from>
    <xdr:to>
      <xdr:col>10</xdr:col>
      <xdr:colOff>114300</xdr:colOff>
      <xdr:row>36</xdr:row>
      <xdr:rowOff>49974</xdr:rowOff>
    </xdr:to>
    <xdr:cxnSp macro="">
      <xdr:nvCxnSpPr>
        <xdr:cNvPr id="70" name="直線コネクタ 69">
          <a:extLst>
            <a:ext uri="{FF2B5EF4-FFF2-40B4-BE49-F238E27FC236}">
              <a16:creationId xmlns:a16="http://schemas.microsoft.com/office/drawing/2014/main" id="{F6F09C35-99A4-419C-96B1-173E1603958F}"/>
            </a:ext>
          </a:extLst>
        </xdr:cNvPr>
        <xdr:cNvCxnSpPr/>
      </xdr:nvCxnSpPr>
      <xdr:spPr>
        <a:xfrm flipV="1">
          <a:off x="1130300" y="6171121"/>
          <a:ext cx="8890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DBDDF4DE-1FF6-4664-B7FB-FF1F79D6A529}"/>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id="{563CCFEA-F814-4A28-8F6D-1EA08E2A5139}"/>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D5F17557-4065-49C2-83AC-321363321342}"/>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a:extLst>
            <a:ext uri="{FF2B5EF4-FFF2-40B4-BE49-F238E27FC236}">
              <a16:creationId xmlns:a16="http://schemas.microsoft.com/office/drawing/2014/main" id="{6A9DB86A-01D1-4EDE-A196-B2422ABCC187}"/>
            </a:ext>
          </a:extLst>
        </xdr:cNvPr>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396D1D1-EA27-4732-B14C-81839A17CF9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EC0D7CC2-18ED-4992-B4CB-67B47D57125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61E1BBC-4050-41E6-AD63-924A93A06B1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3210FA1-ACC0-4D95-8C58-927A75C3A01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9AF422E0-62C2-4F80-943A-66C91E1DE65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149098</xdr:rowOff>
    </xdr:from>
    <xdr:to>
      <xdr:col>24</xdr:col>
      <xdr:colOff>114300</xdr:colOff>
      <xdr:row>36</xdr:row>
      <xdr:rowOff>79248</xdr:rowOff>
    </xdr:to>
    <xdr:sp macro="" textlink="">
      <xdr:nvSpPr>
        <xdr:cNvPr id="80" name="楕円 79">
          <a:extLst>
            <a:ext uri="{FF2B5EF4-FFF2-40B4-BE49-F238E27FC236}">
              <a16:creationId xmlns:a16="http://schemas.microsoft.com/office/drawing/2014/main" id="{F8E55258-5BE3-4E8B-B97D-F1697ADC47C3}"/>
            </a:ext>
          </a:extLst>
        </xdr:cNvPr>
        <xdr:cNvSpPr/>
      </xdr:nvSpPr>
      <xdr:spPr>
        <a:xfrm>
          <a:off x="45847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525</xdr:rowOff>
    </xdr:from>
    <xdr:ext cx="469744" cy="259045"/>
    <xdr:sp macro="" textlink="">
      <xdr:nvSpPr>
        <xdr:cNvPr id="81" name="議会費該当値テキスト">
          <a:extLst>
            <a:ext uri="{FF2B5EF4-FFF2-40B4-BE49-F238E27FC236}">
              <a16:creationId xmlns:a16="http://schemas.microsoft.com/office/drawing/2014/main" id="{51DFEEF6-0461-4D8C-92AE-1AD83E976FE2}"/>
            </a:ext>
          </a:extLst>
        </xdr:cNvPr>
        <xdr:cNvSpPr txBox="1"/>
      </xdr:nvSpPr>
      <xdr:spPr>
        <a:xfrm>
          <a:off x="4686300"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49466</xdr:rowOff>
    </xdr:from>
    <xdr:to>
      <xdr:col>20</xdr:col>
      <xdr:colOff>38100</xdr:colOff>
      <xdr:row>35</xdr:row>
      <xdr:rowOff>151066</xdr:rowOff>
    </xdr:to>
    <xdr:sp macro="" textlink="">
      <xdr:nvSpPr>
        <xdr:cNvPr id="82" name="楕円 81">
          <a:extLst>
            <a:ext uri="{FF2B5EF4-FFF2-40B4-BE49-F238E27FC236}">
              <a16:creationId xmlns:a16="http://schemas.microsoft.com/office/drawing/2014/main" id="{0CA17847-032E-4B82-BE6B-DC992EC01513}"/>
            </a:ext>
          </a:extLst>
        </xdr:cNvPr>
        <xdr:cNvSpPr/>
      </xdr:nvSpPr>
      <xdr:spPr>
        <a:xfrm>
          <a:off x="3746500" y="60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167593</xdr:rowOff>
    </xdr:from>
    <xdr:ext cx="469744" cy="259045"/>
    <xdr:sp macro="" textlink="">
      <xdr:nvSpPr>
        <xdr:cNvPr id="83" name="テキスト ボックス 82">
          <a:extLst>
            <a:ext uri="{FF2B5EF4-FFF2-40B4-BE49-F238E27FC236}">
              <a16:creationId xmlns:a16="http://schemas.microsoft.com/office/drawing/2014/main" id="{BB27EAAD-61E3-4DBF-85E4-B55331E4E105}"/>
            </a:ext>
          </a:extLst>
        </xdr:cNvPr>
        <xdr:cNvSpPr txBox="1"/>
      </xdr:nvSpPr>
      <xdr:spPr>
        <a:xfrm>
          <a:off x="3562428" y="582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69850</xdr:rowOff>
    </xdr:from>
    <xdr:to>
      <xdr:col>15</xdr:col>
      <xdr:colOff>101600</xdr:colOff>
      <xdr:row>36</xdr:row>
      <xdr:rowOff>0</xdr:rowOff>
    </xdr:to>
    <xdr:sp macro="" textlink="">
      <xdr:nvSpPr>
        <xdr:cNvPr id="84" name="楕円 83">
          <a:extLst>
            <a:ext uri="{FF2B5EF4-FFF2-40B4-BE49-F238E27FC236}">
              <a16:creationId xmlns:a16="http://schemas.microsoft.com/office/drawing/2014/main" id="{65D58307-8179-468A-96A0-9973B1EF0366}"/>
            </a:ext>
          </a:extLst>
        </xdr:cNvPr>
        <xdr:cNvSpPr/>
      </xdr:nvSpPr>
      <xdr:spPr>
        <a:xfrm>
          <a:off x="2857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16527</xdr:rowOff>
    </xdr:from>
    <xdr:ext cx="469744" cy="259045"/>
    <xdr:sp macro="" textlink="">
      <xdr:nvSpPr>
        <xdr:cNvPr id="85" name="テキスト ボックス 84">
          <a:extLst>
            <a:ext uri="{FF2B5EF4-FFF2-40B4-BE49-F238E27FC236}">
              <a16:creationId xmlns:a16="http://schemas.microsoft.com/office/drawing/2014/main" id="{3971DC68-A49C-430F-92BE-C0A82F642904}"/>
            </a:ext>
          </a:extLst>
        </xdr:cNvPr>
        <xdr:cNvSpPr txBox="1"/>
      </xdr:nvSpPr>
      <xdr:spPr>
        <a:xfrm>
          <a:off x="2673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119571</xdr:rowOff>
    </xdr:from>
    <xdr:to>
      <xdr:col>10</xdr:col>
      <xdr:colOff>165100</xdr:colOff>
      <xdr:row>36</xdr:row>
      <xdr:rowOff>49721</xdr:rowOff>
    </xdr:to>
    <xdr:sp macro="" textlink="">
      <xdr:nvSpPr>
        <xdr:cNvPr id="86" name="楕円 85">
          <a:extLst>
            <a:ext uri="{FF2B5EF4-FFF2-40B4-BE49-F238E27FC236}">
              <a16:creationId xmlns:a16="http://schemas.microsoft.com/office/drawing/2014/main" id="{FAF9C18E-DAC6-4F0A-A2B7-7D348CB42C20}"/>
            </a:ext>
          </a:extLst>
        </xdr:cNvPr>
        <xdr:cNvSpPr/>
      </xdr:nvSpPr>
      <xdr:spPr>
        <a:xfrm>
          <a:off x="1968500" y="612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66248</xdr:rowOff>
    </xdr:from>
    <xdr:ext cx="469744" cy="259045"/>
    <xdr:sp macro="" textlink="">
      <xdr:nvSpPr>
        <xdr:cNvPr id="87" name="テキスト ボックス 86">
          <a:extLst>
            <a:ext uri="{FF2B5EF4-FFF2-40B4-BE49-F238E27FC236}">
              <a16:creationId xmlns:a16="http://schemas.microsoft.com/office/drawing/2014/main" id="{167A3F0F-9FA4-4310-95B1-272612773DA4}"/>
            </a:ext>
          </a:extLst>
        </xdr:cNvPr>
        <xdr:cNvSpPr txBox="1"/>
      </xdr:nvSpPr>
      <xdr:spPr>
        <a:xfrm>
          <a:off x="1784428" y="589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170624</xdr:rowOff>
    </xdr:from>
    <xdr:to>
      <xdr:col>6</xdr:col>
      <xdr:colOff>38100</xdr:colOff>
      <xdr:row>36</xdr:row>
      <xdr:rowOff>100774</xdr:rowOff>
    </xdr:to>
    <xdr:sp macro="" textlink="">
      <xdr:nvSpPr>
        <xdr:cNvPr id="88" name="楕円 87">
          <a:extLst>
            <a:ext uri="{FF2B5EF4-FFF2-40B4-BE49-F238E27FC236}">
              <a16:creationId xmlns:a16="http://schemas.microsoft.com/office/drawing/2014/main" id="{A33A285C-857D-4D53-BEBB-23656F62EA79}"/>
            </a:ext>
          </a:extLst>
        </xdr:cNvPr>
        <xdr:cNvSpPr/>
      </xdr:nvSpPr>
      <xdr:spPr>
        <a:xfrm>
          <a:off x="1079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117301</xdr:rowOff>
    </xdr:from>
    <xdr:ext cx="469744" cy="259045"/>
    <xdr:sp macro="" textlink="">
      <xdr:nvSpPr>
        <xdr:cNvPr id="89" name="テキスト ボックス 88">
          <a:extLst>
            <a:ext uri="{FF2B5EF4-FFF2-40B4-BE49-F238E27FC236}">
              <a16:creationId xmlns:a16="http://schemas.microsoft.com/office/drawing/2014/main" id="{25705D49-3B3A-4EB6-BAD2-4CFC7ED0DD54}"/>
            </a:ext>
          </a:extLst>
        </xdr:cNvPr>
        <xdr:cNvSpPr txBox="1"/>
      </xdr:nvSpPr>
      <xdr:spPr>
        <a:xfrm>
          <a:off x="895428" y="594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F52D762F-2276-4DA2-8A82-21F127D665B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B1F01098-92C6-4879-AE10-64128DE347F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63E1CB3B-D07B-4A28-972F-B9DA5E9F877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A56EAB80-EF48-4F97-B0C7-A2F7CE5CD70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244C8E64-DD7E-482E-B081-861FEE2347CF}"/>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CDA7FBB4-1C6A-4018-81A3-76530DDEAAC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BCDC8ECF-C54A-4304-B447-0A2D81AA93C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A9BDCE40-F924-4307-B034-1E4465E906A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646BFC42-4273-4FD8-BDDB-0F66ABECBD8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5B03A6F4-BB07-48A5-8A50-3F040540F5E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1EDE50B2-20DC-4301-B96B-DB8D8638B7DA}"/>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22F2066E-43DF-426C-B8CA-670BF271AB05}"/>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E8D23367-73B1-426B-80B9-E274373C25FE}"/>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990C86BB-F5C1-437F-BD31-AF846C8494AA}"/>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36422806-2AB8-4723-96AD-B47FE3D944CB}"/>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1275A74E-9136-4CC7-BD5A-C3376C64B53E}"/>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D09DA169-910B-4FC5-AE4E-BA4D5F635A17}"/>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AB8CCF53-14AF-4901-9BA3-CCDEDA03AFD7}"/>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F48CE533-C48C-4A45-B901-C1887C0FA5FB}"/>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35E4101C-2338-496E-A2A5-A5AA8D6F5F9B}"/>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43C5623F-4D9E-4385-A72B-318E4D8564F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CF253801-63B2-49FB-A417-C7A21D792B28}"/>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87AEFD8B-50DC-4BD1-8C33-155C9D7A9DA7}"/>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7324F3A3-3226-4E7C-878D-720F051B92FC}"/>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3E603C69-B15C-4D6E-AA35-D355031F3AA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7B6FB3C4-1A9B-4D5D-AD01-80FCCB58AF3E}"/>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227F26F8-5D58-4013-99E9-2B47B111322E}"/>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E2843AC5-79BB-4203-B6E8-B457D315697E}"/>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23019</xdr:rowOff>
    </xdr:from>
    <xdr:to>
      <xdr:col>24</xdr:col>
      <xdr:colOff>63500</xdr:colOff>
      <xdr:row>58</xdr:row>
      <xdr:rowOff>37481</xdr:rowOff>
    </xdr:to>
    <xdr:cxnSp macro="">
      <xdr:nvCxnSpPr>
        <xdr:cNvPr id="118" name="直線コネクタ 117">
          <a:extLst>
            <a:ext uri="{FF2B5EF4-FFF2-40B4-BE49-F238E27FC236}">
              <a16:creationId xmlns:a16="http://schemas.microsoft.com/office/drawing/2014/main" id="{D18BA6EF-1D06-4ECB-8B49-51FE2D254EF6}"/>
            </a:ext>
          </a:extLst>
        </xdr:cNvPr>
        <xdr:cNvCxnSpPr/>
      </xdr:nvCxnSpPr>
      <xdr:spPr>
        <a:xfrm flipV="1">
          <a:off x="3797300" y="9795669"/>
          <a:ext cx="838200" cy="18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88ED46DC-CEEA-426C-AC12-4921F8A2CD17}"/>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2891A076-ED55-4E1B-A53A-8F921A41B6FC}"/>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37481</xdr:rowOff>
    </xdr:from>
    <xdr:to>
      <xdr:col>19</xdr:col>
      <xdr:colOff>177800</xdr:colOff>
      <xdr:row>58</xdr:row>
      <xdr:rowOff>67112</xdr:rowOff>
    </xdr:to>
    <xdr:cxnSp macro="">
      <xdr:nvCxnSpPr>
        <xdr:cNvPr id="121" name="直線コネクタ 120">
          <a:extLst>
            <a:ext uri="{FF2B5EF4-FFF2-40B4-BE49-F238E27FC236}">
              <a16:creationId xmlns:a16="http://schemas.microsoft.com/office/drawing/2014/main" id="{BFC83AE7-3E6D-492C-9472-61BA7BCE1D04}"/>
            </a:ext>
          </a:extLst>
        </xdr:cNvPr>
        <xdr:cNvCxnSpPr/>
      </xdr:nvCxnSpPr>
      <xdr:spPr>
        <a:xfrm flipV="1">
          <a:off x="2908300" y="9981581"/>
          <a:ext cx="889000" cy="2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A3FE1507-B6E9-443B-9D5B-37B23F89246A}"/>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6EC43E1B-741B-498D-A606-7DB9FB584FEF}"/>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63222</xdr:rowOff>
    </xdr:from>
    <xdr:to>
      <xdr:col>15</xdr:col>
      <xdr:colOff>50800</xdr:colOff>
      <xdr:row>58</xdr:row>
      <xdr:rowOff>67112</xdr:rowOff>
    </xdr:to>
    <xdr:cxnSp macro="">
      <xdr:nvCxnSpPr>
        <xdr:cNvPr id="124" name="直線コネクタ 123">
          <a:extLst>
            <a:ext uri="{FF2B5EF4-FFF2-40B4-BE49-F238E27FC236}">
              <a16:creationId xmlns:a16="http://schemas.microsoft.com/office/drawing/2014/main" id="{FD768B8B-8005-434B-AA5E-FD059218EF66}"/>
            </a:ext>
          </a:extLst>
        </xdr:cNvPr>
        <xdr:cNvCxnSpPr/>
      </xdr:nvCxnSpPr>
      <xdr:spPr>
        <a:xfrm>
          <a:off x="2019300" y="10007322"/>
          <a:ext cx="889000" cy="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1B2280BD-A831-4B37-9645-742F21831D8C}"/>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60CC7F78-9D34-489A-9F5D-CA62359C4449}"/>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48671</xdr:rowOff>
    </xdr:from>
    <xdr:to>
      <xdr:col>10</xdr:col>
      <xdr:colOff>114300</xdr:colOff>
      <xdr:row>58</xdr:row>
      <xdr:rowOff>63222</xdr:rowOff>
    </xdr:to>
    <xdr:cxnSp macro="">
      <xdr:nvCxnSpPr>
        <xdr:cNvPr id="127" name="直線コネクタ 126">
          <a:extLst>
            <a:ext uri="{FF2B5EF4-FFF2-40B4-BE49-F238E27FC236}">
              <a16:creationId xmlns:a16="http://schemas.microsoft.com/office/drawing/2014/main" id="{B9FE0087-7158-4246-A297-80177A753B07}"/>
            </a:ext>
          </a:extLst>
        </xdr:cNvPr>
        <xdr:cNvCxnSpPr/>
      </xdr:nvCxnSpPr>
      <xdr:spPr>
        <a:xfrm>
          <a:off x="1130300" y="9992771"/>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2B1AD8D4-7664-42C0-B95D-C8EF4B0D6512}"/>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B260151A-BBAD-4CCE-A457-1224E48E645F}"/>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4A36423D-FB63-4F7C-B809-397D021AEDCA}"/>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D485A65C-0D50-401B-995E-11AB8C6076D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F7CED6B8-FCB9-4283-9899-8017FB4DD72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DCD98A46-545E-4A53-B707-96552B53154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F8686697-3BEF-4F08-BF0F-3DF39A032AD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B928FAA9-3ADB-4512-AACE-F9475BF1967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4C4D74D1-26DA-4D5E-8305-C60E317AAF3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143669</xdr:rowOff>
    </xdr:from>
    <xdr:to>
      <xdr:col>24</xdr:col>
      <xdr:colOff>114300</xdr:colOff>
      <xdr:row>57</xdr:row>
      <xdr:rowOff>73819</xdr:rowOff>
    </xdr:to>
    <xdr:sp macro="" textlink="">
      <xdr:nvSpPr>
        <xdr:cNvPr id="137" name="楕円 136">
          <a:extLst>
            <a:ext uri="{FF2B5EF4-FFF2-40B4-BE49-F238E27FC236}">
              <a16:creationId xmlns:a16="http://schemas.microsoft.com/office/drawing/2014/main" id="{4C30CF21-9A86-492B-9300-B65A86F1586A}"/>
            </a:ext>
          </a:extLst>
        </xdr:cNvPr>
        <xdr:cNvSpPr/>
      </xdr:nvSpPr>
      <xdr:spPr>
        <a:xfrm>
          <a:off x="4584700" y="97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122096</xdr:rowOff>
    </xdr:from>
    <xdr:ext cx="599010" cy="259045"/>
    <xdr:sp macro="" textlink="">
      <xdr:nvSpPr>
        <xdr:cNvPr id="138" name="総務費該当値テキスト">
          <a:extLst>
            <a:ext uri="{FF2B5EF4-FFF2-40B4-BE49-F238E27FC236}">
              <a16:creationId xmlns:a16="http://schemas.microsoft.com/office/drawing/2014/main" id="{9CB9AC24-F2A6-4CC9-BF73-BF5A2CF07E3E}"/>
            </a:ext>
          </a:extLst>
        </xdr:cNvPr>
        <xdr:cNvSpPr txBox="1"/>
      </xdr:nvSpPr>
      <xdr:spPr>
        <a:xfrm>
          <a:off x="4686300" y="972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158131</xdr:rowOff>
    </xdr:from>
    <xdr:to>
      <xdr:col>20</xdr:col>
      <xdr:colOff>38100</xdr:colOff>
      <xdr:row>58</xdr:row>
      <xdr:rowOff>88281</xdr:rowOff>
    </xdr:to>
    <xdr:sp macro="" textlink="">
      <xdr:nvSpPr>
        <xdr:cNvPr id="139" name="楕円 138">
          <a:extLst>
            <a:ext uri="{FF2B5EF4-FFF2-40B4-BE49-F238E27FC236}">
              <a16:creationId xmlns:a16="http://schemas.microsoft.com/office/drawing/2014/main" id="{635262CE-4991-47D8-AA0D-16F7E72DE445}"/>
            </a:ext>
          </a:extLst>
        </xdr:cNvPr>
        <xdr:cNvSpPr/>
      </xdr:nvSpPr>
      <xdr:spPr>
        <a:xfrm>
          <a:off x="3746500" y="99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79408</xdr:rowOff>
    </xdr:from>
    <xdr:ext cx="534377" cy="259045"/>
    <xdr:sp macro="" textlink="">
      <xdr:nvSpPr>
        <xdr:cNvPr id="140" name="テキスト ボックス 139">
          <a:extLst>
            <a:ext uri="{FF2B5EF4-FFF2-40B4-BE49-F238E27FC236}">
              <a16:creationId xmlns:a16="http://schemas.microsoft.com/office/drawing/2014/main" id="{558634C7-AFA8-41E4-B476-CA0D768511D4}"/>
            </a:ext>
          </a:extLst>
        </xdr:cNvPr>
        <xdr:cNvSpPr txBox="1"/>
      </xdr:nvSpPr>
      <xdr:spPr>
        <a:xfrm>
          <a:off x="3530111" y="1002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16312</xdr:rowOff>
    </xdr:from>
    <xdr:to>
      <xdr:col>15</xdr:col>
      <xdr:colOff>101600</xdr:colOff>
      <xdr:row>58</xdr:row>
      <xdr:rowOff>117912</xdr:rowOff>
    </xdr:to>
    <xdr:sp macro="" textlink="">
      <xdr:nvSpPr>
        <xdr:cNvPr id="141" name="楕円 140">
          <a:extLst>
            <a:ext uri="{FF2B5EF4-FFF2-40B4-BE49-F238E27FC236}">
              <a16:creationId xmlns:a16="http://schemas.microsoft.com/office/drawing/2014/main" id="{FC68FC17-95B7-490E-9659-DCB1DB14BA5B}"/>
            </a:ext>
          </a:extLst>
        </xdr:cNvPr>
        <xdr:cNvSpPr/>
      </xdr:nvSpPr>
      <xdr:spPr>
        <a:xfrm>
          <a:off x="2857500" y="99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109039</xdr:rowOff>
    </xdr:from>
    <xdr:ext cx="534377" cy="259045"/>
    <xdr:sp macro="" textlink="">
      <xdr:nvSpPr>
        <xdr:cNvPr id="142" name="テキスト ボックス 141">
          <a:extLst>
            <a:ext uri="{FF2B5EF4-FFF2-40B4-BE49-F238E27FC236}">
              <a16:creationId xmlns:a16="http://schemas.microsoft.com/office/drawing/2014/main" id="{E09E7B15-0C41-4EDE-87E9-7C8AF1EDD46C}"/>
            </a:ext>
          </a:extLst>
        </xdr:cNvPr>
        <xdr:cNvSpPr txBox="1"/>
      </xdr:nvSpPr>
      <xdr:spPr>
        <a:xfrm>
          <a:off x="2641111" y="1005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12422</xdr:rowOff>
    </xdr:from>
    <xdr:to>
      <xdr:col>10</xdr:col>
      <xdr:colOff>165100</xdr:colOff>
      <xdr:row>58</xdr:row>
      <xdr:rowOff>114022</xdr:rowOff>
    </xdr:to>
    <xdr:sp macro="" textlink="">
      <xdr:nvSpPr>
        <xdr:cNvPr id="143" name="楕円 142">
          <a:extLst>
            <a:ext uri="{FF2B5EF4-FFF2-40B4-BE49-F238E27FC236}">
              <a16:creationId xmlns:a16="http://schemas.microsoft.com/office/drawing/2014/main" id="{E3ED6E53-6CD0-4810-9DC9-1A43A3A72DB6}"/>
            </a:ext>
          </a:extLst>
        </xdr:cNvPr>
        <xdr:cNvSpPr/>
      </xdr:nvSpPr>
      <xdr:spPr>
        <a:xfrm>
          <a:off x="1968500" y="99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105149</xdr:rowOff>
    </xdr:from>
    <xdr:ext cx="534377" cy="259045"/>
    <xdr:sp macro="" textlink="">
      <xdr:nvSpPr>
        <xdr:cNvPr id="144" name="テキスト ボックス 143">
          <a:extLst>
            <a:ext uri="{FF2B5EF4-FFF2-40B4-BE49-F238E27FC236}">
              <a16:creationId xmlns:a16="http://schemas.microsoft.com/office/drawing/2014/main" id="{D92D4AAE-DAC2-4F28-873D-0F87654446DB}"/>
            </a:ext>
          </a:extLst>
        </xdr:cNvPr>
        <xdr:cNvSpPr txBox="1"/>
      </xdr:nvSpPr>
      <xdr:spPr>
        <a:xfrm>
          <a:off x="1752111" y="100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169321</xdr:rowOff>
    </xdr:from>
    <xdr:to>
      <xdr:col>6</xdr:col>
      <xdr:colOff>38100</xdr:colOff>
      <xdr:row>58</xdr:row>
      <xdr:rowOff>99471</xdr:rowOff>
    </xdr:to>
    <xdr:sp macro="" textlink="">
      <xdr:nvSpPr>
        <xdr:cNvPr id="145" name="楕円 144">
          <a:extLst>
            <a:ext uri="{FF2B5EF4-FFF2-40B4-BE49-F238E27FC236}">
              <a16:creationId xmlns:a16="http://schemas.microsoft.com/office/drawing/2014/main" id="{AB598C15-40EA-4501-8344-193C678A78C0}"/>
            </a:ext>
          </a:extLst>
        </xdr:cNvPr>
        <xdr:cNvSpPr/>
      </xdr:nvSpPr>
      <xdr:spPr>
        <a:xfrm>
          <a:off x="1079500" y="99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90598</xdr:rowOff>
    </xdr:from>
    <xdr:ext cx="534377" cy="259045"/>
    <xdr:sp macro="" textlink="">
      <xdr:nvSpPr>
        <xdr:cNvPr id="146" name="テキスト ボックス 145">
          <a:extLst>
            <a:ext uri="{FF2B5EF4-FFF2-40B4-BE49-F238E27FC236}">
              <a16:creationId xmlns:a16="http://schemas.microsoft.com/office/drawing/2014/main" id="{5D47A87A-F4DB-4F00-A732-6602842494D9}"/>
            </a:ext>
          </a:extLst>
        </xdr:cNvPr>
        <xdr:cNvSpPr txBox="1"/>
      </xdr:nvSpPr>
      <xdr:spPr>
        <a:xfrm>
          <a:off x="863111" y="1003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6225969C-5930-479E-AAD8-C94BBA1B3C9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2E1A0941-AC05-4A49-89EC-F52C343C773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909FC34A-FFFD-4CE1-A53B-B056B0D572AF}"/>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F7FEE07E-371C-4C8A-9964-29AF0B504F2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D9120840-4A16-452B-A93C-54272445BB5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FD24599F-FBEB-4F8D-BF6B-3A0F480F149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71F49330-D5B5-41A2-A1DA-AFE3789C6F6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E04ACF5E-FED5-493C-954E-09CD2295D7C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C87CABD4-52BA-4EE4-9DFA-8F19E71DB0D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EDA0AC7-E342-415E-89EB-B6AC256E82BA}"/>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86115C53-C3C8-4977-9899-5DAFD1033236}"/>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723AD7A3-52CA-462D-9644-26877E2785D4}"/>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AB3192F6-AC6D-452B-A90C-62EE06A0FAC8}"/>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1453A4D9-19DE-48E7-B518-6FC9C3BC973B}"/>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91E067BC-32FE-408D-882A-255ACFE52413}"/>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BC86BD1C-5544-4A8F-B396-8787BB4FC2CB}"/>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7CD0C400-C1FD-462F-9029-3A12EEB3636A}"/>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506E4DE4-8A0A-45FE-B2F4-B03F809BF861}"/>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8678C8D9-FBF1-461E-90A0-03763938ED72}"/>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3ED0B85F-F243-47F5-A384-AEE68E74B309}"/>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9481C6D1-40D3-4E05-B275-DDB242E2D39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7EC05CB6-FA0F-4029-BE4D-8F19D1A08AA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52F69E3E-B53C-464C-A500-C8494278BC4E}"/>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3C674BCC-62C4-4A84-B5E8-4C40A9C857F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2FAAD4E9-CB96-448A-AD95-4088E0529397}"/>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148936C6-0C70-46EF-B4D9-EC22FAE01691}"/>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D639E0CE-DF7E-4E0A-AC19-523B67F27C56}"/>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B5461967-926D-488E-908A-9E5FFF7A678D}"/>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15F08C65-1FA8-4509-AA61-5B0DA74FC6FA}"/>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164801</xdr:rowOff>
    </xdr:from>
    <xdr:to>
      <xdr:col>24</xdr:col>
      <xdr:colOff>63500</xdr:colOff>
      <xdr:row>78</xdr:row>
      <xdr:rowOff>38689</xdr:rowOff>
    </xdr:to>
    <xdr:cxnSp macro="">
      <xdr:nvCxnSpPr>
        <xdr:cNvPr id="176" name="直線コネクタ 175">
          <a:extLst>
            <a:ext uri="{FF2B5EF4-FFF2-40B4-BE49-F238E27FC236}">
              <a16:creationId xmlns:a16="http://schemas.microsoft.com/office/drawing/2014/main" id="{152F79B9-566F-43C2-BDB2-6CE6F70671CD}"/>
            </a:ext>
          </a:extLst>
        </xdr:cNvPr>
        <xdr:cNvCxnSpPr/>
      </xdr:nvCxnSpPr>
      <xdr:spPr>
        <a:xfrm flipV="1">
          <a:off x="3797300" y="13366451"/>
          <a:ext cx="83820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C0BB970A-B30F-46E1-9171-B33F45B36FB9}"/>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B0BCFC34-068F-40EB-838F-322F589746B1}"/>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38689</xdr:rowOff>
    </xdr:from>
    <xdr:to>
      <xdr:col>19</xdr:col>
      <xdr:colOff>177800</xdr:colOff>
      <xdr:row>78</xdr:row>
      <xdr:rowOff>64346</xdr:rowOff>
    </xdr:to>
    <xdr:cxnSp macro="">
      <xdr:nvCxnSpPr>
        <xdr:cNvPr id="179" name="直線コネクタ 178">
          <a:extLst>
            <a:ext uri="{FF2B5EF4-FFF2-40B4-BE49-F238E27FC236}">
              <a16:creationId xmlns:a16="http://schemas.microsoft.com/office/drawing/2014/main" id="{78DD5582-5F1F-421A-AB45-DF1EFB16C7BE}"/>
            </a:ext>
          </a:extLst>
        </xdr:cNvPr>
        <xdr:cNvCxnSpPr/>
      </xdr:nvCxnSpPr>
      <xdr:spPr>
        <a:xfrm flipV="1">
          <a:off x="2908300" y="13411789"/>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A9CCE74C-8823-4EDA-BEAA-E15E34F585AE}"/>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D7EEF54C-52D0-492A-B288-CFF0804A852B}"/>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41104</xdr:rowOff>
    </xdr:from>
    <xdr:to>
      <xdr:col>15</xdr:col>
      <xdr:colOff>50800</xdr:colOff>
      <xdr:row>78</xdr:row>
      <xdr:rowOff>64346</xdr:rowOff>
    </xdr:to>
    <xdr:cxnSp macro="">
      <xdr:nvCxnSpPr>
        <xdr:cNvPr id="182" name="直線コネクタ 181">
          <a:extLst>
            <a:ext uri="{FF2B5EF4-FFF2-40B4-BE49-F238E27FC236}">
              <a16:creationId xmlns:a16="http://schemas.microsoft.com/office/drawing/2014/main" id="{34925B63-9B56-40AB-9FCB-98E405C53938}"/>
            </a:ext>
          </a:extLst>
        </xdr:cNvPr>
        <xdr:cNvCxnSpPr/>
      </xdr:nvCxnSpPr>
      <xdr:spPr>
        <a:xfrm>
          <a:off x="2019300" y="13414204"/>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BB622DA8-DDCF-4447-BF46-B77B2C365AF1}"/>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5FF29A19-0FB9-45FF-A2B8-9AED0AE5862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10106</xdr:rowOff>
    </xdr:from>
    <xdr:to>
      <xdr:col>10</xdr:col>
      <xdr:colOff>114300</xdr:colOff>
      <xdr:row>78</xdr:row>
      <xdr:rowOff>41104</xdr:rowOff>
    </xdr:to>
    <xdr:cxnSp macro="">
      <xdr:nvCxnSpPr>
        <xdr:cNvPr id="185" name="直線コネクタ 184">
          <a:extLst>
            <a:ext uri="{FF2B5EF4-FFF2-40B4-BE49-F238E27FC236}">
              <a16:creationId xmlns:a16="http://schemas.microsoft.com/office/drawing/2014/main" id="{D7953FA7-6B36-40FD-B267-1D357CA2B942}"/>
            </a:ext>
          </a:extLst>
        </xdr:cNvPr>
        <xdr:cNvCxnSpPr/>
      </xdr:nvCxnSpPr>
      <xdr:spPr>
        <a:xfrm>
          <a:off x="1130300" y="13383206"/>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9E8C6882-DE11-4D79-B20C-55A1AB511A4F}"/>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A421E7ED-E2DB-4ECA-9B27-8DA9ECB7BD74}"/>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D480CECC-6FD7-477B-8318-4F9A9D41606E}"/>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3C6D7F76-879D-49E8-A4A2-C4F8986AAF23}"/>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C0CD5F2-751E-4B7E-B699-7352FD7C9C66}"/>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A3284F30-FD74-4F2C-9E99-88C1FD75FABB}"/>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59902E5-FF00-4A4D-BCF7-C4EEC85D93D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4C13210D-CD8B-4663-862A-5D1EAF61A52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8F24094-5CA0-42C0-9D74-A1055B5E837C}"/>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114001</xdr:rowOff>
    </xdr:from>
    <xdr:to>
      <xdr:col>24</xdr:col>
      <xdr:colOff>114300</xdr:colOff>
      <xdr:row>78</xdr:row>
      <xdr:rowOff>44151</xdr:rowOff>
    </xdr:to>
    <xdr:sp macro="" textlink="">
      <xdr:nvSpPr>
        <xdr:cNvPr id="195" name="楕円 194">
          <a:extLst>
            <a:ext uri="{FF2B5EF4-FFF2-40B4-BE49-F238E27FC236}">
              <a16:creationId xmlns:a16="http://schemas.microsoft.com/office/drawing/2014/main" id="{4C4C3BB0-B24F-4183-A742-EF1936640962}"/>
            </a:ext>
          </a:extLst>
        </xdr:cNvPr>
        <xdr:cNvSpPr/>
      </xdr:nvSpPr>
      <xdr:spPr>
        <a:xfrm>
          <a:off x="4584700" y="133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92428</xdr:rowOff>
    </xdr:from>
    <xdr:ext cx="599010" cy="259045"/>
    <xdr:sp macro="" textlink="">
      <xdr:nvSpPr>
        <xdr:cNvPr id="196" name="民生費該当値テキスト">
          <a:extLst>
            <a:ext uri="{FF2B5EF4-FFF2-40B4-BE49-F238E27FC236}">
              <a16:creationId xmlns:a16="http://schemas.microsoft.com/office/drawing/2014/main" id="{3BF84992-6C1E-4974-A606-CA01C397C368}"/>
            </a:ext>
          </a:extLst>
        </xdr:cNvPr>
        <xdr:cNvSpPr txBox="1"/>
      </xdr:nvSpPr>
      <xdr:spPr>
        <a:xfrm>
          <a:off x="4686300" y="1329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159339</xdr:rowOff>
    </xdr:from>
    <xdr:to>
      <xdr:col>20</xdr:col>
      <xdr:colOff>38100</xdr:colOff>
      <xdr:row>78</xdr:row>
      <xdr:rowOff>89489</xdr:rowOff>
    </xdr:to>
    <xdr:sp macro="" textlink="">
      <xdr:nvSpPr>
        <xdr:cNvPr id="197" name="楕円 196">
          <a:extLst>
            <a:ext uri="{FF2B5EF4-FFF2-40B4-BE49-F238E27FC236}">
              <a16:creationId xmlns:a16="http://schemas.microsoft.com/office/drawing/2014/main" id="{82A7437D-5EE8-4EF1-AC09-6D1F22701CB2}"/>
            </a:ext>
          </a:extLst>
        </xdr:cNvPr>
        <xdr:cNvSpPr/>
      </xdr:nvSpPr>
      <xdr:spPr>
        <a:xfrm>
          <a:off x="3746500" y="133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80616</xdr:rowOff>
    </xdr:from>
    <xdr:ext cx="599010" cy="259045"/>
    <xdr:sp macro="" textlink="">
      <xdr:nvSpPr>
        <xdr:cNvPr id="198" name="テキスト ボックス 197">
          <a:extLst>
            <a:ext uri="{FF2B5EF4-FFF2-40B4-BE49-F238E27FC236}">
              <a16:creationId xmlns:a16="http://schemas.microsoft.com/office/drawing/2014/main" id="{656077AE-0857-4B1C-A57D-777E1392D252}"/>
            </a:ext>
          </a:extLst>
        </xdr:cNvPr>
        <xdr:cNvSpPr txBox="1"/>
      </xdr:nvSpPr>
      <xdr:spPr>
        <a:xfrm>
          <a:off x="3497795" y="1345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13546</xdr:rowOff>
    </xdr:from>
    <xdr:to>
      <xdr:col>15</xdr:col>
      <xdr:colOff>101600</xdr:colOff>
      <xdr:row>78</xdr:row>
      <xdr:rowOff>115146</xdr:rowOff>
    </xdr:to>
    <xdr:sp macro="" textlink="">
      <xdr:nvSpPr>
        <xdr:cNvPr id="199" name="楕円 198">
          <a:extLst>
            <a:ext uri="{FF2B5EF4-FFF2-40B4-BE49-F238E27FC236}">
              <a16:creationId xmlns:a16="http://schemas.microsoft.com/office/drawing/2014/main" id="{ACC17E87-6757-4204-8D6E-387DEE31AA79}"/>
            </a:ext>
          </a:extLst>
        </xdr:cNvPr>
        <xdr:cNvSpPr/>
      </xdr:nvSpPr>
      <xdr:spPr>
        <a:xfrm>
          <a:off x="2857500" y="1338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106273</xdr:rowOff>
    </xdr:from>
    <xdr:ext cx="599010" cy="259045"/>
    <xdr:sp macro="" textlink="">
      <xdr:nvSpPr>
        <xdr:cNvPr id="200" name="テキスト ボックス 199">
          <a:extLst>
            <a:ext uri="{FF2B5EF4-FFF2-40B4-BE49-F238E27FC236}">
              <a16:creationId xmlns:a16="http://schemas.microsoft.com/office/drawing/2014/main" id="{10A992F2-622B-44A5-AFDD-9453107E492A}"/>
            </a:ext>
          </a:extLst>
        </xdr:cNvPr>
        <xdr:cNvSpPr txBox="1"/>
      </xdr:nvSpPr>
      <xdr:spPr>
        <a:xfrm>
          <a:off x="2608795" y="134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161754</xdr:rowOff>
    </xdr:from>
    <xdr:to>
      <xdr:col>10</xdr:col>
      <xdr:colOff>165100</xdr:colOff>
      <xdr:row>78</xdr:row>
      <xdr:rowOff>91904</xdr:rowOff>
    </xdr:to>
    <xdr:sp macro="" textlink="">
      <xdr:nvSpPr>
        <xdr:cNvPr id="201" name="楕円 200">
          <a:extLst>
            <a:ext uri="{FF2B5EF4-FFF2-40B4-BE49-F238E27FC236}">
              <a16:creationId xmlns:a16="http://schemas.microsoft.com/office/drawing/2014/main" id="{5F238EA5-1E6B-494A-B080-F792BF5080F8}"/>
            </a:ext>
          </a:extLst>
        </xdr:cNvPr>
        <xdr:cNvSpPr/>
      </xdr:nvSpPr>
      <xdr:spPr>
        <a:xfrm>
          <a:off x="1968500" y="133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83031</xdr:rowOff>
    </xdr:from>
    <xdr:ext cx="599010" cy="259045"/>
    <xdr:sp macro="" textlink="">
      <xdr:nvSpPr>
        <xdr:cNvPr id="202" name="テキスト ボックス 201">
          <a:extLst>
            <a:ext uri="{FF2B5EF4-FFF2-40B4-BE49-F238E27FC236}">
              <a16:creationId xmlns:a16="http://schemas.microsoft.com/office/drawing/2014/main" id="{A4C5204C-C7F2-4B64-B0F0-44F849A173D6}"/>
            </a:ext>
          </a:extLst>
        </xdr:cNvPr>
        <xdr:cNvSpPr txBox="1"/>
      </xdr:nvSpPr>
      <xdr:spPr>
        <a:xfrm>
          <a:off x="1719795" y="1345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130756</xdr:rowOff>
    </xdr:from>
    <xdr:to>
      <xdr:col>6</xdr:col>
      <xdr:colOff>38100</xdr:colOff>
      <xdr:row>78</xdr:row>
      <xdr:rowOff>60906</xdr:rowOff>
    </xdr:to>
    <xdr:sp macro="" textlink="">
      <xdr:nvSpPr>
        <xdr:cNvPr id="203" name="楕円 202">
          <a:extLst>
            <a:ext uri="{FF2B5EF4-FFF2-40B4-BE49-F238E27FC236}">
              <a16:creationId xmlns:a16="http://schemas.microsoft.com/office/drawing/2014/main" id="{ED534678-ABC4-4BB5-AC53-B7ADB9AC012B}"/>
            </a:ext>
          </a:extLst>
        </xdr:cNvPr>
        <xdr:cNvSpPr/>
      </xdr:nvSpPr>
      <xdr:spPr>
        <a:xfrm>
          <a:off x="1079500" y="13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52033</xdr:rowOff>
    </xdr:from>
    <xdr:ext cx="599010" cy="259045"/>
    <xdr:sp macro="" textlink="">
      <xdr:nvSpPr>
        <xdr:cNvPr id="204" name="テキスト ボックス 203">
          <a:extLst>
            <a:ext uri="{FF2B5EF4-FFF2-40B4-BE49-F238E27FC236}">
              <a16:creationId xmlns:a16="http://schemas.microsoft.com/office/drawing/2014/main" id="{E7E7DAC9-D657-4ADB-8BBC-39195B6D6929}"/>
            </a:ext>
          </a:extLst>
        </xdr:cNvPr>
        <xdr:cNvSpPr txBox="1"/>
      </xdr:nvSpPr>
      <xdr:spPr>
        <a:xfrm>
          <a:off x="830795" y="1342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E113DCE0-E99C-4442-B613-20066F68853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464BADB-EDBA-43FF-8BA4-61A13A85989D}"/>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8F957C76-8FEA-45D2-8A13-FABCF1598DA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89B55BAD-7B58-4D65-8CD0-58EDF5D1DC1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2AD517E8-44F7-4B4B-8D84-E1301E87722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4DCC4BC4-87A9-4837-A014-A775A564FA7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3CB0291C-6F4D-4748-BF7A-A1E25F404FE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AF3FF0C-550B-49BD-8ECB-1DC1B06788B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51935ABE-38DC-4B62-BE28-3DF622310DA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CEF1559B-A030-499C-B524-BE5E2499442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8E174C89-50E9-46F3-9B0D-1D4A78F6D4F8}"/>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C731A40C-F20F-4964-8833-DEC5AAE8B6D4}"/>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C4EA63C7-A166-44ED-B848-585BB4D0B0C6}"/>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7E3F9A36-46B6-4610-AB08-630164B94071}"/>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D3651E27-6564-49F6-816C-CA914606025F}"/>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156AEEF3-7AFE-4BCA-98D5-6DE4DADB31AE}"/>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B6DA8D4E-D9A3-4096-8171-907754C0DC6C}"/>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549F1B62-1DF1-45F3-92D4-9DFD79A4F5CA}"/>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ED3F9287-FEF2-495C-AB22-735B40E7176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3B51FF6A-0B9C-4FBC-B93A-F019FF71577D}"/>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9E60D41C-DB7E-42E1-B414-A7351BE57E38}"/>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FC8BFDB2-BDA1-48FD-A960-83DDA28E033E}"/>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4DA37B27-B0AA-4AD7-883C-934D332854CB}"/>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8D5678C1-8EF9-4850-9630-1F3A284BC8ED}"/>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20B710D4-7E58-4F04-9194-10C21C5D5334}"/>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FB40CDAE-A986-48D4-88C3-8319D1FD394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9123</xdr:rowOff>
    </xdr:from>
    <xdr:to>
      <xdr:col>24</xdr:col>
      <xdr:colOff>63500</xdr:colOff>
      <xdr:row>97</xdr:row>
      <xdr:rowOff>139297</xdr:rowOff>
    </xdr:to>
    <xdr:cxnSp macro="">
      <xdr:nvCxnSpPr>
        <xdr:cNvPr id="231" name="直線コネクタ 230">
          <a:extLst>
            <a:ext uri="{FF2B5EF4-FFF2-40B4-BE49-F238E27FC236}">
              <a16:creationId xmlns:a16="http://schemas.microsoft.com/office/drawing/2014/main" id="{2EC4E8AE-E29E-44AC-B82F-52433F38D231}"/>
            </a:ext>
          </a:extLst>
        </xdr:cNvPr>
        <xdr:cNvCxnSpPr/>
      </xdr:nvCxnSpPr>
      <xdr:spPr>
        <a:xfrm flipV="1">
          <a:off x="3797300" y="16639773"/>
          <a:ext cx="838200" cy="1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a:extLst>
            <a:ext uri="{FF2B5EF4-FFF2-40B4-BE49-F238E27FC236}">
              <a16:creationId xmlns:a16="http://schemas.microsoft.com/office/drawing/2014/main" id="{1B1E7EBC-A031-4CCB-8168-E7716F18C7CE}"/>
            </a:ext>
          </a:extLst>
        </xdr:cNvPr>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CD55451E-0499-4A06-B9F4-1FD0E94F889A}"/>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129670</xdr:rowOff>
    </xdr:from>
    <xdr:to>
      <xdr:col>19</xdr:col>
      <xdr:colOff>177800</xdr:colOff>
      <xdr:row>97</xdr:row>
      <xdr:rowOff>139297</xdr:rowOff>
    </xdr:to>
    <xdr:cxnSp macro="">
      <xdr:nvCxnSpPr>
        <xdr:cNvPr id="234" name="直線コネクタ 233">
          <a:extLst>
            <a:ext uri="{FF2B5EF4-FFF2-40B4-BE49-F238E27FC236}">
              <a16:creationId xmlns:a16="http://schemas.microsoft.com/office/drawing/2014/main" id="{D4E89DC7-E13F-4A56-8B27-6AE4ECC4FF62}"/>
            </a:ext>
          </a:extLst>
        </xdr:cNvPr>
        <xdr:cNvCxnSpPr/>
      </xdr:nvCxnSpPr>
      <xdr:spPr>
        <a:xfrm>
          <a:off x="2908300" y="16760320"/>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8969BDF6-73C4-42A5-B364-ACEC84474D0E}"/>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91D54A7A-CCA1-43BE-86BF-A4FA83D4D63E}"/>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129670</xdr:rowOff>
    </xdr:from>
    <xdr:to>
      <xdr:col>15</xdr:col>
      <xdr:colOff>50800</xdr:colOff>
      <xdr:row>97</xdr:row>
      <xdr:rowOff>145438</xdr:rowOff>
    </xdr:to>
    <xdr:cxnSp macro="">
      <xdr:nvCxnSpPr>
        <xdr:cNvPr id="237" name="直線コネクタ 236">
          <a:extLst>
            <a:ext uri="{FF2B5EF4-FFF2-40B4-BE49-F238E27FC236}">
              <a16:creationId xmlns:a16="http://schemas.microsoft.com/office/drawing/2014/main" id="{48B38FEB-D5B7-45FE-9E17-EEBBFD56487C}"/>
            </a:ext>
          </a:extLst>
        </xdr:cNvPr>
        <xdr:cNvCxnSpPr/>
      </xdr:nvCxnSpPr>
      <xdr:spPr>
        <a:xfrm flipV="1">
          <a:off x="2019300" y="16760320"/>
          <a:ext cx="889000" cy="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967325DC-F82D-406C-857B-3AA01438CD53}"/>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DA75FF37-7CCC-4DF1-912F-E2E09CB67CE9}"/>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145438</xdr:rowOff>
    </xdr:from>
    <xdr:to>
      <xdr:col>10</xdr:col>
      <xdr:colOff>114300</xdr:colOff>
      <xdr:row>97</xdr:row>
      <xdr:rowOff>145968</xdr:rowOff>
    </xdr:to>
    <xdr:cxnSp macro="">
      <xdr:nvCxnSpPr>
        <xdr:cNvPr id="240" name="直線コネクタ 239">
          <a:extLst>
            <a:ext uri="{FF2B5EF4-FFF2-40B4-BE49-F238E27FC236}">
              <a16:creationId xmlns:a16="http://schemas.microsoft.com/office/drawing/2014/main" id="{EC2988E7-8EB8-4F72-888D-BF2F62DFEB55}"/>
            </a:ext>
          </a:extLst>
        </xdr:cNvPr>
        <xdr:cNvCxnSpPr/>
      </xdr:nvCxnSpPr>
      <xdr:spPr>
        <a:xfrm flipV="1">
          <a:off x="1130300" y="16776088"/>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1961E24C-9140-427C-9C1A-4776EE3BCFAA}"/>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B72DD8E1-5148-4293-9488-801B6E473B67}"/>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316AFA41-574C-4793-9135-800FB070D761}"/>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47AD1527-12E8-4EA6-80BA-B86327183093}"/>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18E4889C-45C5-48D3-A3FF-DC07177DF07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A5FCA7D0-15EE-4387-BDD7-104FBF82972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E04363B2-A88F-4CB0-8B5C-A85185401F6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D5FD7A7-D65D-477A-9384-AF340231685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50554E0E-3C49-4FF4-90AE-8B583AC457E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129773</xdr:rowOff>
    </xdr:from>
    <xdr:to>
      <xdr:col>24</xdr:col>
      <xdr:colOff>114300</xdr:colOff>
      <xdr:row>97</xdr:row>
      <xdr:rowOff>59923</xdr:rowOff>
    </xdr:to>
    <xdr:sp macro="" textlink="">
      <xdr:nvSpPr>
        <xdr:cNvPr id="250" name="楕円 249">
          <a:extLst>
            <a:ext uri="{FF2B5EF4-FFF2-40B4-BE49-F238E27FC236}">
              <a16:creationId xmlns:a16="http://schemas.microsoft.com/office/drawing/2014/main" id="{2EECB992-0F12-499A-9504-E2E81800FD1C}"/>
            </a:ext>
          </a:extLst>
        </xdr:cNvPr>
        <xdr:cNvSpPr/>
      </xdr:nvSpPr>
      <xdr:spPr>
        <a:xfrm>
          <a:off x="4584700" y="165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152650</xdr:rowOff>
    </xdr:from>
    <xdr:ext cx="534377" cy="259045"/>
    <xdr:sp macro="" textlink="">
      <xdr:nvSpPr>
        <xdr:cNvPr id="251" name="衛生費該当値テキスト">
          <a:extLst>
            <a:ext uri="{FF2B5EF4-FFF2-40B4-BE49-F238E27FC236}">
              <a16:creationId xmlns:a16="http://schemas.microsoft.com/office/drawing/2014/main" id="{73CD33B2-0E90-45F1-A757-D2A48E8AF3CA}"/>
            </a:ext>
          </a:extLst>
        </xdr:cNvPr>
        <xdr:cNvSpPr txBox="1"/>
      </xdr:nvSpPr>
      <xdr:spPr>
        <a:xfrm>
          <a:off x="4686300" y="1644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88497</xdr:rowOff>
    </xdr:from>
    <xdr:to>
      <xdr:col>20</xdr:col>
      <xdr:colOff>38100</xdr:colOff>
      <xdr:row>98</xdr:row>
      <xdr:rowOff>18647</xdr:rowOff>
    </xdr:to>
    <xdr:sp macro="" textlink="">
      <xdr:nvSpPr>
        <xdr:cNvPr id="252" name="楕円 251">
          <a:extLst>
            <a:ext uri="{FF2B5EF4-FFF2-40B4-BE49-F238E27FC236}">
              <a16:creationId xmlns:a16="http://schemas.microsoft.com/office/drawing/2014/main" id="{4B3275FE-7706-4E56-B748-CCDF2B5F4851}"/>
            </a:ext>
          </a:extLst>
        </xdr:cNvPr>
        <xdr:cNvSpPr/>
      </xdr:nvSpPr>
      <xdr:spPr>
        <a:xfrm>
          <a:off x="3746500" y="167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9774</xdr:rowOff>
    </xdr:from>
    <xdr:ext cx="534377" cy="259045"/>
    <xdr:sp macro="" textlink="">
      <xdr:nvSpPr>
        <xdr:cNvPr id="253" name="テキスト ボックス 252">
          <a:extLst>
            <a:ext uri="{FF2B5EF4-FFF2-40B4-BE49-F238E27FC236}">
              <a16:creationId xmlns:a16="http://schemas.microsoft.com/office/drawing/2014/main" id="{78FA11B6-2FDB-4C90-A79C-3BB741CCB45E}"/>
            </a:ext>
          </a:extLst>
        </xdr:cNvPr>
        <xdr:cNvSpPr txBox="1"/>
      </xdr:nvSpPr>
      <xdr:spPr>
        <a:xfrm>
          <a:off x="3530111" y="1681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78870</xdr:rowOff>
    </xdr:from>
    <xdr:to>
      <xdr:col>15</xdr:col>
      <xdr:colOff>101600</xdr:colOff>
      <xdr:row>98</xdr:row>
      <xdr:rowOff>9020</xdr:rowOff>
    </xdr:to>
    <xdr:sp macro="" textlink="">
      <xdr:nvSpPr>
        <xdr:cNvPr id="254" name="楕円 253">
          <a:extLst>
            <a:ext uri="{FF2B5EF4-FFF2-40B4-BE49-F238E27FC236}">
              <a16:creationId xmlns:a16="http://schemas.microsoft.com/office/drawing/2014/main" id="{27C97678-4022-4B8D-BD8E-5B5F630EFBD4}"/>
            </a:ext>
          </a:extLst>
        </xdr:cNvPr>
        <xdr:cNvSpPr/>
      </xdr:nvSpPr>
      <xdr:spPr>
        <a:xfrm>
          <a:off x="2857500" y="1670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xdr:rowOff>
    </xdr:from>
    <xdr:ext cx="534377" cy="259045"/>
    <xdr:sp macro="" textlink="">
      <xdr:nvSpPr>
        <xdr:cNvPr id="255" name="テキスト ボックス 254">
          <a:extLst>
            <a:ext uri="{FF2B5EF4-FFF2-40B4-BE49-F238E27FC236}">
              <a16:creationId xmlns:a16="http://schemas.microsoft.com/office/drawing/2014/main" id="{624E9DE7-F6E6-4F07-B509-B29963B122AA}"/>
            </a:ext>
          </a:extLst>
        </xdr:cNvPr>
        <xdr:cNvSpPr txBox="1"/>
      </xdr:nvSpPr>
      <xdr:spPr>
        <a:xfrm>
          <a:off x="2641111" y="1680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94638</xdr:rowOff>
    </xdr:from>
    <xdr:to>
      <xdr:col>10</xdr:col>
      <xdr:colOff>165100</xdr:colOff>
      <xdr:row>98</xdr:row>
      <xdr:rowOff>24788</xdr:rowOff>
    </xdr:to>
    <xdr:sp macro="" textlink="">
      <xdr:nvSpPr>
        <xdr:cNvPr id="256" name="楕円 255">
          <a:extLst>
            <a:ext uri="{FF2B5EF4-FFF2-40B4-BE49-F238E27FC236}">
              <a16:creationId xmlns:a16="http://schemas.microsoft.com/office/drawing/2014/main" id="{7EE594AA-2204-4A32-8799-9FE75E0BAAF9}"/>
            </a:ext>
          </a:extLst>
        </xdr:cNvPr>
        <xdr:cNvSpPr/>
      </xdr:nvSpPr>
      <xdr:spPr>
        <a:xfrm>
          <a:off x="1968500" y="167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15915</xdr:rowOff>
    </xdr:from>
    <xdr:ext cx="534377" cy="259045"/>
    <xdr:sp macro="" textlink="">
      <xdr:nvSpPr>
        <xdr:cNvPr id="257" name="テキスト ボックス 256">
          <a:extLst>
            <a:ext uri="{FF2B5EF4-FFF2-40B4-BE49-F238E27FC236}">
              <a16:creationId xmlns:a16="http://schemas.microsoft.com/office/drawing/2014/main" id="{9638F7C6-C2B8-4315-8233-9901B0A090A6}"/>
            </a:ext>
          </a:extLst>
        </xdr:cNvPr>
        <xdr:cNvSpPr txBox="1"/>
      </xdr:nvSpPr>
      <xdr:spPr>
        <a:xfrm>
          <a:off x="1752111" y="1681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95168</xdr:rowOff>
    </xdr:from>
    <xdr:to>
      <xdr:col>6</xdr:col>
      <xdr:colOff>38100</xdr:colOff>
      <xdr:row>98</xdr:row>
      <xdr:rowOff>25318</xdr:rowOff>
    </xdr:to>
    <xdr:sp macro="" textlink="">
      <xdr:nvSpPr>
        <xdr:cNvPr id="258" name="楕円 257">
          <a:extLst>
            <a:ext uri="{FF2B5EF4-FFF2-40B4-BE49-F238E27FC236}">
              <a16:creationId xmlns:a16="http://schemas.microsoft.com/office/drawing/2014/main" id="{E906521B-9045-4A8B-89BD-1DCE7A4C758A}"/>
            </a:ext>
          </a:extLst>
        </xdr:cNvPr>
        <xdr:cNvSpPr/>
      </xdr:nvSpPr>
      <xdr:spPr>
        <a:xfrm>
          <a:off x="1079500" y="167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16445</xdr:rowOff>
    </xdr:from>
    <xdr:ext cx="534377" cy="259045"/>
    <xdr:sp macro="" textlink="">
      <xdr:nvSpPr>
        <xdr:cNvPr id="259" name="テキスト ボックス 258">
          <a:extLst>
            <a:ext uri="{FF2B5EF4-FFF2-40B4-BE49-F238E27FC236}">
              <a16:creationId xmlns:a16="http://schemas.microsoft.com/office/drawing/2014/main" id="{4A3ACB50-5FC3-41E3-88B7-9F156CC0FED0}"/>
            </a:ext>
          </a:extLst>
        </xdr:cNvPr>
        <xdr:cNvSpPr txBox="1"/>
      </xdr:nvSpPr>
      <xdr:spPr>
        <a:xfrm>
          <a:off x="863111" y="168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CD35B3D2-9531-47BE-9E1F-8AB5BCA9298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B01376AA-8B56-4723-B40D-19D55F7057F5}"/>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1BDC64D3-116B-4E88-B29C-7415D8C2EF2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9CB0FA26-8213-4142-A645-763786E92D0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8837EFB0-8888-4485-8D0D-31832A74889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DD855594-64AE-4F01-9CD4-A06F1D683BA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2A7470EA-503E-40D3-830B-03A0C9F3431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889B19F2-8984-40DD-B4EE-FADEAE93DA9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2823AC10-F48E-4608-A402-0C262B85B48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B97790CE-AF26-4F09-81E6-D66A2CF9EC1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ED778244-B930-4727-AF97-875563521B9E}"/>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1C459B4D-6EB2-4E60-BFEF-01C69BFFB57A}"/>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27B0AB4E-D2F3-4733-913B-901DAAB93EA6}"/>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2499B39B-4457-4E05-ABA0-141B048BEA0E}"/>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F5B7358-9437-43C2-A647-1622CE3E632A}"/>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DCD9612-ACDF-46B9-B320-D500314A034A}"/>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EAF7D8CD-C7B8-4488-9286-8DB68E0E9B57}"/>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9A567792-4056-4E23-B8B8-09D8139A2399}"/>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983C442B-3662-484E-9202-215C22F5B94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31BC2065-80A5-4DA9-8507-A598DD5B12AB}"/>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7A874CB6-EA7C-4CBA-85FB-75E1CA901FD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A6E2EA6A-3AA6-4C0E-8019-4E8C2EEEAC6F}"/>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FE95681A-9A4D-43A7-8C24-A8A1C7D5AE2F}"/>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B035F7BB-E2F3-40F3-A979-D728DE30C51A}"/>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5C6E886B-DC73-41B2-A108-F67F093A2032}"/>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91E276B9-93C1-46BA-A373-86AC4AB123DB}"/>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136499</xdr:rowOff>
    </xdr:from>
    <xdr:to>
      <xdr:col>55</xdr:col>
      <xdr:colOff>0</xdr:colOff>
      <xdr:row>38</xdr:row>
      <xdr:rowOff>137871</xdr:rowOff>
    </xdr:to>
    <xdr:cxnSp macro="">
      <xdr:nvCxnSpPr>
        <xdr:cNvPr id="286" name="直線コネクタ 285">
          <a:extLst>
            <a:ext uri="{FF2B5EF4-FFF2-40B4-BE49-F238E27FC236}">
              <a16:creationId xmlns:a16="http://schemas.microsoft.com/office/drawing/2014/main" id="{D2950AFF-8FB0-4ED3-8857-1C93864A3408}"/>
            </a:ext>
          </a:extLst>
        </xdr:cNvPr>
        <xdr:cNvCxnSpPr/>
      </xdr:nvCxnSpPr>
      <xdr:spPr>
        <a:xfrm>
          <a:off x="9639300" y="665159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A37AA387-EAA0-4D25-B227-4870CD093156}"/>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BC8EB8A4-9000-4815-9777-808B96D29F3F}"/>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136499</xdr:rowOff>
    </xdr:to>
    <xdr:cxnSp macro="">
      <xdr:nvCxnSpPr>
        <xdr:cNvPr id="289" name="直線コネクタ 288">
          <a:extLst>
            <a:ext uri="{FF2B5EF4-FFF2-40B4-BE49-F238E27FC236}">
              <a16:creationId xmlns:a16="http://schemas.microsoft.com/office/drawing/2014/main" id="{00714B98-CA25-4ECB-88C7-216C3F6FE0A5}"/>
            </a:ext>
          </a:extLst>
        </xdr:cNvPr>
        <xdr:cNvCxnSpPr/>
      </xdr:nvCxnSpPr>
      <xdr:spPr>
        <a:xfrm>
          <a:off x="8750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E3F5310E-7920-4AD5-BEE3-226201FE9ED7}"/>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82C69FE-289E-406A-93FB-0FD06179D648}"/>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136728</xdr:rowOff>
    </xdr:to>
    <xdr:cxnSp macro="">
      <xdr:nvCxnSpPr>
        <xdr:cNvPr id="292" name="直線コネクタ 291">
          <a:extLst>
            <a:ext uri="{FF2B5EF4-FFF2-40B4-BE49-F238E27FC236}">
              <a16:creationId xmlns:a16="http://schemas.microsoft.com/office/drawing/2014/main" id="{CA9C316C-2677-49AF-A3DA-47449B07950F}"/>
            </a:ext>
          </a:extLst>
        </xdr:cNvPr>
        <xdr:cNvCxnSpPr/>
      </xdr:nvCxnSpPr>
      <xdr:spPr>
        <a:xfrm flipV="1">
          <a:off x="7861300" y="66515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E0C75B5C-16F5-4B91-A6A7-D5A3D692FD16}"/>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554B5238-9AB4-49A4-B362-FAABAD93BCFF}"/>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136728</xdr:rowOff>
    </xdr:from>
    <xdr:to>
      <xdr:col>41</xdr:col>
      <xdr:colOff>50800</xdr:colOff>
      <xdr:row>38</xdr:row>
      <xdr:rowOff>136728</xdr:rowOff>
    </xdr:to>
    <xdr:cxnSp macro="">
      <xdr:nvCxnSpPr>
        <xdr:cNvPr id="295" name="直線コネクタ 294">
          <a:extLst>
            <a:ext uri="{FF2B5EF4-FFF2-40B4-BE49-F238E27FC236}">
              <a16:creationId xmlns:a16="http://schemas.microsoft.com/office/drawing/2014/main" id="{EA4F0638-861B-44EA-A901-1EE04692FE54}"/>
            </a:ext>
          </a:extLst>
        </xdr:cNvPr>
        <xdr:cNvCxnSpPr/>
      </xdr:nvCxnSpPr>
      <xdr:spPr>
        <a:xfrm>
          <a:off x="6972300" y="665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FA2341A5-0324-4D0F-AC03-7D66AAC16763}"/>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799A7D26-A883-4FC1-A115-01ECDB09BD74}"/>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E4D1D1A6-87EC-46AF-B744-E821F641F78A}"/>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42771B1C-19D1-4079-9A7E-4D6FB05E0EA6}"/>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B7B47937-16EE-494A-AA2B-40EE00C9BC26}"/>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1D8727-4495-4E63-9495-D8C0B1ED048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F84DEC1-F089-48A0-82E6-B248794584F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9399ED88-ECF8-40F8-9402-C02BEEBF8FC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8239148F-045F-4252-A1D5-056088C71D7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87071</xdr:rowOff>
    </xdr:from>
    <xdr:to>
      <xdr:col>55</xdr:col>
      <xdr:colOff>50800</xdr:colOff>
      <xdr:row>39</xdr:row>
      <xdr:rowOff>17221</xdr:rowOff>
    </xdr:to>
    <xdr:sp macro="" textlink="">
      <xdr:nvSpPr>
        <xdr:cNvPr id="305" name="楕円 304">
          <a:extLst>
            <a:ext uri="{FF2B5EF4-FFF2-40B4-BE49-F238E27FC236}">
              <a16:creationId xmlns:a16="http://schemas.microsoft.com/office/drawing/2014/main" id="{359482F4-4E82-4648-A81F-018851ACC837}"/>
            </a:ext>
          </a:extLst>
        </xdr:cNvPr>
        <xdr:cNvSpPr/>
      </xdr:nvSpPr>
      <xdr:spPr>
        <a:xfrm>
          <a:off x="10426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1998</xdr:rowOff>
    </xdr:from>
    <xdr:ext cx="249299" cy="259045"/>
    <xdr:sp macro="" textlink="">
      <xdr:nvSpPr>
        <xdr:cNvPr id="306" name="労働費該当値テキスト">
          <a:extLst>
            <a:ext uri="{FF2B5EF4-FFF2-40B4-BE49-F238E27FC236}">
              <a16:creationId xmlns:a16="http://schemas.microsoft.com/office/drawing/2014/main" id="{AFD09FDF-1231-4CD8-9626-3836CE45F966}"/>
            </a:ext>
          </a:extLst>
        </xdr:cNvPr>
        <xdr:cNvSpPr txBox="1"/>
      </xdr:nvSpPr>
      <xdr:spPr>
        <a:xfrm>
          <a:off x="10528300" y="65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85699</xdr:rowOff>
    </xdr:from>
    <xdr:to>
      <xdr:col>50</xdr:col>
      <xdr:colOff>165100</xdr:colOff>
      <xdr:row>39</xdr:row>
      <xdr:rowOff>15849</xdr:rowOff>
    </xdr:to>
    <xdr:sp macro="" textlink="">
      <xdr:nvSpPr>
        <xdr:cNvPr id="307" name="楕円 306">
          <a:extLst>
            <a:ext uri="{FF2B5EF4-FFF2-40B4-BE49-F238E27FC236}">
              <a16:creationId xmlns:a16="http://schemas.microsoft.com/office/drawing/2014/main" id="{D6F2FE75-2A29-4242-9621-5E0A5BB61332}"/>
            </a:ext>
          </a:extLst>
        </xdr:cNvPr>
        <xdr:cNvSpPr/>
      </xdr:nvSpPr>
      <xdr:spPr>
        <a:xfrm>
          <a:off x="9588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6976</xdr:rowOff>
    </xdr:from>
    <xdr:ext cx="313932" cy="259045"/>
    <xdr:sp macro="" textlink="">
      <xdr:nvSpPr>
        <xdr:cNvPr id="308" name="テキスト ボックス 307">
          <a:extLst>
            <a:ext uri="{FF2B5EF4-FFF2-40B4-BE49-F238E27FC236}">
              <a16:creationId xmlns:a16="http://schemas.microsoft.com/office/drawing/2014/main" id="{AFAF650C-8B1F-4CCF-9D31-D84E57BC4578}"/>
            </a:ext>
          </a:extLst>
        </xdr:cNvPr>
        <xdr:cNvSpPr txBox="1"/>
      </xdr:nvSpPr>
      <xdr:spPr>
        <a:xfrm>
          <a:off x="9482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09" name="楕円 308">
          <a:extLst>
            <a:ext uri="{FF2B5EF4-FFF2-40B4-BE49-F238E27FC236}">
              <a16:creationId xmlns:a16="http://schemas.microsoft.com/office/drawing/2014/main" id="{72047A3C-F6CE-4679-B845-91BA4D61BAA6}"/>
            </a:ext>
          </a:extLst>
        </xdr:cNvPr>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6976</xdr:rowOff>
    </xdr:from>
    <xdr:ext cx="313932" cy="259045"/>
    <xdr:sp macro="" textlink="">
      <xdr:nvSpPr>
        <xdr:cNvPr id="310" name="テキスト ボックス 309">
          <a:extLst>
            <a:ext uri="{FF2B5EF4-FFF2-40B4-BE49-F238E27FC236}">
              <a16:creationId xmlns:a16="http://schemas.microsoft.com/office/drawing/2014/main" id="{7B4BFE52-5843-42B1-98FD-876F77041A41}"/>
            </a:ext>
          </a:extLst>
        </xdr:cNvPr>
        <xdr:cNvSpPr txBox="1"/>
      </xdr:nvSpPr>
      <xdr:spPr>
        <a:xfrm>
          <a:off x="8593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85928</xdr:rowOff>
    </xdr:from>
    <xdr:to>
      <xdr:col>41</xdr:col>
      <xdr:colOff>101600</xdr:colOff>
      <xdr:row>39</xdr:row>
      <xdr:rowOff>16078</xdr:rowOff>
    </xdr:to>
    <xdr:sp macro="" textlink="">
      <xdr:nvSpPr>
        <xdr:cNvPr id="311" name="楕円 310">
          <a:extLst>
            <a:ext uri="{FF2B5EF4-FFF2-40B4-BE49-F238E27FC236}">
              <a16:creationId xmlns:a16="http://schemas.microsoft.com/office/drawing/2014/main" id="{05D4CFE5-0F73-4422-AFA9-83A21CFBCF07}"/>
            </a:ext>
          </a:extLst>
        </xdr:cNvPr>
        <xdr:cNvSpPr/>
      </xdr:nvSpPr>
      <xdr:spPr>
        <a:xfrm>
          <a:off x="7810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7205</xdr:rowOff>
    </xdr:from>
    <xdr:ext cx="313932" cy="259045"/>
    <xdr:sp macro="" textlink="">
      <xdr:nvSpPr>
        <xdr:cNvPr id="312" name="テキスト ボックス 311">
          <a:extLst>
            <a:ext uri="{FF2B5EF4-FFF2-40B4-BE49-F238E27FC236}">
              <a16:creationId xmlns:a16="http://schemas.microsoft.com/office/drawing/2014/main" id="{0BBED50E-7D39-41E0-BD29-47A48DD52D99}"/>
            </a:ext>
          </a:extLst>
        </xdr:cNvPr>
        <xdr:cNvSpPr txBox="1"/>
      </xdr:nvSpPr>
      <xdr:spPr>
        <a:xfrm>
          <a:off x="7704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85928</xdr:rowOff>
    </xdr:from>
    <xdr:to>
      <xdr:col>36</xdr:col>
      <xdr:colOff>165100</xdr:colOff>
      <xdr:row>39</xdr:row>
      <xdr:rowOff>16078</xdr:rowOff>
    </xdr:to>
    <xdr:sp macro="" textlink="">
      <xdr:nvSpPr>
        <xdr:cNvPr id="313" name="楕円 312">
          <a:extLst>
            <a:ext uri="{FF2B5EF4-FFF2-40B4-BE49-F238E27FC236}">
              <a16:creationId xmlns:a16="http://schemas.microsoft.com/office/drawing/2014/main" id="{64A66996-6CAD-4B9C-94D2-CFD6E2F0DDD1}"/>
            </a:ext>
          </a:extLst>
        </xdr:cNvPr>
        <xdr:cNvSpPr/>
      </xdr:nvSpPr>
      <xdr:spPr>
        <a:xfrm>
          <a:off x="6921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7205</xdr:rowOff>
    </xdr:from>
    <xdr:ext cx="313932" cy="259045"/>
    <xdr:sp macro="" textlink="">
      <xdr:nvSpPr>
        <xdr:cNvPr id="314" name="テキスト ボックス 313">
          <a:extLst>
            <a:ext uri="{FF2B5EF4-FFF2-40B4-BE49-F238E27FC236}">
              <a16:creationId xmlns:a16="http://schemas.microsoft.com/office/drawing/2014/main" id="{E337FD4D-F052-411E-8E5F-C97E9098FC3B}"/>
            </a:ext>
          </a:extLst>
        </xdr:cNvPr>
        <xdr:cNvSpPr txBox="1"/>
      </xdr:nvSpPr>
      <xdr:spPr>
        <a:xfrm>
          <a:off x="6815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EE33772E-F25C-4BDB-9B74-0384065C8E3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7131E650-12E4-43B9-B343-B1CE289E38F8}"/>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4242F3C2-91C7-487C-BFAF-5B2D5D696F1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DE2A9A8C-1C1D-463F-A992-E7E9D482EB9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908B8A06-B8CF-41AC-945E-8FA87E8ADC1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144C62EF-B5CB-48BC-9FE7-5016E5B18FDE}"/>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E5F6C4D5-9B99-441B-A9EE-EB4BC57B42A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E6BA1747-BDE0-4F2A-B665-AF696663A73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F889138F-379B-4F01-A53D-C59651665EB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851600B1-72CC-48F7-A321-E075CC94ED5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91EBA83A-BBB9-4345-AD38-38907F0C5389}"/>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2B4BBB29-EA4E-4767-B7D0-1D0D58991F42}"/>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C370D0CD-0F4F-41EE-827E-5C6647770659}"/>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8E254FAC-6C81-4482-B417-4BE669FEDE59}"/>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92D1251-6EC1-42D0-B814-07FAD126E2D9}"/>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ECFE9992-2FF4-4069-B0D7-706E6A0593C3}"/>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E8168091-F169-4BED-897C-8A17CD56F8C9}"/>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68616DA8-79F4-4376-A819-EE5A2A5B8E8F}"/>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A2515063-19DC-487F-80FB-63A8F08D4781}"/>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B97F44DE-2EDF-4D52-8911-619A9C9A1AF7}"/>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946CA1B3-406A-4B65-9A23-B4E7BBAB39BE}"/>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BDE27612-DFEF-4F5F-B3AA-D09E02B7B599}"/>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7E35BF0B-9E11-4377-8880-78A9E665166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FF049506-2392-43A7-B2AC-369A21CEA36D}"/>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348F11F9-1648-4478-AF68-948912BFAB4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811BB7B5-4934-484C-892E-7E4908CCCD6D}"/>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658B6C77-C3FA-4195-B887-146779BCFFFC}"/>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2C7A266C-AF31-464C-827A-F8E785557691}"/>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9546F0D3-E339-4D93-ACE0-704346F06FD7}"/>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15202FD3-0210-4D78-AF99-C18A9B9A3F55}"/>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153590</xdr:rowOff>
    </xdr:from>
    <xdr:to>
      <xdr:col>55</xdr:col>
      <xdr:colOff>0</xdr:colOff>
      <xdr:row>59</xdr:row>
      <xdr:rowOff>1517</xdr:rowOff>
    </xdr:to>
    <xdr:cxnSp macro="">
      <xdr:nvCxnSpPr>
        <xdr:cNvPr id="345" name="直線コネクタ 344">
          <a:extLst>
            <a:ext uri="{FF2B5EF4-FFF2-40B4-BE49-F238E27FC236}">
              <a16:creationId xmlns:a16="http://schemas.microsoft.com/office/drawing/2014/main" id="{8E8AFB02-BE66-4BDD-9672-847C54BE5477}"/>
            </a:ext>
          </a:extLst>
        </xdr:cNvPr>
        <xdr:cNvCxnSpPr/>
      </xdr:nvCxnSpPr>
      <xdr:spPr>
        <a:xfrm>
          <a:off x="9639300" y="10097690"/>
          <a:ext cx="8382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7C8AE1E6-94F3-4CBD-A503-CA08667E36A5}"/>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C1508374-97E8-41F1-8DEA-ABE0B6BA4E7B}"/>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153590</xdr:rowOff>
    </xdr:from>
    <xdr:to>
      <xdr:col>50</xdr:col>
      <xdr:colOff>114300</xdr:colOff>
      <xdr:row>58</xdr:row>
      <xdr:rowOff>153590</xdr:rowOff>
    </xdr:to>
    <xdr:cxnSp macro="">
      <xdr:nvCxnSpPr>
        <xdr:cNvPr id="348" name="直線コネクタ 347">
          <a:extLst>
            <a:ext uri="{FF2B5EF4-FFF2-40B4-BE49-F238E27FC236}">
              <a16:creationId xmlns:a16="http://schemas.microsoft.com/office/drawing/2014/main" id="{8A733470-132E-4686-86B2-1D401A799E2C}"/>
            </a:ext>
          </a:extLst>
        </xdr:cNvPr>
        <xdr:cNvCxnSpPr/>
      </xdr:nvCxnSpPr>
      <xdr:spPr>
        <a:xfrm>
          <a:off x="8750300" y="10097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7915A453-B97D-43C6-B92B-DC897E9BBB4F}"/>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3D94E798-19E2-4B7F-B65B-DA5FE08EC614}"/>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153590</xdr:rowOff>
    </xdr:from>
    <xdr:to>
      <xdr:col>45</xdr:col>
      <xdr:colOff>177800</xdr:colOff>
      <xdr:row>58</xdr:row>
      <xdr:rowOff>157955</xdr:rowOff>
    </xdr:to>
    <xdr:cxnSp macro="">
      <xdr:nvCxnSpPr>
        <xdr:cNvPr id="351" name="直線コネクタ 350">
          <a:extLst>
            <a:ext uri="{FF2B5EF4-FFF2-40B4-BE49-F238E27FC236}">
              <a16:creationId xmlns:a16="http://schemas.microsoft.com/office/drawing/2014/main" id="{D84E1DD9-7669-46AF-BB93-3C6731D2D86A}"/>
            </a:ext>
          </a:extLst>
        </xdr:cNvPr>
        <xdr:cNvCxnSpPr/>
      </xdr:nvCxnSpPr>
      <xdr:spPr>
        <a:xfrm flipV="1">
          <a:off x="7861300" y="10097690"/>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C0A6E50B-3D33-4A37-8526-9CC0AFDD533E}"/>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619F2CB9-0C46-4A24-AB50-33331B945185}"/>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128379</xdr:rowOff>
    </xdr:from>
    <xdr:to>
      <xdr:col>41</xdr:col>
      <xdr:colOff>50800</xdr:colOff>
      <xdr:row>58</xdr:row>
      <xdr:rowOff>157955</xdr:rowOff>
    </xdr:to>
    <xdr:cxnSp macro="">
      <xdr:nvCxnSpPr>
        <xdr:cNvPr id="354" name="直線コネクタ 353">
          <a:extLst>
            <a:ext uri="{FF2B5EF4-FFF2-40B4-BE49-F238E27FC236}">
              <a16:creationId xmlns:a16="http://schemas.microsoft.com/office/drawing/2014/main" id="{817A85CC-74A7-4551-AB51-E8C11038AA03}"/>
            </a:ext>
          </a:extLst>
        </xdr:cNvPr>
        <xdr:cNvCxnSpPr/>
      </xdr:nvCxnSpPr>
      <xdr:spPr>
        <a:xfrm>
          <a:off x="6972300" y="10072479"/>
          <a:ext cx="889000" cy="2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B8D7E9E8-9D7C-434C-AEEF-B196C0C67FDA}"/>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813C4AD6-3C94-43A1-926D-7C10FB77956B}"/>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50B6A07-6100-470D-83E9-8A5D6D56F894}"/>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60187030-DF8D-4EC5-92E8-82C17058F1BD}"/>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D89D6D3-8F39-4206-9E27-4E1E89FFDC3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19F6DA2C-618B-4E48-88D1-7DB90F16F51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4C591C9A-2608-4BEF-8EC5-2C6C4CE90F5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7E9F77F-B3E4-483D-839B-463BCB4A4D2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765477A7-63E6-42F9-9258-45D43BAB1FE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122167</xdr:rowOff>
    </xdr:from>
    <xdr:to>
      <xdr:col>55</xdr:col>
      <xdr:colOff>50800</xdr:colOff>
      <xdr:row>59</xdr:row>
      <xdr:rowOff>52317</xdr:rowOff>
    </xdr:to>
    <xdr:sp macro="" textlink="">
      <xdr:nvSpPr>
        <xdr:cNvPr id="364" name="楕円 363">
          <a:extLst>
            <a:ext uri="{FF2B5EF4-FFF2-40B4-BE49-F238E27FC236}">
              <a16:creationId xmlns:a16="http://schemas.microsoft.com/office/drawing/2014/main" id="{EEE7AE07-A925-4768-9D9F-36DA02AF334C}"/>
            </a:ext>
          </a:extLst>
        </xdr:cNvPr>
        <xdr:cNvSpPr/>
      </xdr:nvSpPr>
      <xdr:spPr>
        <a:xfrm>
          <a:off x="10426700" y="1006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37094</xdr:rowOff>
    </xdr:from>
    <xdr:ext cx="469744" cy="259045"/>
    <xdr:sp macro="" textlink="">
      <xdr:nvSpPr>
        <xdr:cNvPr id="365" name="農林水産業費該当値テキスト">
          <a:extLst>
            <a:ext uri="{FF2B5EF4-FFF2-40B4-BE49-F238E27FC236}">
              <a16:creationId xmlns:a16="http://schemas.microsoft.com/office/drawing/2014/main" id="{A6522743-D4DB-4800-B777-FA7ED8ABD0FC}"/>
            </a:ext>
          </a:extLst>
        </xdr:cNvPr>
        <xdr:cNvSpPr txBox="1"/>
      </xdr:nvSpPr>
      <xdr:spPr>
        <a:xfrm>
          <a:off x="10528300" y="99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102790</xdr:rowOff>
    </xdr:from>
    <xdr:to>
      <xdr:col>50</xdr:col>
      <xdr:colOff>165100</xdr:colOff>
      <xdr:row>59</xdr:row>
      <xdr:rowOff>32940</xdr:rowOff>
    </xdr:to>
    <xdr:sp macro="" textlink="">
      <xdr:nvSpPr>
        <xdr:cNvPr id="366" name="楕円 365">
          <a:extLst>
            <a:ext uri="{FF2B5EF4-FFF2-40B4-BE49-F238E27FC236}">
              <a16:creationId xmlns:a16="http://schemas.microsoft.com/office/drawing/2014/main" id="{80CFE33C-31BB-4ABB-AE4D-130D61EBA1E0}"/>
            </a:ext>
          </a:extLst>
        </xdr:cNvPr>
        <xdr:cNvSpPr/>
      </xdr:nvSpPr>
      <xdr:spPr>
        <a:xfrm>
          <a:off x="9588500" y="100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24067</xdr:rowOff>
    </xdr:from>
    <xdr:ext cx="534377" cy="259045"/>
    <xdr:sp macro="" textlink="">
      <xdr:nvSpPr>
        <xdr:cNvPr id="367" name="テキスト ボックス 366">
          <a:extLst>
            <a:ext uri="{FF2B5EF4-FFF2-40B4-BE49-F238E27FC236}">
              <a16:creationId xmlns:a16="http://schemas.microsoft.com/office/drawing/2014/main" id="{86D139A4-6806-41BE-A8C9-BD0C1D51CE75}"/>
            </a:ext>
          </a:extLst>
        </xdr:cNvPr>
        <xdr:cNvSpPr txBox="1"/>
      </xdr:nvSpPr>
      <xdr:spPr>
        <a:xfrm>
          <a:off x="9372111" y="1013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102790</xdr:rowOff>
    </xdr:from>
    <xdr:to>
      <xdr:col>46</xdr:col>
      <xdr:colOff>38100</xdr:colOff>
      <xdr:row>59</xdr:row>
      <xdr:rowOff>32940</xdr:rowOff>
    </xdr:to>
    <xdr:sp macro="" textlink="">
      <xdr:nvSpPr>
        <xdr:cNvPr id="368" name="楕円 367">
          <a:extLst>
            <a:ext uri="{FF2B5EF4-FFF2-40B4-BE49-F238E27FC236}">
              <a16:creationId xmlns:a16="http://schemas.microsoft.com/office/drawing/2014/main" id="{B46E4CD6-062B-44E0-9332-63452F43F02E}"/>
            </a:ext>
          </a:extLst>
        </xdr:cNvPr>
        <xdr:cNvSpPr/>
      </xdr:nvSpPr>
      <xdr:spPr>
        <a:xfrm>
          <a:off x="8699500" y="100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24067</xdr:rowOff>
    </xdr:from>
    <xdr:ext cx="534377" cy="259045"/>
    <xdr:sp macro="" textlink="">
      <xdr:nvSpPr>
        <xdr:cNvPr id="369" name="テキスト ボックス 368">
          <a:extLst>
            <a:ext uri="{FF2B5EF4-FFF2-40B4-BE49-F238E27FC236}">
              <a16:creationId xmlns:a16="http://schemas.microsoft.com/office/drawing/2014/main" id="{61659229-3ACC-40B3-854E-D281BA2D1DEE}"/>
            </a:ext>
          </a:extLst>
        </xdr:cNvPr>
        <xdr:cNvSpPr txBox="1"/>
      </xdr:nvSpPr>
      <xdr:spPr>
        <a:xfrm>
          <a:off x="8483111" y="1013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107155</xdr:rowOff>
    </xdr:from>
    <xdr:to>
      <xdr:col>41</xdr:col>
      <xdr:colOff>101600</xdr:colOff>
      <xdr:row>59</xdr:row>
      <xdr:rowOff>37305</xdr:rowOff>
    </xdr:to>
    <xdr:sp macro="" textlink="">
      <xdr:nvSpPr>
        <xdr:cNvPr id="370" name="楕円 369">
          <a:extLst>
            <a:ext uri="{FF2B5EF4-FFF2-40B4-BE49-F238E27FC236}">
              <a16:creationId xmlns:a16="http://schemas.microsoft.com/office/drawing/2014/main" id="{226C2BDF-8770-4EE6-8849-A8A4592018EF}"/>
            </a:ext>
          </a:extLst>
        </xdr:cNvPr>
        <xdr:cNvSpPr/>
      </xdr:nvSpPr>
      <xdr:spPr>
        <a:xfrm>
          <a:off x="7810500" y="100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28432</xdr:rowOff>
    </xdr:from>
    <xdr:ext cx="534377" cy="259045"/>
    <xdr:sp macro="" textlink="">
      <xdr:nvSpPr>
        <xdr:cNvPr id="371" name="テキスト ボックス 370">
          <a:extLst>
            <a:ext uri="{FF2B5EF4-FFF2-40B4-BE49-F238E27FC236}">
              <a16:creationId xmlns:a16="http://schemas.microsoft.com/office/drawing/2014/main" id="{33D53D54-49DB-4264-8DD1-C0AECCE8E0D9}"/>
            </a:ext>
          </a:extLst>
        </xdr:cNvPr>
        <xdr:cNvSpPr txBox="1"/>
      </xdr:nvSpPr>
      <xdr:spPr>
        <a:xfrm>
          <a:off x="7594111" y="1014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77579</xdr:rowOff>
    </xdr:from>
    <xdr:to>
      <xdr:col>36</xdr:col>
      <xdr:colOff>165100</xdr:colOff>
      <xdr:row>59</xdr:row>
      <xdr:rowOff>7729</xdr:rowOff>
    </xdr:to>
    <xdr:sp macro="" textlink="">
      <xdr:nvSpPr>
        <xdr:cNvPr id="372" name="楕円 371">
          <a:extLst>
            <a:ext uri="{FF2B5EF4-FFF2-40B4-BE49-F238E27FC236}">
              <a16:creationId xmlns:a16="http://schemas.microsoft.com/office/drawing/2014/main" id="{DB0883E2-6952-4388-87E9-1374BAC2E7FE}"/>
            </a:ext>
          </a:extLst>
        </xdr:cNvPr>
        <xdr:cNvSpPr/>
      </xdr:nvSpPr>
      <xdr:spPr>
        <a:xfrm>
          <a:off x="6921500" y="100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170306</xdr:rowOff>
    </xdr:from>
    <xdr:ext cx="534377" cy="259045"/>
    <xdr:sp macro="" textlink="">
      <xdr:nvSpPr>
        <xdr:cNvPr id="373" name="テキスト ボックス 372">
          <a:extLst>
            <a:ext uri="{FF2B5EF4-FFF2-40B4-BE49-F238E27FC236}">
              <a16:creationId xmlns:a16="http://schemas.microsoft.com/office/drawing/2014/main" id="{A54D81D5-97D5-439F-9AE3-D5F52EC04F8B}"/>
            </a:ext>
          </a:extLst>
        </xdr:cNvPr>
        <xdr:cNvSpPr txBox="1"/>
      </xdr:nvSpPr>
      <xdr:spPr>
        <a:xfrm>
          <a:off x="6705111" y="1011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B1B5D052-F6C8-4B12-9B6A-1090C6AE2ADD}"/>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3E25BB1C-8E3B-48FC-BC84-2A067C54031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797E4C2-545A-42F2-9228-A4D4D07123A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A168E2AB-B066-47AC-9FB8-2BFA49B76F2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7DB5F9EF-44B1-4E78-A254-AA3BE57BD52A}"/>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F9E4AF7B-B506-4B8B-AE7B-55599711F55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4014B9D5-5AFE-403F-97AD-6E3003CA07B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29F64E53-5B7A-4626-8CDD-89B7A4665CA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655D03F1-701B-4A3C-8CC5-2504175AB1BD}"/>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23886D06-D5D5-43F2-9587-56B89F613B37}"/>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BB6E8B-1189-48BE-B232-F6B656E763E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D1CBEDA2-8EB4-4CFF-BC96-3F567A56EC6F}"/>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E603BE6F-6A92-4909-B688-CFB847A06E19}"/>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3AB268D4-F7D4-4172-827D-C8D3A3F2F7F6}"/>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28C00650-416D-4F2D-A7FC-54B5F83C79ED}"/>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496C8FBF-FD30-436E-8F71-C6DBB475107A}"/>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FCF7CF28-99EA-4904-8C78-192BAA71A84D}"/>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6422907C-9085-45DB-A73D-697EE0AE28E2}"/>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9870E469-3DE7-4568-935B-EDCC0FB43803}"/>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C41954E0-0CB4-46A9-AF0A-25DA245D6FD3}"/>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A9DC66FC-2142-470A-B400-8BB785C28EB8}"/>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DDF83084-EAA4-4E3B-83E9-FA33CC3E2F21}"/>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941EA080-19F2-4F0A-A70C-AFEBC16A868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3166D311-58BC-4540-A0D4-6065477AAE99}"/>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E9CD58C8-9E76-43F9-A2DB-7ED43D772C3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87448C1E-472C-4C00-B534-5CDF52A46EC8}"/>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B60E2129-C499-4E2C-9AF6-FEA1B41AE6AE}"/>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23050907-2409-4E2F-BD05-EE247D6898D9}"/>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9A068DDA-2EC5-4C57-82AE-B535ED0A0B9F}"/>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57F10ED4-5194-407A-A269-CB5B0E119EA2}"/>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44407</xdr:rowOff>
    </xdr:from>
    <xdr:to>
      <xdr:col>55</xdr:col>
      <xdr:colOff>0</xdr:colOff>
      <xdr:row>79</xdr:row>
      <xdr:rowOff>52429</xdr:rowOff>
    </xdr:to>
    <xdr:cxnSp macro="">
      <xdr:nvCxnSpPr>
        <xdr:cNvPr id="404" name="直線コネクタ 403">
          <a:extLst>
            <a:ext uri="{FF2B5EF4-FFF2-40B4-BE49-F238E27FC236}">
              <a16:creationId xmlns:a16="http://schemas.microsoft.com/office/drawing/2014/main" id="{0646885D-6703-4E48-BA72-D19B4E025923}"/>
            </a:ext>
          </a:extLst>
        </xdr:cNvPr>
        <xdr:cNvCxnSpPr/>
      </xdr:nvCxnSpPr>
      <xdr:spPr>
        <a:xfrm flipV="1">
          <a:off x="9639300" y="13588957"/>
          <a:ext cx="838200" cy="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1CACB2BD-E125-466F-9EA4-96A47C72C68C}"/>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B613AB74-F2C8-4D15-92C5-C7212EA999A5}"/>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52429</xdr:rowOff>
    </xdr:from>
    <xdr:to>
      <xdr:col>50</xdr:col>
      <xdr:colOff>114300</xdr:colOff>
      <xdr:row>79</xdr:row>
      <xdr:rowOff>58569</xdr:rowOff>
    </xdr:to>
    <xdr:cxnSp macro="">
      <xdr:nvCxnSpPr>
        <xdr:cNvPr id="407" name="直線コネクタ 406">
          <a:extLst>
            <a:ext uri="{FF2B5EF4-FFF2-40B4-BE49-F238E27FC236}">
              <a16:creationId xmlns:a16="http://schemas.microsoft.com/office/drawing/2014/main" id="{F7EE45E5-D5B1-469D-AF38-EC1A21EACE00}"/>
            </a:ext>
          </a:extLst>
        </xdr:cNvPr>
        <xdr:cNvCxnSpPr/>
      </xdr:nvCxnSpPr>
      <xdr:spPr>
        <a:xfrm flipV="1">
          <a:off x="8750300" y="13596979"/>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7001D8D1-5B61-484A-87BB-557FEB16F5B3}"/>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1BB6BA37-48BB-4C8C-844D-6C37444F7CBB}"/>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58569</xdr:rowOff>
    </xdr:from>
    <xdr:to>
      <xdr:col>45</xdr:col>
      <xdr:colOff>177800</xdr:colOff>
      <xdr:row>79</xdr:row>
      <xdr:rowOff>61616</xdr:rowOff>
    </xdr:to>
    <xdr:cxnSp macro="">
      <xdr:nvCxnSpPr>
        <xdr:cNvPr id="410" name="直線コネクタ 409">
          <a:extLst>
            <a:ext uri="{FF2B5EF4-FFF2-40B4-BE49-F238E27FC236}">
              <a16:creationId xmlns:a16="http://schemas.microsoft.com/office/drawing/2014/main" id="{ED6A6B1A-AA12-4BE0-89AD-5BA9C83190D6}"/>
            </a:ext>
          </a:extLst>
        </xdr:cNvPr>
        <xdr:cNvCxnSpPr/>
      </xdr:nvCxnSpPr>
      <xdr:spPr>
        <a:xfrm flipV="1">
          <a:off x="7861300" y="13603119"/>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C87E1DEB-088E-43C3-A94C-96C3BA8F51E9}"/>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B436CBD7-CBD4-438D-85F5-8B5FA9AD527D}"/>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143259</xdr:rowOff>
    </xdr:from>
    <xdr:to>
      <xdr:col>41</xdr:col>
      <xdr:colOff>50800</xdr:colOff>
      <xdr:row>79</xdr:row>
      <xdr:rowOff>61616</xdr:rowOff>
    </xdr:to>
    <xdr:cxnSp macro="">
      <xdr:nvCxnSpPr>
        <xdr:cNvPr id="413" name="直線コネクタ 412">
          <a:extLst>
            <a:ext uri="{FF2B5EF4-FFF2-40B4-BE49-F238E27FC236}">
              <a16:creationId xmlns:a16="http://schemas.microsoft.com/office/drawing/2014/main" id="{F87E1B18-B011-49C4-A3F6-5414FF99F61B}"/>
            </a:ext>
          </a:extLst>
        </xdr:cNvPr>
        <xdr:cNvCxnSpPr/>
      </xdr:nvCxnSpPr>
      <xdr:spPr>
        <a:xfrm>
          <a:off x="6972300" y="13516359"/>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BDB744C-8E2F-4F03-8177-2FE5C7810EFF}"/>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7461D917-7742-47A4-BC84-EC6AB6BB239C}"/>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7A2F43D-167A-4C86-B9A8-94646F0222C9}"/>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3B1D652C-0FFA-44A0-9FD1-4B40BFF08D89}"/>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1E4FE30E-1566-4E72-8E72-14955535802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BABFD5A1-3E44-4B92-B2CC-B37DEC6F74D5}"/>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B6CE42B8-E9AC-4C60-965F-93002430619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6B30A35E-2501-4CDD-B00A-EBEC985A355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75DD2FF4-1CB5-48A2-B4A2-26C07B5C7AF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165057</xdr:rowOff>
    </xdr:from>
    <xdr:to>
      <xdr:col>55</xdr:col>
      <xdr:colOff>50800</xdr:colOff>
      <xdr:row>79</xdr:row>
      <xdr:rowOff>95207</xdr:rowOff>
    </xdr:to>
    <xdr:sp macro="" textlink="">
      <xdr:nvSpPr>
        <xdr:cNvPr id="423" name="楕円 422">
          <a:extLst>
            <a:ext uri="{FF2B5EF4-FFF2-40B4-BE49-F238E27FC236}">
              <a16:creationId xmlns:a16="http://schemas.microsoft.com/office/drawing/2014/main" id="{2B332AB1-36E4-448D-9641-95FD001E31CE}"/>
            </a:ext>
          </a:extLst>
        </xdr:cNvPr>
        <xdr:cNvSpPr/>
      </xdr:nvSpPr>
      <xdr:spPr>
        <a:xfrm>
          <a:off x="10426700" y="135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79984</xdr:rowOff>
    </xdr:from>
    <xdr:ext cx="469744" cy="259045"/>
    <xdr:sp macro="" textlink="">
      <xdr:nvSpPr>
        <xdr:cNvPr id="424" name="商工費該当値テキスト">
          <a:extLst>
            <a:ext uri="{FF2B5EF4-FFF2-40B4-BE49-F238E27FC236}">
              <a16:creationId xmlns:a16="http://schemas.microsoft.com/office/drawing/2014/main" id="{CFBFD0A0-5E45-4BD8-9D8A-14D82FD7DB4A}"/>
            </a:ext>
          </a:extLst>
        </xdr:cNvPr>
        <xdr:cNvSpPr txBox="1"/>
      </xdr:nvSpPr>
      <xdr:spPr>
        <a:xfrm>
          <a:off x="10528300" y="134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1629</xdr:rowOff>
    </xdr:from>
    <xdr:to>
      <xdr:col>50</xdr:col>
      <xdr:colOff>165100</xdr:colOff>
      <xdr:row>79</xdr:row>
      <xdr:rowOff>103229</xdr:rowOff>
    </xdr:to>
    <xdr:sp macro="" textlink="">
      <xdr:nvSpPr>
        <xdr:cNvPr id="425" name="楕円 424">
          <a:extLst>
            <a:ext uri="{FF2B5EF4-FFF2-40B4-BE49-F238E27FC236}">
              <a16:creationId xmlns:a16="http://schemas.microsoft.com/office/drawing/2014/main" id="{35AFD5E9-8C3C-4167-9C1D-BA30FDA2268D}"/>
            </a:ext>
          </a:extLst>
        </xdr:cNvPr>
        <xdr:cNvSpPr/>
      </xdr:nvSpPr>
      <xdr:spPr>
        <a:xfrm>
          <a:off x="9588500" y="135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94356</xdr:rowOff>
    </xdr:from>
    <xdr:ext cx="469744" cy="259045"/>
    <xdr:sp macro="" textlink="">
      <xdr:nvSpPr>
        <xdr:cNvPr id="426" name="テキスト ボックス 425">
          <a:extLst>
            <a:ext uri="{FF2B5EF4-FFF2-40B4-BE49-F238E27FC236}">
              <a16:creationId xmlns:a16="http://schemas.microsoft.com/office/drawing/2014/main" id="{9EFAA94C-C634-4C3D-AA35-F4C719AA6096}"/>
            </a:ext>
          </a:extLst>
        </xdr:cNvPr>
        <xdr:cNvSpPr txBox="1"/>
      </xdr:nvSpPr>
      <xdr:spPr>
        <a:xfrm>
          <a:off x="9404428" y="1363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7769</xdr:rowOff>
    </xdr:from>
    <xdr:to>
      <xdr:col>46</xdr:col>
      <xdr:colOff>38100</xdr:colOff>
      <xdr:row>79</xdr:row>
      <xdr:rowOff>109369</xdr:rowOff>
    </xdr:to>
    <xdr:sp macro="" textlink="">
      <xdr:nvSpPr>
        <xdr:cNvPr id="427" name="楕円 426">
          <a:extLst>
            <a:ext uri="{FF2B5EF4-FFF2-40B4-BE49-F238E27FC236}">
              <a16:creationId xmlns:a16="http://schemas.microsoft.com/office/drawing/2014/main" id="{5183451D-686E-474C-8E9E-7186CAD31A45}"/>
            </a:ext>
          </a:extLst>
        </xdr:cNvPr>
        <xdr:cNvSpPr/>
      </xdr:nvSpPr>
      <xdr:spPr>
        <a:xfrm>
          <a:off x="8699500" y="13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100496</xdr:rowOff>
    </xdr:from>
    <xdr:ext cx="469744" cy="259045"/>
    <xdr:sp macro="" textlink="">
      <xdr:nvSpPr>
        <xdr:cNvPr id="428" name="テキスト ボックス 427">
          <a:extLst>
            <a:ext uri="{FF2B5EF4-FFF2-40B4-BE49-F238E27FC236}">
              <a16:creationId xmlns:a16="http://schemas.microsoft.com/office/drawing/2014/main" id="{373745A0-66FA-4265-ACBF-CF7636D05DDF}"/>
            </a:ext>
          </a:extLst>
        </xdr:cNvPr>
        <xdr:cNvSpPr txBox="1"/>
      </xdr:nvSpPr>
      <xdr:spPr>
        <a:xfrm>
          <a:off x="8515428" y="1364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10816</xdr:rowOff>
    </xdr:from>
    <xdr:to>
      <xdr:col>41</xdr:col>
      <xdr:colOff>101600</xdr:colOff>
      <xdr:row>79</xdr:row>
      <xdr:rowOff>112416</xdr:rowOff>
    </xdr:to>
    <xdr:sp macro="" textlink="">
      <xdr:nvSpPr>
        <xdr:cNvPr id="429" name="楕円 428">
          <a:extLst>
            <a:ext uri="{FF2B5EF4-FFF2-40B4-BE49-F238E27FC236}">
              <a16:creationId xmlns:a16="http://schemas.microsoft.com/office/drawing/2014/main" id="{2E9BAB31-F161-42D3-AF7C-AE40C267FACC}"/>
            </a:ext>
          </a:extLst>
        </xdr:cNvPr>
        <xdr:cNvSpPr/>
      </xdr:nvSpPr>
      <xdr:spPr>
        <a:xfrm>
          <a:off x="7810500" y="135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103543</xdr:rowOff>
    </xdr:from>
    <xdr:ext cx="469744" cy="259045"/>
    <xdr:sp macro="" textlink="">
      <xdr:nvSpPr>
        <xdr:cNvPr id="430" name="テキスト ボックス 429">
          <a:extLst>
            <a:ext uri="{FF2B5EF4-FFF2-40B4-BE49-F238E27FC236}">
              <a16:creationId xmlns:a16="http://schemas.microsoft.com/office/drawing/2014/main" id="{C1344A15-A241-493D-9A8E-6700F8AF3ED2}"/>
            </a:ext>
          </a:extLst>
        </xdr:cNvPr>
        <xdr:cNvSpPr txBox="1"/>
      </xdr:nvSpPr>
      <xdr:spPr>
        <a:xfrm>
          <a:off x="7626428" y="1364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92459</xdr:rowOff>
    </xdr:from>
    <xdr:to>
      <xdr:col>36</xdr:col>
      <xdr:colOff>165100</xdr:colOff>
      <xdr:row>79</xdr:row>
      <xdr:rowOff>22609</xdr:rowOff>
    </xdr:to>
    <xdr:sp macro="" textlink="">
      <xdr:nvSpPr>
        <xdr:cNvPr id="431" name="楕円 430">
          <a:extLst>
            <a:ext uri="{FF2B5EF4-FFF2-40B4-BE49-F238E27FC236}">
              <a16:creationId xmlns:a16="http://schemas.microsoft.com/office/drawing/2014/main" id="{E6ED7ECB-5F28-4981-814A-7E6CC76EF8C2}"/>
            </a:ext>
          </a:extLst>
        </xdr:cNvPr>
        <xdr:cNvSpPr/>
      </xdr:nvSpPr>
      <xdr:spPr>
        <a:xfrm>
          <a:off x="6921500" y="1346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13736</xdr:rowOff>
    </xdr:from>
    <xdr:ext cx="534377" cy="259045"/>
    <xdr:sp macro="" textlink="">
      <xdr:nvSpPr>
        <xdr:cNvPr id="432" name="テキスト ボックス 431">
          <a:extLst>
            <a:ext uri="{FF2B5EF4-FFF2-40B4-BE49-F238E27FC236}">
              <a16:creationId xmlns:a16="http://schemas.microsoft.com/office/drawing/2014/main" id="{2148646D-877B-4FEA-8A16-C90C2EDA7AF8}"/>
            </a:ext>
          </a:extLst>
        </xdr:cNvPr>
        <xdr:cNvSpPr txBox="1"/>
      </xdr:nvSpPr>
      <xdr:spPr>
        <a:xfrm>
          <a:off x="6705111" y="135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85857F58-440E-4CDA-ABEC-B7BEC50F032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DED49F86-7581-4E8F-ABA4-2A171E096486}"/>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B2732247-95CF-4EFD-9F16-722B06C27EC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9E486AAB-B7F1-40E8-A9F1-776F9D2B963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B05C48-DAF0-496F-989E-539FE90202E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A8BB7058-ACAA-42DC-96B8-62C4BFA8F30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E9305014-5B70-42A1-99FC-82491624816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DFBAF2E8-F143-4FC7-A09C-5F4C8316AE7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88D96E23-127C-4C9B-BFB4-024886A89CC8}"/>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EBFB896-3A05-4B2F-A946-BED847B6CD7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DE5B31AB-39EB-4F00-97BA-90B3842088E7}"/>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74C66CF3-5956-4FEA-99CB-6D055790BD6F}"/>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5E83D1E9-4796-4FF4-9C23-C5B52B0137EC}"/>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D926968F-85EC-446E-9D10-705B2513374A}"/>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9FC767B3-AADC-4A1F-AFEE-9FA88173EAB4}"/>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DCA4FB69-E8AD-45EA-9512-4F9A2F26AA11}"/>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45061854-E09A-4D9D-B79B-3D241572A64F}"/>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5C6753E7-86AC-413A-AA3E-319FD7AE461B}"/>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1FDBC210-6525-4E93-BED8-6C44A7EFFC54}"/>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6892D67D-64FD-4202-9502-D4D5B0CCB529}"/>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EA84A33C-D4B9-49EC-AA74-848903F6FAF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3001B1D5-FF8D-4AFF-88E1-9C8E614AAB2C}"/>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70C6665D-01E0-4930-9C05-4AA2E15467C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DF75E698-5FF9-4C22-A189-02224ECB406E}"/>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5BEB785E-E026-4670-89CF-ACC0E360C0B9}"/>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13683F14-4E8E-4815-B966-AF4B14A682E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8FAE5A4D-0B54-4B67-8DB0-56569B1894EA}"/>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E9493107-73C1-482E-9463-7CB2880AA2CF}"/>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61009</xdr:rowOff>
    </xdr:from>
    <xdr:to>
      <xdr:col>55</xdr:col>
      <xdr:colOff>0</xdr:colOff>
      <xdr:row>98</xdr:row>
      <xdr:rowOff>63061</xdr:rowOff>
    </xdr:to>
    <xdr:cxnSp macro="">
      <xdr:nvCxnSpPr>
        <xdr:cNvPr id="461" name="直線コネクタ 460">
          <a:extLst>
            <a:ext uri="{FF2B5EF4-FFF2-40B4-BE49-F238E27FC236}">
              <a16:creationId xmlns:a16="http://schemas.microsoft.com/office/drawing/2014/main" id="{710C1884-D8C7-4F03-9D79-C622B9044C9F}"/>
            </a:ext>
          </a:extLst>
        </xdr:cNvPr>
        <xdr:cNvCxnSpPr/>
      </xdr:nvCxnSpPr>
      <xdr:spPr>
        <a:xfrm flipV="1">
          <a:off x="9639300" y="16863109"/>
          <a:ext cx="838200" cy="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C6178DA6-1A2C-4CB6-B407-5C104477B9CC}"/>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58E98D4E-59C8-4DA8-85FB-5EB064DBA56E}"/>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63061</xdr:rowOff>
    </xdr:from>
    <xdr:to>
      <xdr:col>50</xdr:col>
      <xdr:colOff>114300</xdr:colOff>
      <xdr:row>98</xdr:row>
      <xdr:rowOff>90470</xdr:rowOff>
    </xdr:to>
    <xdr:cxnSp macro="">
      <xdr:nvCxnSpPr>
        <xdr:cNvPr id="464" name="直線コネクタ 463">
          <a:extLst>
            <a:ext uri="{FF2B5EF4-FFF2-40B4-BE49-F238E27FC236}">
              <a16:creationId xmlns:a16="http://schemas.microsoft.com/office/drawing/2014/main" id="{7D57E3A3-9596-4D3B-B1B1-154B48B006F4}"/>
            </a:ext>
          </a:extLst>
        </xdr:cNvPr>
        <xdr:cNvCxnSpPr/>
      </xdr:nvCxnSpPr>
      <xdr:spPr>
        <a:xfrm flipV="1">
          <a:off x="8750300" y="16865161"/>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FD776F5F-9A1D-4991-A43C-62CB451396FE}"/>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7A12EF3E-E5EC-467B-9652-F183A4C2A1C2}"/>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90470</xdr:rowOff>
    </xdr:from>
    <xdr:to>
      <xdr:col>45</xdr:col>
      <xdr:colOff>177800</xdr:colOff>
      <xdr:row>98</xdr:row>
      <xdr:rowOff>92224</xdr:rowOff>
    </xdr:to>
    <xdr:cxnSp macro="">
      <xdr:nvCxnSpPr>
        <xdr:cNvPr id="467" name="直線コネクタ 466">
          <a:extLst>
            <a:ext uri="{FF2B5EF4-FFF2-40B4-BE49-F238E27FC236}">
              <a16:creationId xmlns:a16="http://schemas.microsoft.com/office/drawing/2014/main" id="{58E5EC77-742B-4375-AAEB-EA5582459050}"/>
            </a:ext>
          </a:extLst>
        </xdr:cNvPr>
        <xdr:cNvCxnSpPr/>
      </xdr:nvCxnSpPr>
      <xdr:spPr>
        <a:xfrm flipV="1">
          <a:off x="7861300" y="16892570"/>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D6E28798-78A2-4A8D-9154-7FEB68F6007D}"/>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B8F35017-77FF-4388-88AC-345DC055DA5B}"/>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91233</xdr:rowOff>
    </xdr:from>
    <xdr:to>
      <xdr:col>41</xdr:col>
      <xdr:colOff>50800</xdr:colOff>
      <xdr:row>98</xdr:row>
      <xdr:rowOff>92224</xdr:rowOff>
    </xdr:to>
    <xdr:cxnSp macro="">
      <xdr:nvCxnSpPr>
        <xdr:cNvPr id="470" name="直線コネクタ 469">
          <a:extLst>
            <a:ext uri="{FF2B5EF4-FFF2-40B4-BE49-F238E27FC236}">
              <a16:creationId xmlns:a16="http://schemas.microsoft.com/office/drawing/2014/main" id="{4761A1B9-A38A-4DF6-846A-18AAC9EC2423}"/>
            </a:ext>
          </a:extLst>
        </xdr:cNvPr>
        <xdr:cNvCxnSpPr/>
      </xdr:nvCxnSpPr>
      <xdr:spPr>
        <a:xfrm>
          <a:off x="6972300" y="1689333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7A3A7CD3-7F09-4519-8437-7D37B377515D}"/>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201A412F-53E8-4873-8F0F-1F22681E03F5}"/>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997A77E2-919C-4642-9AAB-93D464A98DFF}"/>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8816CFCF-5325-4E3D-9DEC-C20CC21B9829}"/>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ACC98DD6-55DE-46D5-A795-456537BABD7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F007F1FD-8C67-4936-A48C-AABBF889D3A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9851335D-7D4C-4FA3-8FC3-900300B559A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6E2A6E24-C123-4778-8F48-C30B6D87D74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36D76BEC-8729-4FE7-8C04-C596C57DA72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10209</xdr:rowOff>
    </xdr:from>
    <xdr:to>
      <xdr:col>55</xdr:col>
      <xdr:colOff>50800</xdr:colOff>
      <xdr:row>98</xdr:row>
      <xdr:rowOff>111809</xdr:rowOff>
    </xdr:to>
    <xdr:sp macro="" textlink="">
      <xdr:nvSpPr>
        <xdr:cNvPr id="480" name="楕円 479">
          <a:extLst>
            <a:ext uri="{FF2B5EF4-FFF2-40B4-BE49-F238E27FC236}">
              <a16:creationId xmlns:a16="http://schemas.microsoft.com/office/drawing/2014/main" id="{46C85FFB-D658-4F98-8F62-E606D7E681E6}"/>
            </a:ext>
          </a:extLst>
        </xdr:cNvPr>
        <xdr:cNvSpPr/>
      </xdr:nvSpPr>
      <xdr:spPr>
        <a:xfrm>
          <a:off x="10426700" y="1681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96586</xdr:rowOff>
    </xdr:from>
    <xdr:ext cx="534377" cy="259045"/>
    <xdr:sp macro="" textlink="">
      <xdr:nvSpPr>
        <xdr:cNvPr id="481" name="土木費該当値テキスト">
          <a:extLst>
            <a:ext uri="{FF2B5EF4-FFF2-40B4-BE49-F238E27FC236}">
              <a16:creationId xmlns:a16="http://schemas.microsoft.com/office/drawing/2014/main" id="{624CB26D-BA20-49BA-9788-EB7F0A4BD9C0}"/>
            </a:ext>
          </a:extLst>
        </xdr:cNvPr>
        <xdr:cNvSpPr txBox="1"/>
      </xdr:nvSpPr>
      <xdr:spPr>
        <a:xfrm>
          <a:off x="10528300" y="1672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12261</xdr:rowOff>
    </xdr:from>
    <xdr:to>
      <xdr:col>50</xdr:col>
      <xdr:colOff>165100</xdr:colOff>
      <xdr:row>98</xdr:row>
      <xdr:rowOff>113861</xdr:rowOff>
    </xdr:to>
    <xdr:sp macro="" textlink="">
      <xdr:nvSpPr>
        <xdr:cNvPr id="482" name="楕円 481">
          <a:extLst>
            <a:ext uri="{FF2B5EF4-FFF2-40B4-BE49-F238E27FC236}">
              <a16:creationId xmlns:a16="http://schemas.microsoft.com/office/drawing/2014/main" id="{B75AE0B5-83B8-4AEA-B088-32DBDEBF3D90}"/>
            </a:ext>
          </a:extLst>
        </xdr:cNvPr>
        <xdr:cNvSpPr/>
      </xdr:nvSpPr>
      <xdr:spPr>
        <a:xfrm>
          <a:off x="9588500" y="168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104988</xdr:rowOff>
    </xdr:from>
    <xdr:ext cx="534377" cy="259045"/>
    <xdr:sp macro="" textlink="">
      <xdr:nvSpPr>
        <xdr:cNvPr id="483" name="テキスト ボックス 482">
          <a:extLst>
            <a:ext uri="{FF2B5EF4-FFF2-40B4-BE49-F238E27FC236}">
              <a16:creationId xmlns:a16="http://schemas.microsoft.com/office/drawing/2014/main" id="{5A5E88C8-72FB-4114-9A69-4CC4E8EA7568}"/>
            </a:ext>
          </a:extLst>
        </xdr:cNvPr>
        <xdr:cNvSpPr txBox="1"/>
      </xdr:nvSpPr>
      <xdr:spPr>
        <a:xfrm>
          <a:off x="9372111" y="169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39670</xdr:rowOff>
    </xdr:from>
    <xdr:to>
      <xdr:col>46</xdr:col>
      <xdr:colOff>38100</xdr:colOff>
      <xdr:row>98</xdr:row>
      <xdr:rowOff>141270</xdr:rowOff>
    </xdr:to>
    <xdr:sp macro="" textlink="">
      <xdr:nvSpPr>
        <xdr:cNvPr id="484" name="楕円 483">
          <a:extLst>
            <a:ext uri="{FF2B5EF4-FFF2-40B4-BE49-F238E27FC236}">
              <a16:creationId xmlns:a16="http://schemas.microsoft.com/office/drawing/2014/main" id="{875EC9AC-9E66-4F23-87B2-FCF8463CD897}"/>
            </a:ext>
          </a:extLst>
        </xdr:cNvPr>
        <xdr:cNvSpPr/>
      </xdr:nvSpPr>
      <xdr:spPr>
        <a:xfrm>
          <a:off x="8699500" y="168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132397</xdr:rowOff>
    </xdr:from>
    <xdr:ext cx="534377" cy="259045"/>
    <xdr:sp macro="" textlink="">
      <xdr:nvSpPr>
        <xdr:cNvPr id="485" name="テキスト ボックス 484">
          <a:extLst>
            <a:ext uri="{FF2B5EF4-FFF2-40B4-BE49-F238E27FC236}">
              <a16:creationId xmlns:a16="http://schemas.microsoft.com/office/drawing/2014/main" id="{79D4D9F3-FEB7-4355-A312-51087EBEFCA8}"/>
            </a:ext>
          </a:extLst>
        </xdr:cNvPr>
        <xdr:cNvSpPr txBox="1"/>
      </xdr:nvSpPr>
      <xdr:spPr>
        <a:xfrm>
          <a:off x="8483111" y="169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41424</xdr:rowOff>
    </xdr:from>
    <xdr:to>
      <xdr:col>41</xdr:col>
      <xdr:colOff>101600</xdr:colOff>
      <xdr:row>98</xdr:row>
      <xdr:rowOff>143024</xdr:rowOff>
    </xdr:to>
    <xdr:sp macro="" textlink="">
      <xdr:nvSpPr>
        <xdr:cNvPr id="486" name="楕円 485">
          <a:extLst>
            <a:ext uri="{FF2B5EF4-FFF2-40B4-BE49-F238E27FC236}">
              <a16:creationId xmlns:a16="http://schemas.microsoft.com/office/drawing/2014/main" id="{FCBA5122-34D9-478C-9FBF-82F20F2AA955}"/>
            </a:ext>
          </a:extLst>
        </xdr:cNvPr>
        <xdr:cNvSpPr/>
      </xdr:nvSpPr>
      <xdr:spPr>
        <a:xfrm>
          <a:off x="7810500" y="16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134151</xdr:rowOff>
    </xdr:from>
    <xdr:ext cx="534377" cy="259045"/>
    <xdr:sp macro="" textlink="">
      <xdr:nvSpPr>
        <xdr:cNvPr id="487" name="テキスト ボックス 486">
          <a:extLst>
            <a:ext uri="{FF2B5EF4-FFF2-40B4-BE49-F238E27FC236}">
              <a16:creationId xmlns:a16="http://schemas.microsoft.com/office/drawing/2014/main" id="{9AF34A7B-5C5D-416D-9B2B-3A9916C3D55E}"/>
            </a:ext>
          </a:extLst>
        </xdr:cNvPr>
        <xdr:cNvSpPr txBox="1"/>
      </xdr:nvSpPr>
      <xdr:spPr>
        <a:xfrm>
          <a:off x="7594111" y="169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40433</xdr:rowOff>
    </xdr:from>
    <xdr:to>
      <xdr:col>36</xdr:col>
      <xdr:colOff>165100</xdr:colOff>
      <xdr:row>98</xdr:row>
      <xdr:rowOff>142033</xdr:rowOff>
    </xdr:to>
    <xdr:sp macro="" textlink="">
      <xdr:nvSpPr>
        <xdr:cNvPr id="488" name="楕円 487">
          <a:extLst>
            <a:ext uri="{FF2B5EF4-FFF2-40B4-BE49-F238E27FC236}">
              <a16:creationId xmlns:a16="http://schemas.microsoft.com/office/drawing/2014/main" id="{464A107D-3D33-44E4-BAD3-F52C61BAC791}"/>
            </a:ext>
          </a:extLst>
        </xdr:cNvPr>
        <xdr:cNvSpPr/>
      </xdr:nvSpPr>
      <xdr:spPr>
        <a:xfrm>
          <a:off x="6921500" y="168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133160</xdr:rowOff>
    </xdr:from>
    <xdr:ext cx="534377" cy="259045"/>
    <xdr:sp macro="" textlink="">
      <xdr:nvSpPr>
        <xdr:cNvPr id="489" name="テキスト ボックス 488">
          <a:extLst>
            <a:ext uri="{FF2B5EF4-FFF2-40B4-BE49-F238E27FC236}">
              <a16:creationId xmlns:a16="http://schemas.microsoft.com/office/drawing/2014/main" id="{34D9CC61-7EEE-4974-BFF6-BC6F12CEE078}"/>
            </a:ext>
          </a:extLst>
        </xdr:cNvPr>
        <xdr:cNvSpPr txBox="1"/>
      </xdr:nvSpPr>
      <xdr:spPr>
        <a:xfrm>
          <a:off x="6705111" y="169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EA62C49D-2609-4F52-9EA6-BFB4A892E1AB}"/>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9F419CDF-1E6A-4880-A52F-3AE566CBCD2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35173BAC-42DF-47DE-8CB1-81D102E430B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D4D567E0-22D6-4E61-A25D-76DDD0ED337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4C8E1E60-D9B6-4922-B9DE-81BACC1F78A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46DDABB0-33A4-4B10-9210-4E4B7879847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CF5AC309-35E8-42B3-824E-4EC469B210DB}"/>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85AC6B67-6CE1-4384-9355-D6B7FDC6C42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A4EF43F2-9FEB-47EF-88C1-7FD99FD1ED1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82B37747-CF56-4EA9-B2A5-B2CFA726064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16C542C4-DF5F-4839-A58C-D113F4F3DF86}"/>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1F9E7F83-9423-4D0E-8410-BE46AEA626E6}"/>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37D1DB0D-F1B3-4489-AC35-013027AEDA85}"/>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8377D51E-BC53-4BB5-8617-5AAFF6FD1F7F}"/>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CACBF984-DA30-40B7-8A40-F54A6321B638}"/>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D0D49763-B651-4B29-8C1E-5EE7E4C30A97}"/>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27191D9B-5015-410A-8880-6BC6410C09D8}"/>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97441676-EA9B-4126-833F-F581CEFC9758}"/>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7A6C8D49-658E-4B46-8E9A-9DED90347D66}"/>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28DE054F-9D76-4F5E-87E8-8711D0FCFC5D}"/>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F3C46AA9-C543-47AA-9888-E35FE91BD837}"/>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CA939E98-3067-4F2C-957C-D4F3BFD23A7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B44745F7-3E84-4405-A30F-05F1A368168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6A1500A5-F31F-454C-BF27-C523FEA21AF3}"/>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DE9B6A59-63B8-4A24-B205-600D2BCA188F}"/>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89EC17BB-270A-40D6-B882-494ECB8AECB6}"/>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CCE7F7B0-8C09-4C84-8F77-E71EF52DF35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51DA0F8E-0524-47A4-91A8-6132AED7FF1C}"/>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421B94AF-3861-44C7-891D-45DB3E1637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154121</xdr:rowOff>
    </xdr:from>
    <xdr:to>
      <xdr:col>85</xdr:col>
      <xdr:colOff>127000</xdr:colOff>
      <xdr:row>38</xdr:row>
      <xdr:rowOff>166636</xdr:rowOff>
    </xdr:to>
    <xdr:cxnSp macro="">
      <xdr:nvCxnSpPr>
        <xdr:cNvPr id="519" name="直線コネクタ 518">
          <a:extLst>
            <a:ext uri="{FF2B5EF4-FFF2-40B4-BE49-F238E27FC236}">
              <a16:creationId xmlns:a16="http://schemas.microsoft.com/office/drawing/2014/main" id="{F7921322-BC5E-4E94-9954-575A66B73C6F}"/>
            </a:ext>
          </a:extLst>
        </xdr:cNvPr>
        <xdr:cNvCxnSpPr/>
      </xdr:nvCxnSpPr>
      <xdr:spPr>
        <a:xfrm flipV="1">
          <a:off x="15481300" y="6669221"/>
          <a:ext cx="8382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8BA9B795-B29A-46F0-BE7F-23133D0C0B1E}"/>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EB5E579B-7C88-48FF-A6CC-CDE7D1C7B167}"/>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166636</xdr:rowOff>
    </xdr:from>
    <xdr:to>
      <xdr:col>81</xdr:col>
      <xdr:colOff>50800</xdr:colOff>
      <xdr:row>39</xdr:row>
      <xdr:rowOff>1435</xdr:rowOff>
    </xdr:to>
    <xdr:cxnSp macro="">
      <xdr:nvCxnSpPr>
        <xdr:cNvPr id="522" name="直線コネクタ 521">
          <a:extLst>
            <a:ext uri="{FF2B5EF4-FFF2-40B4-BE49-F238E27FC236}">
              <a16:creationId xmlns:a16="http://schemas.microsoft.com/office/drawing/2014/main" id="{09A83FB4-66FE-4ABC-A830-48B92000D8AA}"/>
            </a:ext>
          </a:extLst>
        </xdr:cNvPr>
        <xdr:cNvCxnSpPr/>
      </xdr:nvCxnSpPr>
      <xdr:spPr>
        <a:xfrm flipV="1">
          <a:off x="14592300" y="6681736"/>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51F76922-38CE-4C98-B7F3-801C6C2641C6}"/>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EC9F5366-BF65-4436-A603-7E9B9B186A5B}"/>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92818</xdr:rowOff>
    </xdr:from>
    <xdr:to>
      <xdr:col>76</xdr:col>
      <xdr:colOff>114300</xdr:colOff>
      <xdr:row>39</xdr:row>
      <xdr:rowOff>1435</xdr:rowOff>
    </xdr:to>
    <xdr:cxnSp macro="">
      <xdr:nvCxnSpPr>
        <xdr:cNvPr id="525" name="直線コネクタ 524">
          <a:extLst>
            <a:ext uri="{FF2B5EF4-FFF2-40B4-BE49-F238E27FC236}">
              <a16:creationId xmlns:a16="http://schemas.microsoft.com/office/drawing/2014/main" id="{EA814137-325F-46ED-9E94-753ABB459CC5}"/>
            </a:ext>
          </a:extLst>
        </xdr:cNvPr>
        <xdr:cNvCxnSpPr/>
      </xdr:nvCxnSpPr>
      <xdr:spPr>
        <a:xfrm>
          <a:off x="13703300" y="6607918"/>
          <a:ext cx="889000" cy="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D8CB2B1F-FE3A-4145-A9F4-F17E9816BE66}"/>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BD938143-D6AA-4040-BE23-5AE5246E54C3}"/>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92818</xdr:rowOff>
    </xdr:from>
    <xdr:to>
      <xdr:col>71</xdr:col>
      <xdr:colOff>177800</xdr:colOff>
      <xdr:row>39</xdr:row>
      <xdr:rowOff>36887</xdr:rowOff>
    </xdr:to>
    <xdr:cxnSp macro="">
      <xdr:nvCxnSpPr>
        <xdr:cNvPr id="528" name="直線コネクタ 527">
          <a:extLst>
            <a:ext uri="{FF2B5EF4-FFF2-40B4-BE49-F238E27FC236}">
              <a16:creationId xmlns:a16="http://schemas.microsoft.com/office/drawing/2014/main" id="{1955DD3D-492A-49E7-9EC7-6AAE6EDB6009}"/>
            </a:ext>
          </a:extLst>
        </xdr:cNvPr>
        <xdr:cNvCxnSpPr/>
      </xdr:nvCxnSpPr>
      <xdr:spPr>
        <a:xfrm flipV="1">
          <a:off x="12814300" y="6607918"/>
          <a:ext cx="889000" cy="1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2ED237E0-6608-490B-A589-B429DC5E63A6}"/>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38E8791F-916B-4457-8DAF-B6808055CECE}"/>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EB4C06F4-9C9D-4B60-A176-DAABEA131ADE}"/>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7C0A4F0D-4574-4994-A395-FC6287A0B05E}"/>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97DA5A0D-EC52-4A3F-A102-E2DAF17E2EF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66B272EF-39B2-40C8-92BA-5C604DB35C4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BA68491F-A34D-441F-82AF-2FAC1AAD917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8589320-4F87-4A69-95F5-712CC2E104A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981DBCD1-5AD3-43D7-AA5D-3C3423718EB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103321</xdr:rowOff>
    </xdr:from>
    <xdr:to>
      <xdr:col>85</xdr:col>
      <xdr:colOff>177800</xdr:colOff>
      <xdr:row>39</xdr:row>
      <xdr:rowOff>33471</xdr:rowOff>
    </xdr:to>
    <xdr:sp macro="" textlink="">
      <xdr:nvSpPr>
        <xdr:cNvPr id="538" name="楕円 537">
          <a:extLst>
            <a:ext uri="{FF2B5EF4-FFF2-40B4-BE49-F238E27FC236}">
              <a16:creationId xmlns:a16="http://schemas.microsoft.com/office/drawing/2014/main" id="{DCB524D5-BB2B-43F6-A2F0-C1C086D46448}"/>
            </a:ext>
          </a:extLst>
        </xdr:cNvPr>
        <xdr:cNvSpPr/>
      </xdr:nvSpPr>
      <xdr:spPr>
        <a:xfrm>
          <a:off x="16268700" y="66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18248</xdr:rowOff>
    </xdr:from>
    <xdr:ext cx="534377" cy="259045"/>
    <xdr:sp macro="" textlink="">
      <xdr:nvSpPr>
        <xdr:cNvPr id="539" name="消防費該当値テキスト">
          <a:extLst>
            <a:ext uri="{FF2B5EF4-FFF2-40B4-BE49-F238E27FC236}">
              <a16:creationId xmlns:a16="http://schemas.microsoft.com/office/drawing/2014/main" id="{CD5363F7-9539-4207-A860-4F3A9CA2CF0C}"/>
            </a:ext>
          </a:extLst>
        </xdr:cNvPr>
        <xdr:cNvSpPr txBox="1"/>
      </xdr:nvSpPr>
      <xdr:spPr>
        <a:xfrm>
          <a:off x="16370300" y="65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115836</xdr:rowOff>
    </xdr:from>
    <xdr:to>
      <xdr:col>81</xdr:col>
      <xdr:colOff>101600</xdr:colOff>
      <xdr:row>39</xdr:row>
      <xdr:rowOff>45986</xdr:rowOff>
    </xdr:to>
    <xdr:sp macro="" textlink="">
      <xdr:nvSpPr>
        <xdr:cNvPr id="540" name="楕円 539">
          <a:extLst>
            <a:ext uri="{FF2B5EF4-FFF2-40B4-BE49-F238E27FC236}">
              <a16:creationId xmlns:a16="http://schemas.microsoft.com/office/drawing/2014/main" id="{0396411A-3129-4405-9DF6-A000B21F7315}"/>
            </a:ext>
          </a:extLst>
        </xdr:cNvPr>
        <xdr:cNvSpPr/>
      </xdr:nvSpPr>
      <xdr:spPr>
        <a:xfrm>
          <a:off x="15430500" y="66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37113</xdr:rowOff>
    </xdr:from>
    <xdr:ext cx="534377" cy="259045"/>
    <xdr:sp macro="" textlink="">
      <xdr:nvSpPr>
        <xdr:cNvPr id="541" name="テキスト ボックス 540">
          <a:extLst>
            <a:ext uri="{FF2B5EF4-FFF2-40B4-BE49-F238E27FC236}">
              <a16:creationId xmlns:a16="http://schemas.microsoft.com/office/drawing/2014/main" id="{64D07A9C-3730-406A-A390-04CD58EACD2D}"/>
            </a:ext>
          </a:extLst>
        </xdr:cNvPr>
        <xdr:cNvSpPr txBox="1"/>
      </xdr:nvSpPr>
      <xdr:spPr>
        <a:xfrm>
          <a:off x="15214111" y="672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122085</xdr:rowOff>
    </xdr:from>
    <xdr:to>
      <xdr:col>76</xdr:col>
      <xdr:colOff>165100</xdr:colOff>
      <xdr:row>39</xdr:row>
      <xdr:rowOff>52235</xdr:rowOff>
    </xdr:to>
    <xdr:sp macro="" textlink="">
      <xdr:nvSpPr>
        <xdr:cNvPr id="542" name="楕円 541">
          <a:extLst>
            <a:ext uri="{FF2B5EF4-FFF2-40B4-BE49-F238E27FC236}">
              <a16:creationId xmlns:a16="http://schemas.microsoft.com/office/drawing/2014/main" id="{10AC41D4-3F55-493F-963A-1EEF606DC7C8}"/>
            </a:ext>
          </a:extLst>
        </xdr:cNvPr>
        <xdr:cNvSpPr/>
      </xdr:nvSpPr>
      <xdr:spPr>
        <a:xfrm>
          <a:off x="14541500" y="663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43362</xdr:rowOff>
    </xdr:from>
    <xdr:ext cx="534377" cy="259045"/>
    <xdr:sp macro="" textlink="">
      <xdr:nvSpPr>
        <xdr:cNvPr id="543" name="テキスト ボックス 542">
          <a:extLst>
            <a:ext uri="{FF2B5EF4-FFF2-40B4-BE49-F238E27FC236}">
              <a16:creationId xmlns:a16="http://schemas.microsoft.com/office/drawing/2014/main" id="{F6F04EBA-0EAF-4624-BB7F-C2165479F1E2}"/>
            </a:ext>
          </a:extLst>
        </xdr:cNvPr>
        <xdr:cNvSpPr txBox="1"/>
      </xdr:nvSpPr>
      <xdr:spPr>
        <a:xfrm>
          <a:off x="14325111" y="672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42018</xdr:rowOff>
    </xdr:from>
    <xdr:to>
      <xdr:col>72</xdr:col>
      <xdr:colOff>38100</xdr:colOff>
      <xdr:row>38</xdr:row>
      <xdr:rowOff>143618</xdr:rowOff>
    </xdr:to>
    <xdr:sp macro="" textlink="">
      <xdr:nvSpPr>
        <xdr:cNvPr id="544" name="楕円 543">
          <a:extLst>
            <a:ext uri="{FF2B5EF4-FFF2-40B4-BE49-F238E27FC236}">
              <a16:creationId xmlns:a16="http://schemas.microsoft.com/office/drawing/2014/main" id="{222DC6A5-73EB-4842-B138-5837B5266004}"/>
            </a:ext>
          </a:extLst>
        </xdr:cNvPr>
        <xdr:cNvSpPr/>
      </xdr:nvSpPr>
      <xdr:spPr>
        <a:xfrm>
          <a:off x="13652500" y="65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134745</xdr:rowOff>
    </xdr:from>
    <xdr:ext cx="534377" cy="259045"/>
    <xdr:sp macro="" textlink="">
      <xdr:nvSpPr>
        <xdr:cNvPr id="545" name="テキスト ボックス 544">
          <a:extLst>
            <a:ext uri="{FF2B5EF4-FFF2-40B4-BE49-F238E27FC236}">
              <a16:creationId xmlns:a16="http://schemas.microsoft.com/office/drawing/2014/main" id="{2710EA77-23CF-4DE0-8C4F-B0E1B7F16887}"/>
            </a:ext>
          </a:extLst>
        </xdr:cNvPr>
        <xdr:cNvSpPr txBox="1"/>
      </xdr:nvSpPr>
      <xdr:spPr>
        <a:xfrm>
          <a:off x="13436111" y="664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157537</xdr:rowOff>
    </xdr:from>
    <xdr:to>
      <xdr:col>67</xdr:col>
      <xdr:colOff>101600</xdr:colOff>
      <xdr:row>39</xdr:row>
      <xdr:rowOff>87687</xdr:rowOff>
    </xdr:to>
    <xdr:sp macro="" textlink="">
      <xdr:nvSpPr>
        <xdr:cNvPr id="546" name="楕円 545">
          <a:extLst>
            <a:ext uri="{FF2B5EF4-FFF2-40B4-BE49-F238E27FC236}">
              <a16:creationId xmlns:a16="http://schemas.microsoft.com/office/drawing/2014/main" id="{D0F969DF-8067-490E-A678-52AA22325958}"/>
            </a:ext>
          </a:extLst>
        </xdr:cNvPr>
        <xdr:cNvSpPr/>
      </xdr:nvSpPr>
      <xdr:spPr>
        <a:xfrm>
          <a:off x="12763500" y="66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78814</xdr:rowOff>
    </xdr:from>
    <xdr:ext cx="534377" cy="259045"/>
    <xdr:sp macro="" textlink="">
      <xdr:nvSpPr>
        <xdr:cNvPr id="547" name="テキスト ボックス 546">
          <a:extLst>
            <a:ext uri="{FF2B5EF4-FFF2-40B4-BE49-F238E27FC236}">
              <a16:creationId xmlns:a16="http://schemas.microsoft.com/office/drawing/2014/main" id="{440A599F-007B-4A3C-885E-953F7613FCD6}"/>
            </a:ext>
          </a:extLst>
        </xdr:cNvPr>
        <xdr:cNvSpPr txBox="1"/>
      </xdr:nvSpPr>
      <xdr:spPr>
        <a:xfrm>
          <a:off x="12547111" y="676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513555B0-CCB4-42E4-8245-C0215692695D}"/>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5ED34342-BFF4-4CF6-AE91-65500D854647}"/>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E048BC60-6D2B-4CB1-9A9B-7B34EDEC270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EF57B385-EB1D-4459-A0CF-61B34DE1F8F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37859BD2-9A48-467E-BF4A-E2F59026942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6BA2647A-EAB6-437E-922F-BB287A78DF4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D1B56BC6-1FD1-4877-87A8-657298C6D1A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89FF3A3-C621-47EA-96EC-A4CCDBAA8ED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C1EE5330-8646-4AF7-AA8A-1DD8A6EABA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DE4106ED-8EB2-43A2-94A2-12E2315DF76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E576E0F6-821F-4C7E-A437-7EA669A4DC1D}"/>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DE847F1B-B1E2-45A5-8D4F-44EE01332BEE}"/>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A195E4BE-8084-40E0-98E0-8AA770CBEFDC}"/>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14FEA60B-0814-48B2-953E-29FAD683F69D}"/>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C5D0E9BE-419D-4A6A-B38B-76F9CA216AB1}"/>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240D7BAC-3685-4969-AEB7-F62ED4ECBC82}"/>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1178BC3E-B3E4-4D4C-8A02-D6F524DC469D}"/>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1952FE6F-C09E-425D-BB9C-936BFE9DC164}"/>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2DC9796-4DE1-4DB3-8B8E-1FC61A46C5B3}"/>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2368ACC8-3A65-4F9D-ACE0-2DC6EEB965AE}"/>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19740CB6-3461-4E39-9F37-F6A45D36D0F1}"/>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59423D6C-2882-4EC6-93BE-044155EB1C84}"/>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17BE5D99-B3EB-472D-9796-3810919C719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F60308D6-C582-4A80-9879-53BB8FCE34A5}"/>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B50C4181-B720-4DDF-8DBD-16A8C9735C5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9062E000-5893-452D-9529-54D0AF08066D}"/>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866E7A85-6779-4596-BFCC-6C866727F0E4}"/>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4D5A45E-288C-4294-97DB-69B59AEF95BA}"/>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B4063C5E-C60B-479D-A62B-C972E3EF4C31}"/>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457B0305-7220-4DA0-98AD-BB797CEF5A28}"/>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67103</xdr:rowOff>
    </xdr:from>
    <xdr:to>
      <xdr:col>85</xdr:col>
      <xdr:colOff>127000</xdr:colOff>
      <xdr:row>57</xdr:row>
      <xdr:rowOff>132189</xdr:rowOff>
    </xdr:to>
    <xdr:cxnSp macro="">
      <xdr:nvCxnSpPr>
        <xdr:cNvPr id="578" name="直線コネクタ 577">
          <a:extLst>
            <a:ext uri="{FF2B5EF4-FFF2-40B4-BE49-F238E27FC236}">
              <a16:creationId xmlns:a16="http://schemas.microsoft.com/office/drawing/2014/main" id="{ED8E10C3-E973-46F7-BF28-A0D26D078928}"/>
            </a:ext>
          </a:extLst>
        </xdr:cNvPr>
        <xdr:cNvCxnSpPr/>
      </xdr:nvCxnSpPr>
      <xdr:spPr>
        <a:xfrm flipV="1">
          <a:off x="15481300" y="9839753"/>
          <a:ext cx="8382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id="{1A524036-A7E8-4FE8-AC66-B29732F4F286}"/>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8B13C64E-6DFB-480D-8361-FE1EE8BF4879}"/>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132189</xdr:rowOff>
    </xdr:from>
    <xdr:to>
      <xdr:col>81</xdr:col>
      <xdr:colOff>50800</xdr:colOff>
      <xdr:row>57</xdr:row>
      <xdr:rowOff>140118</xdr:rowOff>
    </xdr:to>
    <xdr:cxnSp macro="">
      <xdr:nvCxnSpPr>
        <xdr:cNvPr id="581" name="直線コネクタ 580">
          <a:extLst>
            <a:ext uri="{FF2B5EF4-FFF2-40B4-BE49-F238E27FC236}">
              <a16:creationId xmlns:a16="http://schemas.microsoft.com/office/drawing/2014/main" id="{59C0281A-E14D-471F-AF9A-6F677AB3ED12}"/>
            </a:ext>
          </a:extLst>
        </xdr:cNvPr>
        <xdr:cNvCxnSpPr/>
      </xdr:nvCxnSpPr>
      <xdr:spPr>
        <a:xfrm flipV="1">
          <a:off x="14592300" y="9904839"/>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57109590-24D4-448C-BE7F-B75CCD00AB97}"/>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id="{6B8644F1-3096-4824-8624-05F6C80FDC9E}"/>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76175</xdr:rowOff>
    </xdr:from>
    <xdr:to>
      <xdr:col>76</xdr:col>
      <xdr:colOff>114300</xdr:colOff>
      <xdr:row>57</xdr:row>
      <xdr:rowOff>140118</xdr:rowOff>
    </xdr:to>
    <xdr:cxnSp macro="">
      <xdr:nvCxnSpPr>
        <xdr:cNvPr id="584" name="直線コネクタ 583">
          <a:extLst>
            <a:ext uri="{FF2B5EF4-FFF2-40B4-BE49-F238E27FC236}">
              <a16:creationId xmlns:a16="http://schemas.microsoft.com/office/drawing/2014/main" id="{074DE2A0-686C-45B3-B642-62832FA5DFD2}"/>
            </a:ext>
          </a:extLst>
        </xdr:cNvPr>
        <xdr:cNvCxnSpPr/>
      </xdr:nvCxnSpPr>
      <xdr:spPr>
        <a:xfrm>
          <a:off x="13703300" y="9848825"/>
          <a:ext cx="889000" cy="6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A0B00759-0BD4-49D4-8A07-A27AEFC7212B}"/>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id="{BA13F4C5-24EB-4898-8415-5852408B5DF3}"/>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61107</xdr:rowOff>
    </xdr:from>
    <xdr:to>
      <xdr:col>71</xdr:col>
      <xdr:colOff>177800</xdr:colOff>
      <xdr:row>57</xdr:row>
      <xdr:rowOff>76175</xdr:rowOff>
    </xdr:to>
    <xdr:cxnSp macro="">
      <xdr:nvCxnSpPr>
        <xdr:cNvPr id="587" name="直線コネクタ 586">
          <a:extLst>
            <a:ext uri="{FF2B5EF4-FFF2-40B4-BE49-F238E27FC236}">
              <a16:creationId xmlns:a16="http://schemas.microsoft.com/office/drawing/2014/main" id="{F75B90CC-B477-4E14-A036-E73C57DED64A}"/>
            </a:ext>
          </a:extLst>
        </xdr:cNvPr>
        <xdr:cNvCxnSpPr/>
      </xdr:nvCxnSpPr>
      <xdr:spPr>
        <a:xfrm>
          <a:off x="12814300" y="9833757"/>
          <a:ext cx="889000" cy="1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9C57EB39-0ABE-4D45-A27D-9B915AB885AA}"/>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id="{50396462-011A-4DDA-BDC7-DD3E10B12D74}"/>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F7FF82B8-9179-4F48-89E3-4A08AC2AFE0E}"/>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id="{B4722B51-B9C8-4017-95BA-2DB051A6B901}"/>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D1814B89-937A-4C29-9CC2-6E027C4F22B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7FABC858-B8AE-4A19-B7A7-2C9EFAC60EF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3F94509A-294E-4917-B7E1-C2B118F9B28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ADC610FC-9CD4-4E1D-89C0-229068C2EAF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9CE92602-D0D9-4766-A17F-3A07E58EFC8D}"/>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16303</xdr:rowOff>
    </xdr:from>
    <xdr:to>
      <xdr:col>85</xdr:col>
      <xdr:colOff>177800</xdr:colOff>
      <xdr:row>57</xdr:row>
      <xdr:rowOff>117903</xdr:rowOff>
    </xdr:to>
    <xdr:sp macro="" textlink="">
      <xdr:nvSpPr>
        <xdr:cNvPr id="597" name="楕円 596">
          <a:extLst>
            <a:ext uri="{FF2B5EF4-FFF2-40B4-BE49-F238E27FC236}">
              <a16:creationId xmlns:a16="http://schemas.microsoft.com/office/drawing/2014/main" id="{8AC12236-54A5-40B0-8258-5A8DC0C5D4EC}"/>
            </a:ext>
          </a:extLst>
        </xdr:cNvPr>
        <xdr:cNvSpPr/>
      </xdr:nvSpPr>
      <xdr:spPr>
        <a:xfrm>
          <a:off x="16268700" y="978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166180</xdr:rowOff>
    </xdr:from>
    <xdr:ext cx="534377" cy="259045"/>
    <xdr:sp macro="" textlink="">
      <xdr:nvSpPr>
        <xdr:cNvPr id="598" name="教育費該当値テキスト">
          <a:extLst>
            <a:ext uri="{FF2B5EF4-FFF2-40B4-BE49-F238E27FC236}">
              <a16:creationId xmlns:a16="http://schemas.microsoft.com/office/drawing/2014/main" id="{248BAA8A-5C57-448E-A178-095DF33A9CC8}"/>
            </a:ext>
          </a:extLst>
        </xdr:cNvPr>
        <xdr:cNvSpPr txBox="1"/>
      </xdr:nvSpPr>
      <xdr:spPr>
        <a:xfrm>
          <a:off x="16370300" y="976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81389</xdr:rowOff>
    </xdr:from>
    <xdr:to>
      <xdr:col>81</xdr:col>
      <xdr:colOff>101600</xdr:colOff>
      <xdr:row>58</xdr:row>
      <xdr:rowOff>11539</xdr:rowOff>
    </xdr:to>
    <xdr:sp macro="" textlink="">
      <xdr:nvSpPr>
        <xdr:cNvPr id="599" name="楕円 598">
          <a:extLst>
            <a:ext uri="{FF2B5EF4-FFF2-40B4-BE49-F238E27FC236}">
              <a16:creationId xmlns:a16="http://schemas.microsoft.com/office/drawing/2014/main" id="{3842E7A9-8E44-4CB4-B1B5-9536DDF9FE16}"/>
            </a:ext>
          </a:extLst>
        </xdr:cNvPr>
        <xdr:cNvSpPr/>
      </xdr:nvSpPr>
      <xdr:spPr>
        <a:xfrm>
          <a:off x="15430500" y="98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2666</xdr:rowOff>
    </xdr:from>
    <xdr:ext cx="534377" cy="259045"/>
    <xdr:sp macro="" textlink="">
      <xdr:nvSpPr>
        <xdr:cNvPr id="600" name="テキスト ボックス 599">
          <a:extLst>
            <a:ext uri="{FF2B5EF4-FFF2-40B4-BE49-F238E27FC236}">
              <a16:creationId xmlns:a16="http://schemas.microsoft.com/office/drawing/2014/main" id="{62EA3F22-B2C2-40D8-AA6A-B596738FBFB7}"/>
            </a:ext>
          </a:extLst>
        </xdr:cNvPr>
        <xdr:cNvSpPr txBox="1"/>
      </xdr:nvSpPr>
      <xdr:spPr>
        <a:xfrm>
          <a:off x="15214111" y="99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89318</xdr:rowOff>
    </xdr:from>
    <xdr:to>
      <xdr:col>76</xdr:col>
      <xdr:colOff>165100</xdr:colOff>
      <xdr:row>58</xdr:row>
      <xdr:rowOff>19468</xdr:rowOff>
    </xdr:to>
    <xdr:sp macro="" textlink="">
      <xdr:nvSpPr>
        <xdr:cNvPr id="601" name="楕円 600">
          <a:extLst>
            <a:ext uri="{FF2B5EF4-FFF2-40B4-BE49-F238E27FC236}">
              <a16:creationId xmlns:a16="http://schemas.microsoft.com/office/drawing/2014/main" id="{4C6182E4-D1B1-419E-B8EB-4145C6B08097}"/>
            </a:ext>
          </a:extLst>
        </xdr:cNvPr>
        <xdr:cNvSpPr/>
      </xdr:nvSpPr>
      <xdr:spPr>
        <a:xfrm>
          <a:off x="14541500" y="9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10595</xdr:rowOff>
    </xdr:from>
    <xdr:ext cx="534377" cy="259045"/>
    <xdr:sp macro="" textlink="">
      <xdr:nvSpPr>
        <xdr:cNvPr id="602" name="テキスト ボックス 601">
          <a:extLst>
            <a:ext uri="{FF2B5EF4-FFF2-40B4-BE49-F238E27FC236}">
              <a16:creationId xmlns:a16="http://schemas.microsoft.com/office/drawing/2014/main" id="{5B734B7B-0E06-4A39-8B2A-FE54C6BA822B}"/>
            </a:ext>
          </a:extLst>
        </xdr:cNvPr>
        <xdr:cNvSpPr txBox="1"/>
      </xdr:nvSpPr>
      <xdr:spPr>
        <a:xfrm>
          <a:off x="14325111" y="99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25375</xdr:rowOff>
    </xdr:from>
    <xdr:to>
      <xdr:col>72</xdr:col>
      <xdr:colOff>38100</xdr:colOff>
      <xdr:row>57</xdr:row>
      <xdr:rowOff>126975</xdr:rowOff>
    </xdr:to>
    <xdr:sp macro="" textlink="">
      <xdr:nvSpPr>
        <xdr:cNvPr id="603" name="楕円 602">
          <a:extLst>
            <a:ext uri="{FF2B5EF4-FFF2-40B4-BE49-F238E27FC236}">
              <a16:creationId xmlns:a16="http://schemas.microsoft.com/office/drawing/2014/main" id="{07EAA57C-4D46-4B00-8E20-9A921F8C290F}"/>
            </a:ext>
          </a:extLst>
        </xdr:cNvPr>
        <xdr:cNvSpPr/>
      </xdr:nvSpPr>
      <xdr:spPr>
        <a:xfrm>
          <a:off x="13652500" y="97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118102</xdr:rowOff>
    </xdr:from>
    <xdr:ext cx="534377" cy="259045"/>
    <xdr:sp macro="" textlink="">
      <xdr:nvSpPr>
        <xdr:cNvPr id="604" name="テキスト ボックス 603">
          <a:extLst>
            <a:ext uri="{FF2B5EF4-FFF2-40B4-BE49-F238E27FC236}">
              <a16:creationId xmlns:a16="http://schemas.microsoft.com/office/drawing/2014/main" id="{DC4D84F5-F751-4333-AA0F-78F936B74247}"/>
            </a:ext>
          </a:extLst>
        </xdr:cNvPr>
        <xdr:cNvSpPr txBox="1"/>
      </xdr:nvSpPr>
      <xdr:spPr>
        <a:xfrm>
          <a:off x="13436111" y="98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10307</xdr:rowOff>
    </xdr:from>
    <xdr:to>
      <xdr:col>67</xdr:col>
      <xdr:colOff>101600</xdr:colOff>
      <xdr:row>57</xdr:row>
      <xdr:rowOff>111907</xdr:rowOff>
    </xdr:to>
    <xdr:sp macro="" textlink="">
      <xdr:nvSpPr>
        <xdr:cNvPr id="605" name="楕円 604">
          <a:extLst>
            <a:ext uri="{FF2B5EF4-FFF2-40B4-BE49-F238E27FC236}">
              <a16:creationId xmlns:a16="http://schemas.microsoft.com/office/drawing/2014/main" id="{8F67CF37-C369-4CC7-B185-5C359F57C043}"/>
            </a:ext>
          </a:extLst>
        </xdr:cNvPr>
        <xdr:cNvSpPr/>
      </xdr:nvSpPr>
      <xdr:spPr>
        <a:xfrm>
          <a:off x="12763500" y="97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103034</xdr:rowOff>
    </xdr:from>
    <xdr:ext cx="534377" cy="259045"/>
    <xdr:sp macro="" textlink="">
      <xdr:nvSpPr>
        <xdr:cNvPr id="606" name="テキスト ボックス 605">
          <a:extLst>
            <a:ext uri="{FF2B5EF4-FFF2-40B4-BE49-F238E27FC236}">
              <a16:creationId xmlns:a16="http://schemas.microsoft.com/office/drawing/2014/main" id="{B3659267-83EC-428E-87A5-24FE74D36A63}"/>
            </a:ext>
          </a:extLst>
        </xdr:cNvPr>
        <xdr:cNvSpPr txBox="1"/>
      </xdr:nvSpPr>
      <xdr:spPr>
        <a:xfrm>
          <a:off x="12547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5F6ACFE1-B07B-40AD-BE9D-232913C0CEE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47BB1D46-F5EA-4854-96A5-B2B4357EF2A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30CFF209-7BAB-47C7-B436-09F38C54AE6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2C14C03D-3C06-4ACC-88FA-EDA5F6B07DC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BD617EB2-8BBE-4052-A351-C40DA2793F4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2EA57917-6C53-4E23-9BD1-CB786678956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EB1F2602-17DA-48A7-91B1-E0B1D306185E}"/>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5CE334B8-B9E7-4C05-B10F-BFAC474EC99A}"/>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502357F9-D4F0-49B3-9BDA-BCE29CBA8B3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C577393F-D606-40B7-AE65-7EA2BCFFC39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E767C84-3663-4679-A132-3ED27B3A8A12}"/>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5A2AE792-2125-4953-84BB-EA9B3B96FC91}"/>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66535C58-7648-49F1-800B-704D8431B32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1B0B16D8-36F9-4D39-864F-21084FC3A1E6}"/>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A3A5FDBA-A740-46F9-B9EB-6B89000F814B}"/>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20C9AABC-CB8A-4AE2-AF9F-2AB8A33B79AD}"/>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C6355562-C9C8-44CF-A536-6FB0ACEE388E}"/>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ABAFE472-759D-4E79-9C82-A03591E4BE45}"/>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6F8BF2FB-4F0F-49FB-A2AC-8C7E57A339D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A9F3889C-B5BF-4E72-8ED1-BA1300FA0F6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1E937177-4701-4FF4-A7D7-7273B3E5EED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83BEAD3D-0BDF-49AF-8696-66EC4DB3B9A1}"/>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1ADC1E16-A2FF-4D5C-BB86-24683E123A77}"/>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3EDF02F1-21A0-462D-AEFA-DD0F23D0C8AA}"/>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F5F38805-3CB9-44BF-AF5D-93166DC7BCAB}"/>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C5F4DA49-F1A7-427D-9ED5-649E92015199}"/>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1615D4A-9EE1-4CA7-918F-8965A2139687}"/>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FE57EC40-820B-4499-9F41-D2252AE4BA4A}"/>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5FFFA5F4-85DE-40AA-A4E8-CCEE3681517A}"/>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5574C33-592E-4A0A-8CB8-1FF429984B95}"/>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C1BFDDCE-AB0D-4AA7-A2FE-EB4051CE214E}"/>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B8E7DDE4-EFDC-446D-B66F-A67D41D102DF}"/>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A6E2841F-8E5B-4E2A-9562-974FD9711C85}"/>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AEC626B-175B-4525-BAF3-7E8998867AED}"/>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12160948-5670-486E-A246-D5988F4A52B2}"/>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B447B36D-CEE4-4759-AFDB-52EC25064AE3}"/>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80A14D2E-BB52-448C-A0CA-78F0F31D4CDC}"/>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7347F94B-49F7-4687-9401-C9E29F4986AA}"/>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DE770465-A6D4-4596-8BBA-E524B3F45C07}"/>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AF9F96EA-D6AB-414C-9089-FAF60AD3F5DA}"/>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589B39EA-7EB7-4441-9554-74B76A130B6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964CA212-8B59-4475-8394-A195B5E7F84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16B5569F-FC05-453C-9AA2-379060676D0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1E721DF2-60B4-47C2-8E22-FF466031C1EA}"/>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2E062E6B-8DC6-4BEE-B01A-08353DAEDC7E}"/>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7441DE84-62E6-4CED-B09D-7F01B1C4104B}"/>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97DE79DF-40E7-4736-B388-2F3B42E14F63}"/>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8A14B41B-C681-48A6-8900-6EB4CC63A31A}"/>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64DE9950-ECFC-4E08-B12B-9A21E4220A05}"/>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36E8547-72D3-470E-968C-82B338189823}"/>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173F2BD8-C743-4055-872D-02BDCC9623D2}"/>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38AEB737-BDB2-4FCC-92C1-C8284B70EE5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9ED4EB7E-592E-4FD3-A09E-8BC4DE396E75}"/>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9939D147-DF4D-4883-BB26-652930F080FF}"/>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6166D49A-6F51-43C0-8AD0-53D73764B734}"/>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CBD171B6-7059-40E2-8324-74670D25714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4C27FA0C-1138-461F-A844-FB535E261EF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EC610042-613E-4E28-BA69-858780C81E6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751598FF-9158-410E-89F4-A51A3527E2D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592ADFCD-1531-429A-8741-FD7303AD7DC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F335FE28-5CF4-4EC5-8C7D-0ECA872BDC3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B3EE3791-AA0B-4DE0-842E-DC20A3854E9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19851626-3443-44E3-BFFE-8E559ACFEF73}"/>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3635C160-5EDE-4587-B822-E1D5E015B5D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F45B9F83-3843-4A81-AF27-11D93916A15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36EC55E8-73F6-462E-A9F4-528ECB279728}"/>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329F7D3-C5A0-45DC-8258-A68F188EAAC4}"/>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8DDFB3E8-2249-4488-A654-006F0D509732}"/>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98F44D8B-69ED-4BA8-809D-602288C7574C}"/>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9841A85C-9DFB-4537-8137-8838314518FE}"/>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CF81444C-BDD5-49A9-B064-957D89757944}"/>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BCAB990C-1558-46EC-B8EA-AA4F030F264A}"/>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C82B5758-DA0F-4EE1-9C87-2F57B6AD0C0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DF2FB962-7DD9-4095-B8EA-C517AD203291}"/>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79EC2D04-F766-494F-9111-94BBEE52007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761E572-1BAA-414C-9271-C3BFDD74BF9E}"/>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2A82AD07-72B6-4F38-8D77-9234EC464F4F}"/>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1BB155D9-F4C6-4E64-A60D-93EFBFE3ABF2}"/>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CD9BE838-82A9-4597-9D1C-B9E7213F17C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3755FE94-FB74-4E70-A761-DA1FAF529A9D}"/>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4481CFE0-2970-44C3-BCDD-3AF9D61A4F62}"/>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AEE3A9F3-3877-4FFD-A048-B1346ED813C8}"/>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27BA2E79-29C6-43B9-97CD-A8A4E9380335}"/>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3AF95741-D539-4B63-9B76-2F9CD9438D6A}"/>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51181</xdr:rowOff>
    </xdr:from>
    <xdr:to>
      <xdr:col>85</xdr:col>
      <xdr:colOff>127000</xdr:colOff>
      <xdr:row>99</xdr:row>
      <xdr:rowOff>65063</xdr:rowOff>
    </xdr:to>
    <xdr:cxnSp macro="">
      <xdr:nvCxnSpPr>
        <xdr:cNvPr id="691" name="直線コネクタ 690">
          <a:extLst>
            <a:ext uri="{FF2B5EF4-FFF2-40B4-BE49-F238E27FC236}">
              <a16:creationId xmlns:a16="http://schemas.microsoft.com/office/drawing/2014/main" id="{85547C6B-9F0D-4BDD-85E5-369CAE91333B}"/>
            </a:ext>
          </a:extLst>
        </xdr:cNvPr>
        <xdr:cNvCxnSpPr/>
      </xdr:nvCxnSpPr>
      <xdr:spPr>
        <a:xfrm flipV="1">
          <a:off x="15481300" y="17024731"/>
          <a:ext cx="838200" cy="1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7613802B-4CD5-4BBE-A4BC-BCAF2F488612}"/>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9EB5D69-694B-46C1-A74E-D54902024C36}"/>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47067</xdr:rowOff>
    </xdr:from>
    <xdr:to>
      <xdr:col>81</xdr:col>
      <xdr:colOff>50800</xdr:colOff>
      <xdr:row>99</xdr:row>
      <xdr:rowOff>65063</xdr:rowOff>
    </xdr:to>
    <xdr:cxnSp macro="">
      <xdr:nvCxnSpPr>
        <xdr:cNvPr id="694" name="直線コネクタ 693">
          <a:extLst>
            <a:ext uri="{FF2B5EF4-FFF2-40B4-BE49-F238E27FC236}">
              <a16:creationId xmlns:a16="http://schemas.microsoft.com/office/drawing/2014/main" id="{E29D2A45-4C08-4C03-89E4-662F9F99E363}"/>
            </a:ext>
          </a:extLst>
        </xdr:cNvPr>
        <xdr:cNvCxnSpPr/>
      </xdr:nvCxnSpPr>
      <xdr:spPr>
        <a:xfrm>
          <a:off x="14592300" y="17020617"/>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F9478870-5CC9-4D59-B1FE-C89DF64DFFC4}"/>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17F77B0B-4A0B-447F-9474-2F3E9410526A}"/>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19735</xdr:rowOff>
    </xdr:from>
    <xdr:to>
      <xdr:col>76</xdr:col>
      <xdr:colOff>114300</xdr:colOff>
      <xdr:row>99</xdr:row>
      <xdr:rowOff>47067</xdr:rowOff>
    </xdr:to>
    <xdr:cxnSp macro="">
      <xdr:nvCxnSpPr>
        <xdr:cNvPr id="697" name="直線コネクタ 696">
          <a:extLst>
            <a:ext uri="{FF2B5EF4-FFF2-40B4-BE49-F238E27FC236}">
              <a16:creationId xmlns:a16="http://schemas.microsoft.com/office/drawing/2014/main" id="{283F531E-99B7-4C4B-A855-9B3690C0C4F3}"/>
            </a:ext>
          </a:extLst>
        </xdr:cNvPr>
        <xdr:cNvCxnSpPr/>
      </xdr:nvCxnSpPr>
      <xdr:spPr>
        <a:xfrm>
          <a:off x="13703300" y="16993285"/>
          <a:ext cx="889000" cy="2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F9C10C26-28B4-4F0F-A831-23F307F6274B}"/>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58B29299-B001-408C-9784-6275CB13ECE9}"/>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167945</xdr:rowOff>
    </xdr:from>
    <xdr:to>
      <xdr:col>71</xdr:col>
      <xdr:colOff>177800</xdr:colOff>
      <xdr:row>99</xdr:row>
      <xdr:rowOff>19735</xdr:rowOff>
    </xdr:to>
    <xdr:cxnSp macro="">
      <xdr:nvCxnSpPr>
        <xdr:cNvPr id="700" name="直線コネクタ 699">
          <a:extLst>
            <a:ext uri="{FF2B5EF4-FFF2-40B4-BE49-F238E27FC236}">
              <a16:creationId xmlns:a16="http://schemas.microsoft.com/office/drawing/2014/main" id="{A793D6E2-D92C-4B5E-B430-D313E8F89970}"/>
            </a:ext>
          </a:extLst>
        </xdr:cNvPr>
        <xdr:cNvCxnSpPr/>
      </xdr:nvCxnSpPr>
      <xdr:spPr>
        <a:xfrm>
          <a:off x="12814300" y="16970045"/>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4F2AD0CF-48D1-4FAB-9749-3FC5759DD518}"/>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945794D9-49C2-4F2F-9342-01BCDB59EFD8}"/>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E40B4127-3F1D-49B4-B75B-9DB2B832CEE3}"/>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AFCD2C13-E5E8-425F-BC97-889DDD6F95CC}"/>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61C78C4F-5537-4743-9F38-0FFF2FC3382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4634938A-CE3A-4963-B64F-B3D6A845CC5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50DD16D3-2BA3-4A7E-A2A3-B786217404D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29F8D599-B8A4-4D28-8BE1-6D5C8ADC41B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C90F9E1A-AB00-4AC7-92A6-FF73AF8156B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381</xdr:rowOff>
    </xdr:from>
    <xdr:to>
      <xdr:col>85</xdr:col>
      <xdr:colOff>177800</xdr:colOff>
      <xdr:row>99</xdr:row>
      <xdr:rowOff>101981</xdr:rowOff>
    </xdr:to>
    <xdr:sp macro="" textlink="">
      <xdr:nvSpPr>
        <xdr:cNvPr id="710" name="楕円 709">
          <a:extLst>
            <a:ext uri="{FF2B5EF4-FFF2-40B4-BE49-F238E27FC236}">
              <a16:creationId xmlns:a16="http://schemas.microsoft.com/office/drawing/2014/main" id="{314F45DC-3039-4C70-99D1-EAE9188C5213}"/>
            </a:ext>
          </a:extLst>
        </xdr:cNvPr>
        <xdr:cNvSpPr/>
      </xdr:nvSpPr>
      <xdr:spPr>
        <a:xfrm>
          <a:off x="16268700" y="169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86758</xdr:rowOff>
    </xdr:from>
    <xdr:ext cx="534377" cy="259045"/>
    <xdr:sp macro="" textlink="">
      <xdr:nvSpPr>
        <xdr:cNvPr id="711" name="公債費該当値テキスト">
          <a:extLst>
            <a:ext uri="{FF2B5EF4-FFF2-40B4-BE49-F238E27FC236}">
              <a16:creationId xmlns:a16="http://schemas.microsoft.com/office/drawing/2014/main" id="{F53A9E04-45DD-4740-9C62-E7C616A1585A}"/>
            </a:ext>
          </a:extLst>
        </xdr:cNvPr>
        <xdr:cNvSpPr txBox="1"/>
      </xdr:nvSpPr>
      <xdr:spPr>
        <a:xfrm>
          <a:off x="16370300" y="1688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14263</xdr:rowOff>
    </xdr:from>
    <xdr:to>
      <xdr:col>81</xdr:col>
      <xdr:colOff>101600</xdr:colOff>
      <xdr:row>99</xdr:row>
      <xdr:rowOff>115863</xdr:rowOff>
    </xdr:to>
    <xdr:sp macro="" textlink="">
      <xdr:nvSpPr>
        <xdr:cNvPr id="712" name="楕円 711">
          <a:extLst>
            <a:ext uri="{FF2B5EF4-FFF2-40B4-BE49-F238E27FC236}">
              <a16:creationId xmlns:a16="http://schemas.microsoft.com/office/drawing/2014/main" id="{D4F853D1-F7A5-460A-ACF6-42B49CBF5178}"/>
            </a:ext>
          </a:extLst>
        </xdr:cNvPr>
        <xdr:cNvSpPr/>
      </xdr:nvSpPr>
      <xdr:spPr>
        <a:xfrm>
          <a:off x="15430500" y="169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106990</xdr:rowOff>
    </xdr:from>
    <xdr:ext cx="534377" cy="259045"/>
    <xdr:sp macro="" textlink="">
      <xdr:nvSpPr>
        <xdr:cNvPr id="713" name="テキスト ボックス 712">
          <a:extLst>
            <a:ext uri="{FF2B5EF4-FFF2-40B4-BE49-F238E27FC236}">
              <a16:creationId xmlns:a16="http://schemas.microsoft.com/office/drawing/2014/main" id="{1E646F79-66D5-4546-B36B-48D2BAE0E22E}"/>
            </a:ext>
          </a:extLst>
        </xdr:cNvPr>
        <xdr:cNvSpPr txBox="1"/>
      </xdr:nvSpPr>
      <xdr:spPr>
        <a:xfrm>
          <a:off x="15214111" y="1708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167717</xdr:rowOff>
    </xdr:from>
    <xdr:to>
      <xdr:col>76</xdr:col>
      <xdr:colOff>165100</xdr:colOff>
      <xdr:row>99</xdr:row>
      <xdr:rowOff>97867</xdr:rowOff>
    </xdr:to>
    <xdr:sp macro="" textlink="">
      <xdr:nvSpPr>
        <xdr:cNvPr id="714" name="楕円 713">
          <a:extLst>
            <a:ext uri="{FF2B5EF4-FFF2-40B4-BE49-F238E27FC236}">
              <a16:creationId xmlns:a16="http://schemas.microsoft.com/office/drawing/2014/main" id="{914D5FF1-0242-41EE-A5C3-8AA4936BEE82}"/>
            </a:ext>
          </a:extLst>
        </xdr:cNvPr>
        <xdr:cNvSpPr/>
      </xdr:nvSpPr>
      <xdr:spPr>
        <a:xfrm>
          <a:off x="14541500" y="169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88994</xdr:rowOff>
    </xdr:from>
    <xdr:ext cx="534377" cy="259045"/>
    <xdr:sp macro="" textlink="">
      <xdr:nvSpPr>
        <xdr:cNvPr id="715" name="テキスト ボックス 714">
          <a:extLst>
            <a:ext uri="{FF2B5EF4-FFF2-40B4-BE49-F238E27FC236}">
              <a16:creationId xmlns:a16="http://schemas.microsoft.com/office/drawing/2014/main" id="{5DB18D38-BDB1-4037-A2D9-9157039D9AB6}"/>
            </a:ext>
          </a:extLst>
        </xdr:cNvPr>
        <xdr:cNvSpPr txBox="1"/>
      </xdr:nvSpPr>
      <xdr:spPr>
        <a:xfrm>
          <a:off x="14325111" y="170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140385</xdr:rowOff>
    </xdr:from>
    <xdr:to>
      <xdr:col>72</xdr:col>
      <xdr:colOff>38100</xdr:colOff>
      <xdr:row>99</xdr:row>
      <xdr:rowOff>70535</xdr:rowOff>
    </xdr:to>
    <xdr:sp macro="" textlink="">
      <xdr:nvSpPr>
        <xdr:cNvPr id="716" name="楕円 715">
          <a:extLst>
            <a:ext uri="{FF2B5EF4-FFF2-40B4-BE49-F238E27FC236}">
              <a16:creationId xmlns:a16="http://schemas.microsoft.com/office/drawing/2014/main" id="{C205B89C-D3EF-47D1-9D63-12D3AE1EF528}"/>
            </a:ext>
          </a:extLst>
        </xdr:cNvPr>
        <xdr:cNvSpPr/>
      </xdr:nvSpPr>
      <xdr:spPr>
        <a:xfrm>
          <a:off x="13652500" y="169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61662</xdr:rowOff>
    </xdr:from>
    <xdr:ext cx="534377" cy="259045"/>
    <xdr:sp macro="" textlink="">
      <xdr:nvSpPr>
        <xdr:cNvPr id="717" name="テキスト ボックス 716">
          <a:extLst>
            <a:ext uri="{FF2B5EF4-FFF2-40B4-BE49-F238E27FC236}">
              <a16:creationId xmlns:a16="http://schemas.microsoft.com/office/drawing/2014/main" id="{D94B427D-5241-4063-A1F9-7316AA88B6C9}"/>
            </a:ext>
          </a:extLst>
        </xdr:cNvPr>
        <xdr:cNvSpPr txBox="1"/>
      </xdr:nvSpPr>
      <xdr:spPr>
        <a:xfrm>
          <a:off x="13436111" y="1703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117145</xdr:rowOff>
    </xdr:from>
    <xdr:to>
      <xdr:col>67</xdr:col>
      <xdr:colOff>101600</xdr:colOff>
      <xdr:row>99</xdr:row>
      <xdr:rowOff>47295</xdr:rowOff>
    </xdr:to>
    <xdr:sp macro="" textlink="">
      <xdr:nvSpPr>
        <xdr:cNvPr id="718" name="楕円 717">
          <a:extLst>
            <a:ext uri="{FF2B5EF4-FFF2-40B4-BE49-F238E27FC236}">
              <a16:creationId xmlns:a16="http://schemas.microsoft.com/office/drawing/2014/main" id="{DE58E103-EE63-4809-B13A-6E50F84F8CDD}"/>
            </a:ext>
          </a:extLst>
        </xdr:cNvPr>
        <xdr:cNvSpPr/>
      </xdr:nvSpPr>
      <xdr:spPr>
        <a:xfrm>
          <a:off x="12763500" y="1691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38422</xdr:rowOff>
    </xdr:from>
    <xdr:ext cx="534377" cy="259045"/>
    <xdr:sp macro="" textlink="">
      <xdr:nvSpPr>
        <xdr:cNvPr id="719" name="テキスト ボックス 718">
          <a:extLst>
            <a:ext uri="{FF2B5EF4-FFF2-40B4-BE49-F238E27FC236}">
              <a16:creationId xmlns:a16="http://schemas.microsoft.com/office/drawing/2014/main" id="{5A81C632-865A-4766-8983-743430EDDBBE}"/>
            </a:ext>
          </a:extLst>
        </xdr:cNvPr>
        <xdr:cNvSpPr txBox="1"/>
      </xdr:nvSpPr>
      <xdr:spPr>
        <a:xfrm>
          <a:off x="12547111" y="1701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B385940F-770F-477A-9AB8-B17CF099128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7C7A139D-DD51-4375-AB46-A0C0D3DB55F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9460E448-81E9-4EC3-944C-BDF78CF8895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CD10EA65-8190-4543-AF6F-75C17B0085C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E07928BD-04DF-4F8A-8835-C3F1007CAD8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EC34CF21-E38D-48B1-8B82-FAC1F0030C9C}"/>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11669A1A-C98F-4B18-8550-49C889B9FE0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E89A1421-6812-45F6-91DF-133AD41AC35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4ECEA67E-BA07-4BAF-B199-DA9BFFB2D7D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20D7BB3F-8FCA-49DB-8E60-FE855380734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F190F897-62EE-4BEA-A840-97BEE33AD917}"/>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5A25697B-F237-4E3E-BBDA-185185E4F85F}"/>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D1E57026-486E-4CE6-B019-074A0AAACF84}"/>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32F9D1DB-7FE6-43DF-98F6-78CCFD02358E}"/>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57B15928-44F9-4278-A4A3-93B1C8110941}"/>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96653349-AC91-4D43-A57B-5B4AFB2F3D53}"/>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1BDD9069-C7F2-428E-9C1A-9B352B0E703B}"/>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DF063C62-13B0-43DA-AD6B-D1A134378A29}"/>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137C206F-CFE1-4AC0-B886-C38117C206A8}"/>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CF4E2780-93FA-45D5-9D44-2F1FE8DBFFAF}"/>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8436BE00-316D-4F24-8CCF-23550525CB5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79207CC4-4C65-42C6-B926-A1FB541B27AB}"/>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C536B14-A371-4F2E-AC56-237DFF74413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69731C38-23F8-4A34-A141-54AA16B23BC9}"/>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1D896E7D-9249-47C7-939E-A49DD53190CD}"/>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2BBB4CED-FE51-4B99-B25D-1600EEF406CE}"/>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D2303FFA-50EC-4BDB-A6FE-9D50EFC5930D}"/>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98A586E4-E69D-4748-8D84-B189750B2989}"/>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AB1203E9-3B4B-432C-9ABE-D3273044DD03}"/>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8D8CC21E-FD80-4B5D-852B-3270ECDA533C}"/>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B03DB62F-4AA1-40B5-A6D8-E60EE3C1AB68}"/>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EDAEF859-9F56-429D-8052-003F32D229EC}"/>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39C19B99-0168-407C-9DD6-207F0F4130F5}"/>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9FCC41A5-D522-4B6F-B308-62E2D933888D}"/>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68BE6F56-B36D-495E-A955-7762D8F6FD31}"/>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67724930-1A03-4142-A375-968B337985BB}"/>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A169C5CF-B6D9-4E3C-B8C1-F36814FEC979}"/>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E0F0C1AD-55BC-4BFD-885F-976569817AAD}"/>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7DF0EAE-4C49-4C1F-8E45-D81AAFBD1F2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F8746F2D-EC4E-4E56-B555-B78E0A493425}"/>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3A61E0C5-AD26-42D6-907F-C1B03F1A8193}"/>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7EAB7E7D-9F45-471A-B62F-41F58CEDE06A}"/>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C5A12923-D848-400F-ADE6-C91FEF58AAC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A974E474-E8C4-450C-8C04-4DB08BCF981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326FACC7-D3E0-404E-8A9C-F83710D6684F}"/>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55D9FFCF-A3C4-468B-8C7E-B26CC52B376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47A27761-A638-46DE-AAF4-0C64CD604EE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6DC6635B-E8D2-4FCE-856F-85CCA74DE7C7}"/>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D4A0C4A7-5B78-4B78-B4BD-CDE6B96A46F4}"/>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92A74BC2-E1DB-48AD-B82A-39F48F3B4452}"/>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CABF1AD0-F543-4D6B-88F1-F7C810D73927}"/>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E3853156-03D8-42DC-A706-CD9C7BE1D491}"/>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55ABF57A-4140-48B9-B9C6-4C3C291023EB}"/>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60514B5A-3B35-46DC-9AF6-3A7E81AC2ECC}"/>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3D6F1C81-C5AB-4539-957B-1CC6D24CFA41}"/>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593EB12B-AB22-400F-BB64-1C601A1B2419}"/>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4F8CCFD9-E55B-4893-B561-DDE901435655}"/>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C8EC9CBC-1F89-4C62-8D14-0896641EA1C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515B8961-FA0C-4096-B426-CC996885177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9F22EA8D-3ACA-41A5-9396-2A4FA2EB69B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44D3584A-0B04-49A2-9CB3-8DDB2BBA2DF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E09CD85D-6E6B-4193-A3E4-EEC67A6AC46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72383FAE-45B0-49E0-AAF1-F7215C6ED1E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6F10E5DB-9A4B-4223-9AEB-CD133C2F039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3DEE7CEE-9AE4-4119-805F-E779CFFB30EE}"/>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27A77E95-13D1-4BC9-B0CD-9F8E08462D7E}"/>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E4911B27-8680-425A-9836-DE694598A01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5131AA1-6A98-42FE-9117-77C400FDEDF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B273712E-70DB-488D-83DE-715CB51AE17E}"/>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11D4A95C-FA7A-4DBC-88D1-248B2E84875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1800AD7-2B13-40E3-9C34-3477AD8E1AAF}"/>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621C96FC-B45C-4C8B-9992-58E0C9DB673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30A74272-E1AF-4CD5-A4F6-FD78FA634748}"/>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7E4F6174-51D8-49BF-813D-EEC00BA8140C}"/>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DC5B07B6-3D40-429A-A4D6-2AE3DF5EE65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6F067414-6890-4139-AFEE-83133517279E}"/>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EE0C0E64-A53A-4054-A0A5-626080C6A699}"/>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50EAB23-96D9-4D96-B031-5EC4B7DC7021}"/>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6B3543DF-C881-4406-9813-D2FA3D369F48}"/>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4CBF0BB4-3A23-4E17-AFAE-FCBB3E334BD7}"/>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7DB68C63-FAD8-4E9B-8870-0500FD3E2874}"/>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156AB066-DEB1-4C3C-9481-AE02849CAE45}"/>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17FF0FAD-5D5D-491B-BB1B-18EC93178EC2}"/>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D4F8048A-54EC-4580-B9AE-B8BFDFCC6B9C}"/>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23509120-F11A-453E-B7E1-1EA83B32F1B2}"/>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A1E8B16D-F095-4E0F-B267-A8D3082C5502}"/>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987FBF64-3A9A-4AF0-93F2-2CE848C4E59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7A6061E3-F162-4A09-A3BB-8917BEBB2ED6}"/>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7A40E4E3-F878-4445-9C0E-DBA1FEB52281}"/>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A45EA4DF-7D85-4E31-BB97-42D090C75D3C}"/>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A114B411-185A-4728-A491-94F3E40D7A78}"/>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9774E30-A3FD-4F7C-A29D-FAC62C0F36CD}"/>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557E76F0-2633-483C-A7B4-283D203C49A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57C57306-51EF-4B73-89FE-32F0A9A0696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E5F344DF-9C6E-4917-82A7-58FC84271B9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C1B02926-2AA1-4325-8148-E4C8068F884B}"/>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6D8A85F4-78BB-4D31-95D3-ED9071AE148A}"/>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A469C370-EFC1-4464-AEEA-362B7E21E6D7}"/>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1231F303-CD20-4ABB-A192-26A6F7D511AE}"/>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43BADCED-90A3-4BE4-9C73-4EF1458671CA}"/>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2C7C3437-90D0-48EE-85AB-9538AFA29A69}"/>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EC52C9D1-6EFE-4DB1-9039-C113707E65A5}"/>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AF2D6BAD-9F90-4AF6-84AC-E0537DF19FB2}"/>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EF08B30A-5309-416D-A4B8-E6161B5E1D87}"/>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7984BAF6-7100-418A-A7F1-889B953633D1}"/>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9188AFB1-5F5F-4826-9C91-4D0E95E504A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8AFF7B29-A234-4667-B9DD-36ED595E4B2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91DEBC9D-A74D-4AD1-8946-889D18B55371}"/>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8699006A-7AAD-49D6-AE23-D9A707450C4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目的別歳出においては、ほとんどの費目で類似団体平均と同程度、もしくはそれ以下で推移している。</a:t>
          </a:r>
        </a:p>
        <a:p>
          <a:r>
            <a:rPr kumimoji="1" lang="ja-JP" altLang="en-US" sz="1300">
              <a:latin typeface="ＭＳ Ｐゴシック" panose="020B0600070205080204" pitchFamily="50" charset="-128"/>
              <a:ea typeface="ＭＳ Ｐゴシック" panose="020B0600070205080204" pitchFamily="50" charset="-128"/>
            </a:rPr>
            <a:t>その中で最も大きな割合を占めているのは、総務費の住民一人当たり</a:t>
          </a:r>
          <a:r>
            <a:rPr kumimoji="1" lang="en-US" altLang="ja-JP" sz="1300">
              <a:latin typeface="ＭＳ Ｐゴシック" panose="020B0600070205080204" pitchFamily="50" charset="-128"/>
              <a:ea typeface="ＭＳ Ｐゴシック" panose="020B0600070205080204" pitchFamily="50" charset="-128"/>
            </a:rPr>
            <a:t>191,250</a:t>
          </a:r>
          <a:r>
            <a:rPr kumimoji="1" lang="ja-JP" altLang="en-US" sz="1300">
              <a:latin typeface="ＭＳ Ｐゴシック" panose="020B0600070205080204" pitchFamily="50" charset="-128"/>
              <a:ea typeface="ＭＳ Ｐゴシック" panose="020B0600070205080204" pitchFamily="50" charset="-128"/>
            </a:rPr>
            <a:t>円であるが、特別定額給付金等の実施により数値が増加したものとなっている。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129,206</a:t>
          </a:r>
          <a:r>
            <a:rPr kumimoji="1" lang="ja-JP" altLang="en-US" sz="1300">
              <a:latin typeface="ＭＳ Ｐゴシック" panose="020B0600070205080204" pitchFamily="50" charset="-128"/>
              <a:ea typeface="ＭＳ Ｐゴシック" panose="020B0600070205080204" pitchFamily="50" charset="-128"/>
            </a:rPr>
            <a:t>円であり、各種福祉事業の扶助費が多いため削減することが難しいが、町単独事業に係る経費によって財政を圧迫することがないよう努めていく。</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66,060</a:t>
          </a:r>
          <a:r>
            <a:rPr kumimoji="1" lang="ja-JP" altLang="en-US" sz="1300">
              <a:latin typeface="ＭＳ Ｐゴシック" panose="020B0600070205080204" pitchFamily="50" charset="-128"/>
              <a:ea typeface="ＭＳ Ｐゴシック" panose="020B0600070205080204" pitchFamily="50" charset="-128"/>
            </a:rPr>
            <a:t>円で平年より数値が高い水準にあるが、令和２年～３年度にかけて実施する保健センターの移転複合化工事により、一時的に増加しているものである。</a:t>
          </a:r>
        </a:p>
        <a:p>
          <a:r>
            <a:rPr kumimoji="1" lang="ja-JP" altLang="en-US" sz="1300">
              <a:latin typeface="ＭＳ Ｐゴシック" panose="020B0600070205080204" pitchFamily="50" charset="-128"/>
              <a:ea typeface="ＭＳ Ｐゴシック" panose="020B0600070205080204" pitchFamily="50" charset="-128"/>
            </a:rPr>
            <a:t>そのほか、令和３年度より商業施設立地促進奨励金の支出が予定されているため、商工費が大幅に増加する見込みとなっている。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60B1D16-D564-4E1F-8D0C-221093D58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88199EB9-7C6F-4D6B-A9E2-1E1273DB0179}"/>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1D9686CC-6056-45B8-AC61-90C2D60EDDEF}"/>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869592E-3B90-4EC4-B41D-9F845945EF39}"/>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3AD9CFB-52BD-4CC1-8413-51F6E93C6DD2}"/>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D4AD5D41-6102-4099-9EEE-BDCAB316CC9C}"/>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756CDD28-BCA3-40FA-A4DF-293CE4BC547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91B8C2C2-E989-4E20-9E5C-9BFE06BAC1E1}"/>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2D1A994-1DB8-4CE0-B416-50CF636B1812}"/>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6F3A490E-71AD-4D0B-928A-3044106C9756}"/>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96EE9A42-E2D0-41F1-A4E0-8771EC749BCE}"/>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AC96DA07-6192-46E0-A5F0-45C3A028AE34}"/>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1CAA840-7046-4C19-9A1F-6BA30AE899BC}"/>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財政調整基金は、近年残高が減少傾向にあるため、基金残高を維持出来るよう努めていく。</a:t>
          </a:r>
        </a:p>
        <a:p>
          <a:r>
            <a:rPr kumimoji="1" lang="ja-JP" altLang="en-US" sz="1400">
              <a:latin typeface="ＭＳ ゴシック" pitchFamily="49" charset="-128"/>
              <a:ea typeface="ＭＳ ゴシック" pitchFamily="49" charset="-128"/>
            </a:rPr>
            <a:t>実質収支は、やや高い比率で推移しているため、適正な予算管理に努めていく。</a:t>
          </a:r>
        </a:p>
        <a:p>
          <a:r>
            <a:rPr kumimoji="1" lang="ja-JP" altLang="en-US" sz="1400">
              <a:latin typeface="ＭＳ ゴシック" pitchFamily="49" charset="-128"/>
              <a:ea typeface="ＭＳ ゴシック" pitchFamily="49" charset="-128"/>
            </a:rPr>
            <a:t>令和２年度では、実質単年度収支を黒字化することができたため、今後も適正な財政規模を維持しつつ、基金繰入に頼らない財政運営に努めていく。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9441E085-A8BF-426B-909C-7E81A0CC7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26F59726-BA23-4EA9-867D-C529D309FDFB}"/>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71133BC6-35BB-4AAC-852A-566D45737777}"/>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DB7F2DA1-14E7-4017-8559-CAFDBB7D980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A70512D-0AC2-4364-9691-63A74F7325DB}"/>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A9C24CFC-2BC3-426C-9D67-4D75823A93D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B48355E5-83EB-493C-A250-F0372DDE6C67}"/>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74CFD786-30C9-4253-978B-32B95A706804}"/>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AA7A49F7-0121-4A69-8DEA-2CEF85EEF885}"/>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連結実質赤字比率については、対象となるすべての会計において黒字であるため、算出されていない。</a:t>
          </a:r>
        </a:p>
        <a:p>
          <a:r>
            <a:rPr kumimoji="1" lang="ja-JP" altLang="en-US" sz="1400">
              <a:latin typeface="ＭＳ ゴシック" pitchFamily="49" charset="-128"/>
              <a:ea typeface="ＭＳ ゴシック" pitchFamily="49" charset="-128"/>
            </a:rPr>
            <a:t>今後も引き続き、健全な財政運営に努めていく。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38A2F32-8FFA-48B9-B587-A8A41262EB7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7149459B-0146-4246-BAA7-821C56ABBAB8}"/>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8D9259D8-6884-4819-A819-99EF055CDAE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7313FDD6-9FC5-4ED4-BF6E-147945D5C341}"/>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F1610E5A-01CB-4253-A5F2-033F1B9C5941}"/>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34BB5948-9CD5-48CB-B976-962810F72A44}"/>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89C92A51-404E-406A-B96E-1B55FEB475A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4DFEA88-729A-498D-9EA8-C614E6DB9E8E}"/>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16\20_&#20225;&#30011;&#36001;&#25919;&#35506;\&#36001;&#25919;&#20418;\&#22338;&#26412;&#40635;&#33756;\H\&#36001;&#25919;&#20418;\&#35519;&#26619;&#38306;&#20418;\&#36001;&#25919;&#29366;&#27841;&#31561;&#19968;&#35239;&#34920;(&#36001;&#25919;&#29366;&#27841;&#36039;&#26009;&#38598;)\R2\R4.3.4&#12304;&#30476;&#24066;&#30010;&#26449;&#35506;&#65306;311&#12294;&#12305;&#20196;&#21644;&#65298;&#24180;&#24230;&#36001;&#25919;&#29366;&#27841;&#36039;&#26009;&#38598;&#12398;&#20316;&#25104;&#12395;&#12388;&#12356;&#12390;\&#12304;&#36001;&#25919;&#29366;&#27841;&#36039;&#26009;&#38598;&#12305;_105236_&#21315;&#20195;&#30000;&#30010;_2020&#65288;0316&#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46121</v>
          </cell>
          <cell r="F3">
            <v>78903</v>
          </cell>
        </row>
        <row r="5">
          <cell r="A5" t="str">
            <v xml:space="preserve"> H29</v>
          </cell>
          <cell r="D5">
            <v>34021</v>
          </cell>
          <cell r="F5">
            <v>82993</v>
          </cell>
        </row>
        <row r="7">
          <cell r="A7" t="str">
            <v xml:space="preserve"> H30</v>
          </cell>
          <cell r="D7">
            <v>19441</v>
          </cell>
          <cell r="F7">
            <v>108252</v>
          </cell>
        </row>
        <row r="9">
          <cell r="A9" t="str">
            <v xml:space="preserve"> R01</v>
          </cell>
          <cell r="D9">
            <v>25789</v>
          </cell>
          <cell r="F9">
            <v>93492</v>
          </cell>
        </row>
        <row r="11">
          <cell r="A11" t="str">
            <v xml:space="preserve"> R02</v>
          </cell>
          <cell r="D11">
            <v>40781</v>
          </cell>
          <cell r="F11">
            <v>94796</v>
          </cell>
        </row>
        <row r="18">
          <cell r="B18" t="str">
            <v>H28</v>
          </cell>
          <cell r="C18" t="str">
            <v>H29</v>
          </cell>
          <cell r="D18" t="str">
            <v>H30</v>
          </cell>
          <cell r="E18" t="str">
            <v>R01</v>
          </cell>
          <cell r="F18" t="str">
            <v>R02</v>
          </cell>
        </row>
        <row r="19">
          <cell r="A19" t="str">
            <v>実質収支額</v>
          </cell>
          <cell r="B19">
            <v>5.73</v>
          </cell>
          <cell r="C19">
            <v>8.16</v>
          </cell>
          <cell r="D19">
            <v>8.35</v>
          </cell>
          <cell r="E19">
            <v>7.02</v>
          </cell>
          <cell r="F19">
            <v>10.94</v>
          </cell>
        </row>
        <row r="20">
          <cell r="A20" t="str">
            <v>財政調整基金残高</v>
          </cell>
          <cell r="B20">
            <v>44.19</v>
          </cell>
          <cell r="C20">
            <v>40.92</v>
          </cell>
          <cell r="D20">
            <v>41.15</v>
          </cell>
          <cell r="E20">
            <v>39.369999999999997</v>
          </cell>
          <cell r="F20">
            <v>37.99</v>
          </cell>
        </row>
        <row r="21">
          <cell r="A21" t="str">
            <v>実質単年度収支</v>
          </cell>
          <cell r="B21">
            <v>-5.83</v>
          </cell>
          <cell r="C21">
            <v>-0.8</v>
          </cell>
          <cell r="D21">
            <v>0.56000000000000005</v>
          </cell>
          <cell r="E21">
            <v>-3.29</v>
          </cell>
          <cell r="F21">
            <v>5.26</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後期高齢者医療特別会計</v>
          </cell>
          <cell r="B32" t="e">
            <v>#N/A</v>
          </cell>
          <cell r="C32">
            <v>0.09</v>
          </cell>
          <cell r="D32" t="e">
            <v>#N/A</v>
          </cell>
          <cell r="E32">
            <v>0.08</v>
          </cell>
          <cell r="F32" t="e">
            <v>#N/A</v>
          </cell>
          <cell r="G32">
            <v>0.08</v>
          </cell>
          <cell r="H32" t="e">
            <v>#N/A</v>
          </cell>
          <cell r="I32">
            <v>0.09</v>
          </cell>
          <cell r="J32" t="e">
            <v>#N/A</v>
          </cell>
          <cell r="K32">
            <v>0.08</v>
          </cell>
        </row>
        <row r="33">
          <cell r="A33" t="str">
            <v>下水道事業特別会計</v>
          </cell>
          <cell r="B33" t="e">
            <v>#N/A</v>
          </cell>
          <cell r="C33">
            <v>1.38</v>
          </cell>
          <cell r="D33" t="e">
            <v>#N/A</v>
          </cell>
          <cell r="E33">
            <v>0.35</v>
          </cell>
          <cell r="F33" t="e">
            <v>#N/A</v>
          </cell>
          <cell r="G33">
            <v>0.28999999999999998</v>
          </cell>
          <cell r="H33" t="e">
            <v>#N/A</v>
          </cell>
          <cell r="I33">
            <v>0.38</v>
          </cell>
          <cell r="J33" t="e">
            <v>#N/A</v>
          </cell>
          <cell r="K33">
            <v>0.24</v>
          </cell>
        </row>
        <row r="34">
          <cell r="A34" t="str">
            <v>国民健康保険特別会計</v>
          </cell>
          <cell r="B34" t="e">
            <v>#N/A</v>
          </cell>
          <cell r="C34">
            <v>0.32</v>
          </cell>
          <cell r="D34" t="e">
            <v>#N/A</v>
          </cell>
          <cell r="E34">
            <v>3.67</v>
          </cell>
          <cell r="F34" t="e">
            <v>#N/A</v>
          </cell>
          <cell r="G34">
            <v>1.54</v>
          </cell>
          <cell r="H34" t="e">
            <v>#N/A</v>
          </cell>
          <cell r="I34">
            <v>1.46</v>
          </cell>
          <cell r="J34" t="e">
            <v>#N/A</v>
          </cell>
          <cell r="K34">
            <v>1.49</v>
          </cell>
        </row>
        <row r="35">
          <cell r="A35" t="str">
            <v>介護保険特別会計</v>
          </cell>
          <cell r="B35" t="e">
            <v>#N/A</v>
          </cell>
          <cell r="C35">
            <v>2.19</v>
          </cell>
          <cell r="D35" t="e">
            <v>#N/A</v>
          </cell>
          <cell r="E35">
            <v>2.09</v>
          </cell>
          <cell r="F35" t="e">
            <v>#N/A</v>
          </cell>
          <cell r="G35">
            <v>1.74</v>
          </cell>
          <cell r="H35" t="e">
            <v>#N/A</v>
          </cell>
          <cell r="I35">
            <v>1.88</v>
          </cell>
          <cell r="J35" t="e">
            <v>#N/A</v>
          </cell>
          <cell r="K35">
            <v>2.2000000000000002</v>
          </cell>
        </row>
        <row r="36">
          <cell r="A36" t="str">
            <v>一般会計</v>
          </cell>
          <cell r="B36" t="e">
            <v>#N/A</v>
          </cell>
          <cell r="C36">
            <v>5.73</v>
          </cell>
          <cell r="D36" t="e">
            <v>#N/A</v>
          </cell>
          <cell r="E36">
            <v>8.15</v>
          </cell>
          <cell r="F36" t="e">
            <v>#N/A</v>
          </cell>
          <cell r="G36">
            <v>8.34</v>
          </cell>
          <cell r="H36" t="e">
            <v>#N/A</v>
          </cell>
          <cell r="I36">
            <v>7.02</v>
          </cell>
          <cell r="J36" t="e">
            <v>#N/A</v>
          </cell>
          <cell r="K36">
            <v>10.93</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341</v>
          </cell>
          <cell r="E42"/>
          <cell r="F42"/>
          <cell r="G42">
            <v>340</v>
          </cell>
          <cell r="H42"/>
          <cell r="I42"/>
          <cell r="J42">
            <v>341</v>
          </cell>
          <cell r="K42"/>
          <cell r="L42"/>
          <cell r="M42">
            <v>333</v>
          </cell>
          <cell r="N42"/>
          <cell r="O42"/>
          <cell r="P42">
            <v>352</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0</v>
          </cell>
          <cell r="C44"/>
          <cell r="D44"/>
          <cell r="E44">
            <v>0</v>
          </cell>
          <cell r="F44"/>
          <cell r="G44"/>
          <cell r="H44">
            <v>0</v>
          </cell>
          <cell r="I44"/>
          <cell r="J44"/>
          <cell r="K44">
            <v>0</v>
          </cell>
          <cell r="L44"/>
          <cell r="M44"/>
          <cell r="N44">
            <v>0</v>
          </cell>
          <cell r="O44"/>
          <cell r="P44"/>
        </row>
        <row r="45">
          <cell r="A45" t="str">
            <v>組合等が起こした地方債の元利償還金に対する負担金等</v>
          </cell>
          <cell r="B45">
            <v>54</v>
          </cell>
          <cell r="C45"/>
          <cell r="D45"/>
          <cell r="E45">
            <v>68</v>
          </cell>
          <cell r="F45"/>
          <cell r="G45"/>
          <cell r="H45">
            <v>74</v>
          </cell>
          <cell r="I45"/>
          <cell r="J45"/>
          <cell r="K45">
            <v>64</v>
          </cell>
          <cell r="L45"/>
          <cell r="M45"/>
          <cell r="N45">
            <v>55</v>
          </cell>
          <cell r="O45"/>
          <cell r="P45"/>
        </row>
        <row r="46">
          <cell r="A46" t="str">
            <v>公営企業債の元利償還金に対する繰入金</v>
          </cell>
          <cell r="B46">
            <v>89</v>
          </cell>
          <cell r="C46"/>
          <cell r="D46"/>
          <cell r="E46">
            <v>92</v>
          </cell>
          <cell r="F46"/>
          <cell r="G46"/>
          <cell r="H46">
            <v>95</v>
          </cell>
          <cell r="I46"/>
          <cell r="J46"/>
          <cell r="K46">
            <v>98</v>
          </cell>
          <cell r="L46"/>
          <cell r="M46"/>
          <cell r="N46">
            <v>100</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391</v>
          </cell>
          <cell r="C49"/>
          <cell r="D49"/>
          <cell r="E49">
            <v>367</v>
          </cell>
          <cell r="F49"/>
          <cell r="G49"/>
          <cell r="H49">
            <v>340</v>
          </cell>
          <cell r="I49"/>
          <cell r="J49"/>
          <cell r="K49">
            <v>320</v>
          </cell>
          <cell r="L49"/>
          <cell r="M49"/>
          <cell r="N49">
            <v>330</v>
          </cell>
          <cell r="O49"/>
          <cell r="P49"/>
        </row>
        <row r="50">
          <cell r="A50" t="str">
            <v>実質公債費比率の分子</v>
          </cell>
          <cell r="B50" t="e">
            <v>#N/A</v>
          </cell>
          <cell r="C50">
            <v>193</v>
          </cell>
          <cell r="D50" t="e">
            <v>#N/A</v>
          </cell>
          <cell r="E50" t="e">
            <v>#N/A</v>
          </cell>
          <cell r="F50">
            <v>187</v>
          </cell>
          <cell r="G50" t="e">
            <v>#N/A</v>
          </cell>
          <cell r="H50" t="e">
            <v>#N/A</v>
          </cell>
          <cell r="I50">
            <v>168</v>
          </cell>
          <cell r="J50" t="e">
            <v>#N/A</v>
          </cell>
          <cell r="K50" t="e">
            <v>#N/A</v>
          </cell>
          <cell r="L50">
            <v>149</v>
          </cell>
          <cell r="M50" t="e">
            <v>#N/A</v>
          </cell>
          <cell r="N50" t="e">
            <v>#N/A</v>
          </cell>
          <cell r="O50">
            <v>133</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3816</v>
          </cell>
          <cell r="E56"/>
          <cell r="F56"/>
          <cell r="G56">
            <v>3876</v>
          </cell>
          <cell r="H56"/>
          <cell r="I56"/>
          <cell r="J56">
            <v>3915</v>
          </cell>
          <cell r="K56"/>
          <cell r="L56"/>
          <cell r="M56">
            <v>4331</v>
          </cell>
          <cell r="N56"/>
          <cell r="O56"/>
          <cell r="P56">
            <v>4416</v>
          </cell>
        </row>
        <row r="57">
          <cell r="A57" t="str">
            <v>充当可能特定歳入</v>
          </cell>
          <cell r="B57"/>
          <cell r="C57"/>
          <cell r="D57">
            <v>546</v>
          </cell>
          <cell r="E57"/>
          <cell r="F57"/>
          <cell r="G57">
            <v>558</v>
          </cell>
          <cell r="H57"/>
          <cell r="I57"/>
          <cell r="J57">
            <v>574</v>
          </cell>
          <cell r="K57"/>
          <cell r="L57"/>
          <cell r="M57">
            <v>512</v>
          </cell>
          <cell r="N57"/>
          <cell r="O57"/>
          <cell r="P57">
            <v>487</v>
          </cell>
        </row>
        <row r="58">
          <cell r="A58" t="str">
            <v>充当可能基金</v>
          </cell>
          <cell r="B58"/>
          <cell r="C58"/>
          <cell r="D58">
            <v>2477</v>
          </cell>
          <cell r="E58"/>
          <cell r="F58"/>
          <cell r="G58">
            <v>2444</v>
          </cell>
          <cell r="H58"/>
          <cell r="I58"/>
          <cell r="J58">
            <v>2516</v>
          </cell>
          <cell r="K58"/>
          <cell r="L58"/>
          <cell r="M58">
            <v>2642</v>
          </cell>
          <cell r="N58"/>
          <cell r="O58"/>
          <cell r="P58">
            <v>2666</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215</v>
          </cell>
          <cell r="C61"/>
          <cell r="D61"/>
          <cell r="E61">
            <v>224</v>
          </cell>
          <cell r="F61"/>
          <cell r="G61"/>
          <cell r="H61">
            <v>232</v>
          </cell>
          <cell r="I61"/>
          <cell r="J61"/>
          <cell r="K61" t="str">
            <v>-</v>
          </cell>
          <cell r="L61"/>
          <cell r="M61"/>
          <cell r="N61" t="str">
            <v>-</v>
          </cell>
          <cell r="O61"/>
          <cell r="P61"/>
        </row>
        <row r="62">
          <cell r="A62" t="str">
            <v>退職手当負担見込額</v>
          </cell>
          <cell r="B62">
            <v>811</v>
          </cell>
          <cell r="C62"/>
          <cell r="D62"/>
          <cell r="E62">
            <v>787</v>
          </cell>
          <cell r="F62"/>
          <cell r="G62"/>
          <cell r="H62">
            <v>738</v>
          </cell>
          <cell r="I62"/>
          <cell r="J62"/>
          <cell r="K62">
            <v>724</v>
          </cell>
          <cell r="L62"/>
          <cell r="M62"/>
          <cell r="N62">
            <v>701</v>
          </cell>
          <cell r="O62"/>
          <cell r="P62"/>
        </row>
        <row r="63">
          <cell r="A63" t="str">
            <v>組合等負担等見込額</v>
          </cell>
          <cell r="B63">
            <v>450</v>
          </cell>
          <cell r="C63"/>
          <cell r="D63"/>
          <cell r="E63">
            <v>395</v>
          </cell>
          <cell r="F63"/>
          <cell r="G63"/>
          <cell r="H63">
            <v>408</v>
          </cell>
          <cell r="I63"/>
          <cell r="J63"/>
          <cell r="K63">
            <v>636</v>
          </cell>
          <cell r="L63"/>
          <cell r="M63"/>
          <cell r="N63">
            <v>1401</v>
          </cell>
          <cell r="O63"/>
          <cell r="P63"/>
        </row>
        <row r="64">
          <cell r="A64" t="str">
            <v>公営企業債等繰入見込額</v>
          </cell>
          <cell r="B64">
            <v>1180</v>
          </cell>
          <cell r="C64"/>
          <cell r="D64"/>
          <cell r="E64">
            <v>1167</v>
          </cell>
          <cell r="F64"/>
          <cell r="G64"/>
          <cell r="H64">
            <v>1122</v>
          </cell>
          <cell r="I64"/>
          <cell r="J64"/>
          <cell r="K64">
            <v>1071</v>
          </cell>
          <cell r="L64"/>
          <cell r="M64"/>
          <cell r="N64">
            <v>1032</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3616</v>
          </cell>
          <cell r="C66"/>
          <cell r="D66"/>
          <cell r="E66">
            <v>3613</v>
          </cell>
          <cell r="F66"/>
          <cell r="G66"/>
          <cell r="H66">
            <v>3554</v>
          </cell>
          <cell r="I66"/>
          <cell r="J66"/>
          <cell r="K66">
            <v>3493</v>
          </cell>
          <cell r="L66"/>
          <cell r="M66"/>
          <cell r="N66">
            <v>3554</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1268</v>
          </cell>
          <cell r="C72">
            <v>1208</v>
          </cell>
          <cell r="D72">
            <v>1239</v>
          </cell>
        </row>
        <row r="73">
          <cell r="A73" t="str">
            <v>減債基金</v>
          </cell>
          <cell r="B73">
            <v>258</v>
          </cell>
          <cell r="C73">
            <v>302</v>
          </cell>
          <cell r="D73">
            <v>302</v>
          </cell>
        </row>
        <row r="74">
          <cell r="A74" t="str">
            <v>その他特定目的基金</v>
          </cell>
          <cell r="B74">
            <v>840</v>
          </cell>
          <cell r="C74">
            <v>921</v>
          </cell>
          <cell r="D74">
            <v>850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E36EB-AA5B-4275-BA9F-FDE1376AF584}">
  <sheetPr>
    <pageSetUpPr fitToPage="1"/>
  </sheetPr>
  <dimension ref="A1:DO56"/>
  <sheetViews>
    <sheetView showGridLines="0" tabSelected="1" workbookViewId="0"/>
  </sheetViews>
  <sheetFormatPr defaultColWidth="0" defaultRowHeight="11" zeroHeight="1" x14ac:dyDescent="0.2"/>
  <cols>
    <col min="1" max="11" width="2.08984375" style="43" customWidth="1"/>
    <col min="12" max="12" width="2.26953125" style="43" customWidth="1"/>
    <col min="13" max="17" width="2.36328125" style="43" customWidth="1"/>
    <col min="18" max="119" width="2.08984375" style="43" customWidth="1"/>
    <col min="120" max="16384" width="0" style="43" hidden="1"/>
  </cols>
  <sheetData>
    <row r="1" spans="1:119" ht="33" customHeight="1" x14ac:dyDescent="0.2">
      <c r="A1" s="41"/>
      <c r="B1" s="399" t="s">
        <v>19</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 thickBot="1" x14ac:dyDescent="0.25">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400" t="s">
        <v>21</v>
      </c>
      <c r="C3" s="401"/>
      <c r="D3" s="401"/>
      <c r="E3" s="402"/>
      <c r="F3" s="402"/>
      <c r="G3" s="402"/>
      <c r="H3" s="402"/>
      <c r="I3" s="402"/>
      <c r="J3" s="402"/>
      <c r="K3" s="402"/>
      <c r="L3" s="402" t="s">
        <v>22</v>
      </c>
      <c r="M3" s="402"/>
      <c r="N3" s="402"/>
      <c r="O3" s="402"/>
      <c r="P3" s="402"/>
      <c r="Q3" s="402"/>
      <c r="R3" s="409"/>
      <c r="S3" s="409"/>
      <c r="T3" s="409"/>
      <c r="U3" s="409"/>
      <c r="V3" s="410"/>
      <c r="W3" s="384" t="s">
        <v>23</v>
      </c>
      <c r="X3" s="385"/>
      <c r="Y3" s="385"/>
      <c r="Z3" s="385"/>
      <c r="AA3" s="385"/>
      <c r="AB3" s="401"/>
      <c r="AC3" s="409" t="s">
        <v>24</v>
      </c>
      <c r="AD3" s="385"/>
      <c r="AE3" s="385"/>
      <c r="AF3" s="385"/>
      <c r="AG3" s="385"/>
      <c r="AH3" s="385"/>
      <c r="AI3" s="385"/>
      <c r="AJ3" s="385"/>
      <c r="AK3" s="385"/>
      <c r="AL3" s="386"/>
      <c r="AM3" s="384" t="s">
        <v>25</v>
      </c>
      <c r="AN3" s="385"/>
      <c r="AO3" s="385"/>
      <c r="AP3" s="385"/>
      <c r="AQ3" s="385"/>
      <c r="AR3" s="385"/>
      <c r="AS3" s="385"/>
      <c r="AT3" s="385"/>
      <c r="AU3" s="385"/>
      <c r="AV3" s="385"/>
      <c r="AW3" s="385"/>
      <c r="AX3" s="386"/>
      <c r="AY3" s="421" t="s">
        <v>26</v>
      </c>
      <c r="AZ3" s="422"/>
      <c r="BA3" s="422"/>
      <c r="BB3" s="422"/>
      <c r="BC3" s="422"/>
      <c r="BD3" s="422"/>
      <c r="BE3" s="422"/>
      <c r="BF3" s="422"/>
      <c r="BG3" s="422"/>
      <c r="BH3" s="422"/>
      <c r="BI3" s="422"/>
      <c r="BJ3" s="422"/>
      <c r="BK3" s="422"/>
      <c r="BL3" s="422"/>
      <c r="BM3" s="423"/>
      <c r="BN3" s="384" t="s">
        <v>27</v>
      </c>
      <c r="BO3" s="385"/>
      <c r="BP3" s="385"/>
      <c r="BQ3" s="385"/>
      <c r="BR3" s="385"/>
      <c r="BS3" s="385"/>
      <c r="BT3" s="385"/>
      <c r="BU3" s="386"/>
      <c r="BV3" s="384" t="s">
        <v>28</v>
      </c>
      <c r="BW3" s="385"/>
      <c r="BX3" s="385"/>
      <c r="BY3" s="385"/>
      <c r="BZ3" s="385"/>
      <c r="CA3" s="385"/>
      <c r="CB3" s="385"/>
      <c r="CC3" s="386"/>
      <c r="CD3" s="421" t="s">
        <v>26</v>
      </c>
      <c r="CE3" s="422"/>
      <c r="CF3" s="422"/>
      <c r="CG3" s="422"/>
      <c r="CH3" s="422"/>
      <c r="CI3" s="422"/>
      <c r="CJ3" s="422"/>
      <c r="CK3" s="422"/>
      <c r="CL3" s="422"/>
      <c r="CM3" s="422"/>
      <c r="CN3" s="422"/>
      <c r="CO3" s="422"/>
      <c r="CP3" s="422"/>
      <c r="CQ3" s="422"/>
      <c r="CR3" s="422"/>
      <c r="CS3" s="423"/>
      <c r="CT3" s="384" t="s">
        <v>29</v>
      </c>
      <c r="CU3" s="385"/>
      <c r="CV3" s="385"/>
      <c r="CW3" s="385"/>
      <c r="CX3" s="385"/>
      <c r="CY3" s="385"/>
      <c r="CZ3" s="385"/>
      <c r="DA3" s="386"/>
      <c r="DB3" s="384" t="s">
        <v>30</v>
      </c>
      <c r="DC3" s="385"/>
      <c r="DD3" s="385"/>
      <c r="DE3" s="385"/>
      <c r="DF3" s="385"/>
      <c r="DG3" s="385"/>
      <c r="DH3" s="385"/>
      <c r="DI3" s="386"/>
      <c r="DJ3" s="41"/>
      <c r="DK3" s="41"/>
      <c r="DL3" s="41"/>
      <c r="DM3" s="41"/>
      <c r="DN3" s="41"/>
      <c r="DO3" s="41"/>
    </row>
    <row r="4" spans="1:119" ht="18.75" customHeight="1" x14ac:dyDescent="0.2">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31</v>
      </c>
      <c r="AZ4" s="388"/>
      <c r="BA4" s="388"/>
      <c r="BB4" s="388"/>
      <c r="BC4" s="388"/>
      <c r="BD4" s="388"/>
      <c r="BE4" s="388"/>
      <c r="BF4" s="388"/>
      <c r="BG4" s="388"/>
      <c r="BH4" s="388"/>
      <c r="BI4" s="388"/>
      <c r="BJ4" s="388"/>
      <c r="BK4" s="388"/>
      <c r="BL4" s="388"/>
      <c r="BM4" s="389"/>
      <c r="BN4" s="390">
        <v>6823185</v>
      </c>
      <c r="BO4" s="391"/>
      <c r="BP4" s="391"/>
      <c r="BQ4" s="391"/>
      <c r="BR4" s="391"/>
      <c r="BS4" s="391"/>
      <c r="BT4" s="391"/>
      <c r="BU4" s="392"/>
      <c r="BV4" s="390">
        <v>5011298</v>
      </c>
      <c r="BW4" s="391"/>
      <c r="BX4" s="391"/>
      <c r="BY4" s="391"/>
      <c r="BZ4" s="391"/>
      <c r="CA4" s="391"/>
      <c r="CB4" s="391"/>
      <c r="CC4" s="392"/>
      <c r="CD4" s="393" t="s">
        <v>32</v>
      </c>
      <c r="CE4" s="394"/>
      <c r="CF4" s="394"/>
      <c r="CG4" s="394"/>
      <c r="CH4" s="394"/>
      <c r="CI4" s="394"/>
      <c r="CJ4" s="394"/>
      <c r="CK4" s="394"/>
      <c r="CL4" s="394"/>
      <c r="CM4" s="394"/>
      <c r="CN4" s="394"/>
      <c r="CO4" s="394"/>
      <c r="CP4" s="394"/>
      <c r="CQ4" s="394"/>
      <c r="CR4" s="394"/>
      <c r="CS4" s="395"/>
      <c r="CT4" s="396">
        <v>10.9</v>
      </c>
      <c r="CU4" s="397"/>
      <c r="CV4" s="397"/>
      <c r="CW4" s="397"/>
      <c r="CX4" s="397"/>
      <c r="CY4" s="397"/>
      <c r="CZ4" s="397"/>
      <c r="DA4" s="398"/>
      <c r="DB4" s="396">
        <v>7</v>
      </c>
      <c r="DC4" s="397"/>
      <c r="DD4" s="397"/>
      <c r="DE4" s="397"/>
      <c r="DF4" s="397"/>
      <c r="DG4" s="397"/>
      <c r="DH4" s="397"/>
      <c r="DI4" s="398"/>
      <c r="DJ4" s="41"/>
      <c r="DK4" s="41"/>
      <c r="DL4" s="41"/>
      <c r="DM4" s="41"/>
      <c r="DN4" s="41"/>
      <c r="DO4" s="41"/>
    </row>
    <row r="5" spans="1:119" ht="18.75" customHeight="1" x14ac:dyDescent="0.2">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0" t="s">
        <v>33</v>
      </c>
      <c r="AN5" s="451"/>
      <c r="AO5" s="451"/>
      <c r="AP5" s="451"/>
      <c r="AQ5" s="451"/>
      <c r="AR5" s="451"/>
      <c r="AS5" s="451"/>
      <c r="AT5" s="452"/>
      <c r="AU5" s="453" t="s">
        <v>34</v>
      </c>
      <c r="AV5" s="454"/>
      <c r="AW5" s="454"/>
      <c r="AX5" s="454"/>
      <c r="AY5" s="455" t="s">
        <v>35</v>
      </c>
      <c r="AZ5" s="456"/>
      <c r="BA5" s="456"/>
      <c r="BB5" s="456"/>
      <c r="BC5" s="456"/>
      <c r="BD5" s="456"/>
      <c r="BE5" s="456"/>
      <c r="BF5" s="456"/>
      <c r="BG5" s="456"/>
      <c r="BH5" s="456"/>
      <c r="BI5" s="456"/>
      <c r="BJ5" s="456"/>
      <c r="BK5" s="456"/>
      <c r="BL5" s="456"/>
      <c r="BM5" s="457"/>
      <c r="BN5" s="458">
        <v>6252273</v>
      </c>
      <c r="BO5" s="459"/>
      <c r="BP5" s="459"/>
      <c r="BQ5" s="459"/>
      <c r="BR5" s="459"/>
      <c r="BS5" s="459"/>
      <c r="BT5" s="459"/>
      <c r="BU5" s="460"/>
      <c r="BV5" s="458">
        <v>4678661</v>
      </c>
      <c r="BW5" s="459"/>
      <c r="BX5" s="459"/>
      <c r="BY5" s="459"/>
      <c r="BZ5" s="459"/>
      <c r="CA5" s="459"/>
      <c r="CB5" s="459"/>
      <c r="CC5" s="460"/>
      <c r="CD5" s="461" t="s">
        <v>36</v>
      </c>
      <c r="CE5" s="462"/>
      <c r="CF5" s="462"/>
      <c r="CG5" s="462"/>
      <c r="CH5" s="462"/>
      <c r="CI5" s="462"/>
      <c r="CJ5" s="462"/>
      <c r="CK5" s="462"/>
      <c r="CL5" s="462"/>
      <c r="CM5" s="462"/>
      <c r="CN5" s="462"/>
      <c r="CO5" s="462"/>
      <c r="CP5" s="462"/>
      <c r="CQ5" s="462"/>
      <c r="CR5" s="462"/>
      <c r="CS5" s="463"/>
      <c r="CT5" s="424">
        <v>93.2</v>
      </c>
      <c r="CU5" s="425"/>
      <c r="CV5" s="425"/>
      <c r="CW5" s="425"/>
      <c r="CX5" s="425"/>
      <c r="CY5" s="425"/>
      <c r="CZ5" s="425"/>
      <c r="DA5" s="426"/>
      <c r="DB5" s="424">
        <v>95.3</v>
      </c>
      <c r="DC5" s="425"/>
      <c r="DD5" s="425"/>
      <c r="DE5" s="425"/>
      <c r="DF5" s="425"/>
      <c r="DG5" s="425"/>
      <c r="DH5" s="425"/>
      <c r="DI5" s="426"/>
      <c r="DJ5" s="41"/>
      <c r="DK5" s="41"/>
      <c r="DL5" s="41"/>
      <c r="DM5" s="41"/>
      <c r="DN5" s="41"/>
      <c r="DO5" s="41"/>
    </row>
    <row r="6" spans="1:119" ht="18.75" customHeight="1" x14ac:dyDescent="0.2">
      <c r="A6" s="42"/>
      <c r="B6" s="427" t="s">
        <v>37</v>
      </c>
      <c r="C6" s="428"/>
      <c r="D6" s="428"/>
      <c r="E6" s="429"/>
      <c r="F6" s="429"/>
      <c r="G6" s="429"/>
      <c r="H6" s="429"/>
      <c r="I6" s="429"/>
      <c r="J6" s="429"/>
      <c r="K6" s="429"/>
      <c r="L6" s="429" t="s">
        <v>38</v>
      </c>
      <c r="M6" s="429"/>
      <c r="N6" s="429"/>
      <c r="O6" s="429"/>
      <c r="P6" s="429"/>
      <c r="Q6" s="429"/>
      <c r="R6" s="433"/>
      <c r="S6" s="433"/>
      <c r="T6" s="433"/>
      <c r="U6" s="433"/>
      <c r="V6" s="434"/>
      <c r="W6" s="437" t="s">
        <v>39</v>
      </c>
      <c r="X6" s="438"/>
      <c r="Y6" s="438"/>
      <c r="Z6" s="438"/>
      <c r="AA6" s="438"/>
      <c r="AB6" s="428"/>
      <c r="AC6" s="441" t="s">
        <v>40</v>
      </c>
      <c r="AD6" s="442"/>
      <c r="AE6" s="442"/>
      <c r="AF6" s="442"/>
      <c r="AG6" s="442"/>
      <c r="AH6" s="442"/>
      <c r="AI6" s="442"/>
      <c r="AJ6" s="442"/>
      <c r="AK6" s="442"/>
      <c r="AL6" s="443"/>
      <c r="AM6" s="450" t="s">
        <v>41</v>
      </c>
      <c r="AN6" s="451"/>
      <c r="AO6" s="451"/>
      <c r="AP6" s="451"/>
      <c r="AQ6" s="451"/>
      <c r="AR6" s="451"/>
      <c r="AS6" s="451"/>
      <c r="AT6" s="452"/>
      <c r="AU6" s="453" t="s">
        <v>34</v>
      </c>
      <c r="AV6" s="454"/>
      <c r="AW6" s="454"/>
      <c r="AX6" s="454"/>
      <c r="AY6" s="455" t="s">
        <v>42</v>
      </c>
      <c r="AZ6" s="456"/>
      <c r="BA6" s="456"/>
      <c r="BB6" s="456"/>
      <c r="BC6" s="456"/>
      <c r="BD6" s="456"/>
      <c r="BE6" s="456"/>
      <c r="BF6" s="456"/>
      <c r="BG6" s="456"/>
      <c r="BH6" s="456"/>
      <c r="BI6" s="456"/>
      <c r="BJ6" s="456"/>
      <c r="BK6" s="456"/>
      <c r="BL6" s="456"/>
      <c r="BM6" s="457"/>
      <c r="BN6" s="458">
        <v>570912</v>
      </c>
      <c r="BO6" s="459"/>
      <c r="BP6" s="459"/>
      <c r="BQ6" s="459"/>
      <c r="BR6" s="459"/>
      <c r="BS6" s="459"/>
      <c r="BT6" s="459"/>
      <c r="BU6" s="460"/>
      <c r="BV6" s="458">
        <v>332637</v>
      </c>
      <c r="BW6" s="459"/>
      <c r="BX6" s="459"/>
      <c r="BY6" s="459"/>
      <c r="BZ6" s="459"/>
      <c r="CA6" s="459"/>
      <c r="CB6" s="459"/>
      <c r="CC6" s="460"/>
      <c r="CD6" s="461" t="s">
        <v>43</v>
      </c>
      <c r="CE6" s="462"/>
      <c r="CF6" s="462"/>
      <c r="CG6" s="462"/>
      <c r="CH6" s="462"/>
      <c r="CI6" s="462"/>
      <c r="CJ6" s="462"/>
      <c r="CK6" s="462"/>
      <c r="CL6" s="462"/>
      <c r="CM6" s="462"/>
      <c r="CN6" s="462"/>
      <c r="CO6" s="462"/>
      <c r="CP6" s="462"/>
      <c r="CQ6" s="462"/>
      <c r="CR6" s="462"/>
      <c r="CS6" s="463"/>
      <c r="CT6" s="464">
        <v>99.3</v>
      </c>
      <c r="CU6" s="465"/>
      <c r="CV6" s="465"/>
      <c r="CW6" s="465"/>
      <c r="CX6" s="465"/>
      <c r="CY6" s="465"/>
      <c r="CZ6" s="465"/>
      <c r="DA6" s="466"/>
      <c r="DB6" s="464">
        <v>101.8</v>
      </c>
      <c r="DC6" s="465"/>
      <c r="DD6" s="465"/>
      <c r="DE6" s="465"/>
      <c r="DF6" s="465"/>
      <c r="DG6" s="465"/>
      <c r="DH6" s="465"/>
      <c r="DI6" s="466"/>
      <c r="DJ6" s="41"/>
      <c r="DK6" s="41"/>
      <c r="DL6" s="41"/>
      <c r="DM6" s="41"/>
      <c r="DN6" s="41"/>
      <c r="DO6" s="41"/>
    </row>
    <row r="7" spans="1:119" ht="18.75" customHeight="1" x14ac:dyDescent="0.2">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44"/>
      <c r="AD7" s="445"/>
      <c r="AE7" s="445"/>
      <c r="AF7" s="445"/>
      <c r="AG7" s="445"/>
      <c r="AH7" s="445"/>
      <c r="AI7" s="445"/>
      <c r="AJ7" s="445"/>
      <c r="AK7" s="445"/>
      <c r="AL7" s="446"/>
      <c r="AM7" s="450" t="s">
        <v>44</v>
      </c>
      <c r="AN7" s="451"/>
      <c r="AO7" s="451"/>
      <c r="AP7" s="451"/>
      <c r="AQ7" s="451"/>
      <c r="AR7" s="451"/>
      <c r="AS7" s="451"/>
      <c r="AT7" s="452"/>
      <c r="AU7" s="453" t="s">
        <v>45</v>
      </c>
      <c r="AV7" s="454"/>
      <c r="AW7" s="454"/>
      <c r="AX7" s="454"/>
      <c r="AY7" s="455" t="s">
        <v>46</v>
      </c>
      <c r="AZ7" s="456"/>
      <c r="BA7" s="456"/>
      <c r="BB7" s="456"/>
      <c r="BC7" s="456"/>
      <c r="BD7" s="456"/>
      <c r="BE7" s="456"/>
      <c r="BF7" s="456"/>
      <c r="BG7" s="456"/>
      <c r="BH7" s="456"/>
      <c r="BI7" s="456"/>
      <c r="BJ7" s="456"/>
      <c r="BK7" s="456"/>
      <c r="BL7" s="456"/>
      <c r="BM7" s="457"/>
      <c r="BN7" s="458">
        <v>214241</v>
      </c>
      <c r="BO7" s="459"/>
      <c r="BP7" s="459"/>
      <c r="BQ7" s="459"/>
      <c r="BR7" s="459"/>
      <c r="BS7" s="459"/>
      <c r="BT7" s="459"/>
      <c r="BU7" s="460"/>
      <c r="BV7" s="458">
        <v>117060</v>
      </c>
      <c r="BW7" s="459"/>
      <c r="BX7" s="459"/>
      <c r="BY7" s="459"/>
      <c r="BZ7" s="459"/>
      <c r="CA7" s="459"/>
      <c r="CB7" s="459"/>
      <c r="CC7" s="460"/>
      <c r="CD7" s="461" t="s">
        <v>47</v>
      </c>
      <c r="CE7" s="462"/>
      <c r="CF7" s="462"/>
      <c r="CG7" s="462"/>
      <c r="CH7" s="462"/>
      <c r="CI7" s="462"/>
      <c r="CJ7" s="462"/>
      <c r="CK7" s="462"/>
      <c r="CL7" s="462"/>
      <c r="CM7" s="462"/>
      <c r="CN7" s="462"/>
      <c r="CO7" s="462"/>
      <c r="CP7" s="462"/>
      <c r="CQ7" s="462"/>
      <c r="CR7" s="462"/>
      <c r="CS7" s="463"/>
      <c r="CT7" s="458">
        <v>3261119</v>
      </c>
      <c r="CU7" s="459"/>
      <c r="CV7" s="459"/>
      <c r="CW7" s="459"/>
      <c r="CX7" s="459"/>
      <c r="CY7" s="459"/>
      <c r="CZ7" s="459"/>
      <c r="DA7" s="460"/>
      <c r="DB7" s="458">
        <v>3069136</v>
      </c>
      <c r="DC7" s="459"/>
      <c r="DD7" s="459"/>
      <c r="DE7" s="459"/>
      <c r="DF7" s="459"/>
      <c r="DG7" s="459"/>
      <c r="DH7" s="459"/>
      <c r="DI7" s="460"/>
      <c r="DJ7" s="41"/>
      <c r="DK7" s="41"/>
      <c r="DL7" s="41"/>
      <c r="DM7" s="41"/>
      <c r="DN7" s="41"/>
      <c r="DO7" s="41"/>
    </row>
    <row r="8" spans="1:119" ht="18.75" customHeight="1" thickBot="1" x14ac:dyDescent="0.25">
      <c r="A8" s="42"/>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48</v>
      </c>
      <c r="AN8" s="451"/>
      <c r="AO8" s="451"/>
      <c r="AP8" s="451"/>
      <c r="AQ8" s="451"/>
      <c r="AR8" s="451"/>
      <c r="AS8" s="451"/>
      <c r="AT8" s="452"/>
      <c r="AU8" s="453" t="s">
        <v>34</v>
      </c>
      <c r="AV8" s="454"/>
      <c r="AW8" s="454"/>
      <c r="AX8" s="454"/>
      <c r="AY8" s="455" t="s">
        <v>49</v>
      </c>
      <c r="AZ8" s="456"/>
      <c r="BA8" s="456"/>
      <c r="BB8" s="456"/>
      <c r="BC8" s="456"/>
      <c r="BD8" s="456"/>
      <c r="BE8" s="456"/>
      <c r="BF8" s="456"/>
      <c r="BG8" s="456"/>
      <c r="BH8" s="456"/>
      <c r="BI8" s="456"/>
      <c r="BJ8" s="456"/>
      <c r="BK8" s="456"/>
      <c r="BL8" s="456"/>
      <c r="BM8" s="457"/>
      <c r="BN8" s="458">
        <v>356671</v>
      </c>
      <c r="BO8" s="459"/>
      <c r="BP8" s="459"/>
      <c r="BQ8" s="459"/>
      <c r="BR8" s="459"/>
      <c r="BS8" s="459"/>
      <c r="BT8" s="459"/>
      <c r="BU8" s="460"/>
      <c r="BV8" s="458">
        <v>215577</v>
      </c>
      <c r="BW8" s="459"/>
      <c r="BX8" s="459"/>
      <c r="BY8" s="459"/>
      <c r="BZ8" s="459"/>
      <c r="CA8" s="459"/>
      <c r="CB8" s="459"/>
      <c r="CC8" s="460"/>
      <c r="CD8" s="461" t="s">
        <v>50</v>
      </c>
      <c r="CE8" s="462"/>
      <c r="CF8" s="462"/>
      <c r="CG8" s="462"/>
      <c r="CH8" s="462"/>
      <c r="CI8" s="462"/>
      <c r="CJ8" s="462"/>
      <c r="CK8" s="462"/>
      <c r="CL8" s="462"/>
      <c r="CM8" s="462"/>
      <c r="CN8" s="462"/>
      <c r="CO8" s="462"/>
      <c r="CP8" s="462"/>
      <c r="CQ8" s="462"/>
      <c r="CR8" s="462"/>
      <c r="CS8" s="463"/>
      <c r="CT8" s="467">
        <v>0.8</v>
      </c>
      <c r="CU8" s="468"/>
      <c r="CV8" s="468"/>
      <c r="CW8" s="468"/>
      <c r="CX8" s="468"/>
      <c r="CY8" s="468"/>
      <c r="CZ8" s="468"/>
      <c r="DA8" s="469"/>
      <c r="DB8" s="467">
        <v>0.8</v>
      </c>
      <c r="DC8" s="468"/>
      <c r="DD8" s="468"/>
      <c r="DE8" s="468"/>
      <c r="DF8" s="468"/>
      <c r="DG8" s="468"/>
      <c r="DH8" s="468"/>
      <c r="DI8" s="469"/>
      <c r="DJ8" s="41"/>
      <c r="DK8" s="41"/>
      <c r="DL8" s="41"/>
      <c r="DM8" s="41"/>
      <c r="DN8" s="41"/>
      <c r="DO8" s="41"/>
    </row>
    <row r="9" spans="1:119" ht="18.75" customHeight="1" thickBot="1" x14ac:dyDescent="0.25">
      <c r="A9" s="42"/>
      <c r="B9" s="421" t="s">
        <v>51</v>
      </c>
      <c r="C9" s="422"/>
      <c r="D9" s="422"/>
      <c r="E9" s="422"/>
      <c r="F9" s="422"/>
      <c r="G9" s="422"/>
      <c r="H9" s="422"/>
      <c r="I9" s="422"/>
      <c r="J9" s="422"/>
      <c r="K9" s="470"/>
      <c r="L9" s="471" t="s">
        <v>52</v>
      </c>
      <c r="M9" s="472"/>
      <c r="N9" s="472"/>
      <c r="O9" s="472"/>
      <c r="P9" s="472"/>
      <c r="Q9" s="473"/>
      <c r="R9" s="474">
        <v>10861</v>
      </c>
      <c r="S9" s="475"/>
      <c r="T9" s="475"/>
      <c r="U9" s="475"/>
      <c r="V9" s="476"/>
      <c r="W9" s="384" t="s">
        <v>53</v>
      </c>
      <c r="X9" s="385"/>
      <c r="Y9" s="385"/>
      <c r="Z9" s="385"/>
      <c r="AA9" s="385"/>
      <c r="AB9" s="385"/>
      <c r="AC9" s="385"/>
      <c r="AD9" s="385"/>
      <c r="AE9" s="385"/>
      <c r="AF9" s="385"/>
      <c r="AG9" s="385"/>
      <c r="AH9" s="385"/>
      <c r="AI9" s="385"/>
      <c r="AJ9" s="385"/>
      <c r="AK9" s="385"/>
      <c r="AL9" s="386"/>
      <c r="AM9" s="450" t="s">
        <v>54</v>
      </c>
      <c r="AN9" s="451"/>
      <c r="AO9" s="451"/>
      <c r="AP9" s="451"/>
      <c r="AQ9" s="451"/>
      <c r="AR9" s="451"/>
      <c r="AS9" s="451"/>
      <c r="AT9" s="452"/>
      <c r="AU9" s="453" t="s">
        <v>34</v>
      </c>
      <c r="AV9" s="454"/>
      <c r="AW9" s="454"/>
      <c r="AX9" s="454"/>
      <c r="AY9" s="455" t="s">
        <v>55</v>
      </c>
      <c r="AZ9" s="456"/>
      <c r="BA9" s="456"/>
      <c r="BB9" s="456"/>
      <c r="BC9" s="456"/>
      <c r="BD9" s="456"/>
      <c r="BE9" s="456"/>
      <c r="BF9" s="456"/>
      <c r="BG9" s="456"/>
      <c r="BH9" s="456"/>
      <c r="BI9" s="456"/>
      <c r="BJ9" s="456"/>
      <c r="BK9" s="456"/>
      <c r="BL9" s="456"/>
      <c r="BM9" s="457"/>
      <c r="BN9" s="458">
        <v>141094</v>
      </c>
      <c r="BO9" s="459"/>
      <c r="BP9" s="459"/>
      <c r="BQ9" s="459"/>
      <c r="BR9" s="459"/>
      <c r="BS9" s="459"/>
      <c r="BT9" s="459"/>
      <c r="BU9" s="460"/>
      <c r="BV9" s="458">
        <v>-41615</v>
      </c>
      <c r="BW9" s="459"/>
      <c r="BX9" s="459"/>
      <c r="BY9" s="459"/>
      <c r="BZ9" s="459"/>
      <c r="CA9" s="459"/>
      <c r="CB9" s="459"/>
      <c r="CC9" s="460"/>
      <c r="CD9" s="461" t="s">
        <v>56</v>
      </c>
      <c r="CE9" s="462"/>
      <c r="CF9" s="462"/>
      <c r="CG9" s="462"/>
      <c r="CH9" s="462"/>
      <c r="CI9" s="462"/>
      <c r="CJ9" s="462"/>
      <c r="CK9" s="462"/>
      <c r="CL9" s="462"/>
      <c r="CM9" s="462"/>
      <c r="CN9" s="462"/>
      <c r="CO9" s="462"/>
      <c r="CP9" s="462"/>
      <c r="CQ9" s="462"/>
      <c r="CR9" s="462"/>
      <c r="CS9" s="463"/>
      <c r="CT9" s="424">
        <v>7.4</v>
      </c>
      <c r="CU9" s="425"/>
      <c r="CV9" s="425"/>
      <c r="CW9" s="425"/>
      <c r="CX9" s="425"/>
      <c r="CY9" s="425"/>
      <c r="CZ9" s="425"/>
      <c r="DA9" s="426"/>
      <c r="DB9" s="424">
        <v>7.9</v>
      </c>
      <c r="DC9" s="425"/>
      <c r="DD9" s="425"/>
      <c r="DE9" s="425"/>
      <c r="DF9" s="425"/>
      <c r="DG9" s="425"/>
      <c r="DH9" s="425"/>
      <c r="DI9" s="426"/>
      <c r="DJ9" s="41"/>
      <c r="DK9" s="41"/>
      <c r="DL9" s="41"/>
      <c r="DM9" s="41"/>
      <c r="DN9" s="41"/>
      <c r="DO9" s="41"/>
    </row>
    <row r="10" spans="1:119" ht="18.75" customHeight="1" thickBot="1" x14ac:dyDescent="0.25">
      <c r="A10" s="42"/>
      <c r="B10" s="421"/>
      <c r="C10" s="422"/>
      <c r="D10" s="422"/>
      <c r="E10" s="422"/>
      <c r="F10" s="422"/>
      <c r="G10" s="422"/>
      <c r="H10" s="422"/>
      <c r="I10" s="422"/>
      <c r="J10" s="422"/>
      <c r="K10" s="470"/>
      <c r="L10" s="477" t="s">
        <v>57</v>
      </c>
      <c r="M10" s="451"/>
      <c r="N10" s="451"/>
      <c r="O10" s="451"/>
      <c r="P10" s="451"/>
      <c r="Q10" s="452"/>
      <c r="R10" s="478">
        <v>11318</v>
      </c>
      <c r="S10" s="479"/>
      <c r="T10" s="479"/>
      <c r="U10" s="479"/>
      <c r="V10" s="480"/>
      <c r="W10" s="415"/>
      <c r="X10" s="416"/>
      <c r="Y10" s="416"/>
      <c r="Z10" s="416"/>
      <c r="AA10" s="416"/>
      <c r="AB10" s="416"/>
      <c r="AC10" s="416"/>
      <c r="AD10" s="416"/>
      <c r="AE10" s="416"/>
      <c r="AF10" s="416"/>
      <c r="AG10" s="416"/>
      <c r="AH10" s="416"/>
      <c r="AI10" s="416"/>
      <c r="AJ10" s="416"/>
      <c r="AK10" s="416"/>
      <c r="AL10" s="419"/>
      <c r="AM10" s="450" t="s">
        <v>58</v>
      </c>
      <c r="AN10" s="451"/>
      <c r="AO10" s="451"/>
      <c r="AP10" s="451"/>
      <c r="AQ10" s="451"/>
      <c r="AR10" s="451"/>
      <c r="AS10" s="451"/>
      <c r="AT10" s="452"/>
      <c r="AU10" s="453" t="s">
        <v>34</v>
      </c>
      <c r="AV10" s="454"/>
      <c r="AW10" s="454"/>
      <c r="AX10" s="454"/>
      <c r="AY10" s="455" t="s">
        <v>59</v>
      </c>
      <c r="AZ10" s="456"/>
      <c r="BA10" s="456"/>
      <c r="BB10" s="456"/>
      <c r="BC10" s="456"/>
      <c r="BD10" s="456"/>
      <c r="BE10" s="456"/>
      <c r="BF10" s="456"/>
      <c r="BG10" s="456"/>
      <c r="BH10" s="456"/>
      <c r="BI10" s="456"/>
      <c r="BJ10" s="456"/>
      <c r="BK10" s="456"/>
      <c r="BL10" s="456"/>
      <c r="BM10" s="457"/>
      <c r="BN10" s="458">
        <v>230490</v>
      </c>
      <c r="BO10" s="459"/>
      <c r="BP10" s="459"/>
      <c r="BQ10" s="459"/>
      <c r="BR10" s="459"/>
      <c r="BS10" s="459"/>
      <c r="BT10" s="459"/>
      <c r="BU10" s="460"/>
      <c r="BV10" s="458">
        <v>180586</v>
      </c>
      <c r="BW10" s="459"/>
      <c r="BX10" s="459"/>
      <c r="BY10" s="459"/>
      <c r="BZ10" s="459"/>
      <c r="CA10" s="459"/>
      <c r="CB10" s="459"/>
      <c r="CC10" s="460"/>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421"/>
      <c r="C11" s="422"/>
      <c r="D11" s="422"/>
      <c r="E11" s="422"/>
      <c r="F11" s="422"/>
      <c r="G11" s="422"/>
      <c r="H11" s="422"/>
      <c r="I11" s="422"/>
      <c r="J11" s="422"/>
      <c r="K11" s="470"/>
      <c r="L11" s="481" t="s">
        <v>61</v>
      </c>
      <c r="M11" s="482"/>
      <c r="N11" s="482"/>
      <c r="O11" s="482"/>
      <c r="P11" s="482"/>
      <c r="Q11" s="483"/>
      <c r="R11" s="484" t="s">
        <v>62</v>
      </c>
      <c r="S11" s="485"/>
      <c r="T11" s="485"/>
      <c r="U11" s="485"/>
      <c r="V11" s="486"/>
      <c r="W11" s="415"/>
      <c r="X11" s="416"/>
      <c r="Y11" s="416"/>
      <c r="Z11" s="416"/>
      <c r="AA11" s="416"/>
      <c r="AB11" s="416"/>
      <c r="AC11" s="416"/>
      <c r="AD11" s="416"/>
      <c r="AE11" s="416"/>
      <c r="AF11" s="416"/>
      <c r="AG11" s="416"/>
      <c r="AH11" s="416"/>
      <c r="AI11" s="416"/>
      <c r="AJ11" s="416"/>
      <c r="AK11" s="416"/>
      <c r="AL11" s="419"/>
      <c r="AM11" s="450" t="s">
        <v>63</v>
      </c>
      <c r="AN11" s="451"/>
      <c r="AO11" s="451"/>
      <c r="AP11" s="451"/>
      <c r="AQ11" s="451"/>
      <c r="AR11" s="451"/>
      <c r="AS11" s="451"/>
      <c r="AT11" s="452"/>
      <c r="AU11" s="453" t="s">
        <v>34</v>
      </c>
      <c r="AV11" s="454"/>
      <c r="AW11" s="454"/>
      <c r="AX11" s="454"/>
      <c r="AY11" s="455" t="s">
        <v>64</v>
      </c>
      <c r="AZ11" s="456"/>
      <c r="BA11" s="456"/>
      <c r="BB11" s="456"/>
      <c r="BC11" s="456"/>
      <c r="BD11" s="456"/>
      <c r="BE11" s="456"/>
      <c r="BF11" s="456"/>
      <c r="BG11" s="456"/>
      <c r="BH11" s="456"/>
      <c r="BI11" s="456"/>
      <c r="BJ11" s="456"/>
      <c r="BK11" s="456"/>
      <c r="BL11" s="456"/>
      <c r="BM11" s="457"/>
      <c r="BN11" s="458">
        <v>0</v>
      </c>
      <c r="BO11" s="459"/>
      <c r="BP11" s="459"/>
      <c r="BQ11" s="459"/>
      <c r="BR11" s="459"/>
      <c r="BS11" s="459"/>
      <c r="BT11" s="459"/>
      <c r="BU11" s="460"/>
      <c r="BV11" s="458">
        <v>0</v>
      </c>
      <c r="BW11" s="459"/>
      <c r="BX11" s="459"/>
      <c r="BY11" s="459"/>
      <c r="BZ11" s="459"/>
      <c r="CA11" s="459"/>
      <c r="CB11" s="459"/>
      <c r="CC11" s="460"/>
      <c r="CD11" s="461" t="s">
        <v>65</v>
      </c>
      <c r="CE11" s="462"/>
      <c r="CF11" s="462"/>
      <c r="CG11" s="462"/>
      <c r="CH11" s="462"/>
      <c r="CI11" s="462"/>
      <c r="CJ11" s="462"/>
      <c r="CK11" s="462"/>
      <c r="CL11" s="462"/>
      <c r="CM11" s="462"/>
      <c r="CN11" s="462"/>
      <c r="CO11" s="462"/>
      <c r="CP11" s="462"/>
      <c r="CQ11" s="462"/>
      <c r="CR11" s="462"/>
      <c r="CS11" s="463"/>
      <c r="CT11" s="467" t="s">
        <v>66</v>
      </c>
      <c r="CU11" s="468"/>
      <c r="CV11" s="468"/>
      <c r="CW11" s="468"/>
      <c r="CX11" s="468"/>
      <c r="CY11" s="468"/>
      <c r="CZ11" s="468"/>
      <c r="DA11" s="469"/>
      <c r="DB11" s="467" t="s">
        <v>66</v>
      </c>
      <c r="DC11" s="468"/>
      <c r="DD11" s="468"/>
      <c r="DE11" s="468"/>
      <c r="DF11" s="468"/>
      <c r="DG11" s="468"/>
      <c r="DH11" s="468"/>
      <c r="DI11" s="469"/>
      <c r="DJ11" s="41"/>
      <c r="DK11" s="41"/>
      <c r="DL11" s="41"/>
      <c r="DM11" s="41"/>
      <c r="DN11" s="41"/>
      <c r="DO11" s="41"/>
    </row>
    <row r="12" spans="1:119" ht="18.75" customHeight="1" x14ac:dyDescent="0.2">
      <c r="A12" s="42"/>
      <c r="B12" s="487" t="s">
        <v>67</v>
      </c>
      <c r="C12" s="488"/>
      <c r="D12" s="488"/>
      <c r="E12" s="488"/>
      <c r="F12" s="488"/>
      <c r="G12" s="488"/>
      <c r="H12" s="488"/>
      <c r="I12" s="488"/>
      <c r="J12" s="488"/>
      <c r="K12" s="489"/>
      <c r="L12" s="496" t="s">
        <v>68</v>
      </c>
      <c r="M12" s="497"/>
      <c r="N12" s="497"/>
      <c r="O12" s="497"/>
      <c r="P12" s="497"/>
      <c r="Q12" s="498"/>
      <c r="R12" s="499">
        <v>11205</v>
      </c>
      <c r="S12" s="500"/>
      <c r="T12" s="500"/>
      <c r="U12" s="500"/>
      <c r="V12" s="501"/>
      <c r="W12" s="502" t="s">
        <v>26</v>
      </c>
      <c r="X12" s="454"/>
      <c r="Y12" s="454"/>
      <c r="Z12" s="454"/>
      <c r="AA12" s="454"/>
      <c r="AB12" s="503"/>
      <c r="AC12" s="504" t="s">
        <v>69</v>
      </c>
      <c r="AD12" s="505"/>
      <c r="AE12" s="505"/>
      <c r="AF12" s="505"/>
      <c r="AG12" s="506"/>
      <c r="AH12" s="504" t="s">
        <v>70</v>
      </c>
      <c r="AI12" s="505"/>
      <c r="AJ12" s="505"/>
      <c r="AK12" s="505"/>
      <c r="AL12" s="507"/>
      <c r="AM12" s="450" t="s">
        <v>71</v>
      </c>
      <c r="AN12" s="451"/>
      <c r="AO12" s="451"/>
      <c r="AP12" s="451"/>
      <c r="AQ12" s="451"/>
      <c r="AR12" s="451"/>
      <c r="AS12" s="451"/>
      <c r="AT12" s="452"/>
      <c r="AU12" s="453" t="s">
        <v>34</v>
      </c>
      <c r="AV12" s="454"/>
      <c r="AW12" s="454"/>
      <c r="AX12" s="454"/>
      <c r="AY12" s="455" t="s">
        <v>72</v>
      </c>
      <c r="AZ12" s="456"/>
      <c r="BA12" s="456"/>
      <c r="BB12" s="456"/>
      <c r="BC12" s="456"/>
      <c r="BD12" s="456"/>
      <c r="BE12" s="456"/>
      <c r="BF12" s="456"/>
      <c r="BG12" s="456"/>
      <c r="BH12" s="456"/>
      <c r="BI12" s="456"/>
      <c r="BJ12" s="456"/>
      <c r="BK12" s="456"/>
      <c r="BL12" s="456"/>
      <c r="BM12" s="457"/>
      <c r="BN12" s="458">
        <v>200000</v>
      </c>
      <c r="BO12" s="459"/>
      <c r="BP12" s="459"/>
      <c r="BQ12" s="459"/>
      <c r="BR12" s="459"/>
      <c r="BS12" s="459"/>
      <c r="BT12" s="459"/>
      <c r="BU12" s="460"/>
      <c r="BV12" s="458">
        <v>240000</v>
      </c>
      <c r="BW12" s="459"/>
      <c r="BX12" s="459"/>
      <c r="BY12" s="459"/>
      <c r="BZ12" s="459"/>
      <c r="CA12" s="459"/>
      <c r="CB12" s="459"/>
      <c r="CC12" s="460"/>
      <c r="CD12" s="461" t="s">
        <v>73</v>
      </c>
      <c r="CE12" s="462"/>
      <c r="CF12" s="462"/>
      <c r="CG12" s="462"/>
      <c r="CH12" s="462"/>
      <c r="CI12" s="462"/>
      <c r="CJ12" s="462"/>
      <c r="CK12" s="462"/>
      <c r="CL12" s="462"/>
      <c r="CM12" s="462"/>
      <c r="CN12" s="462"/>
      <c r="CO12" s="462"/>
      <c r="CP12" s="462"/>
      <c r="CQ12" s="462"/>
      <c r="CR12" s="462"/>
      <c r="CS12" s="463"/>
      <c r="CT12" s="467" t="s">
        <v>66</v>
      </c>
      <c r="CU12" s="468"/>
      <c r="CV12" s="468"/>
      <c r="CW12" s="468"/>
      <c r="CX12" s="468"/>
      <c r="CY12" s="468"/>
      <c r="CZ12" s="468"/>
      <c r="DA12" s="469"/>
      <c r="DB12" s="467" t="s">
        <v>66</v>
      </c>
      <c r="DC12" s="468"/>
      <c r="DD12" s="468"/>
      <c r="DE12" s="468"/>
      <c r="DF12" s="468"/>
      <c r="DG12" s="468"/>
      <c r="DH12" s="468"/>
      <c r="DI12" s="469"/>
      <c r="DJ12" s="41"/>
      <c r="DK12" s="41"/>
      <c r="DL12" s="41"/>
      <c r="DM12" s="41"/>
      <c r="DN12" s="41"/>
      <c r="DO12" s="41"/>
    </row>
    <row r="13" spans="1:119" ht="18.75" customHeight="1" x14ac:dyDescent="0.2">
      <c r="A13" s="42"/>
      <c r="B13" s="490"/>
      <c r="C13" s="491"/>
      <c r="D13" s="491"/>
      <c r="E13" s="491"/>
      <c r="F13" s="491"/>
      <c r="G13" s="491"/>
      <c r="H13" s="491"/>
      <c r="I13" s="491"/>
      <c r="J13" s="491"/>
      <c r="K13" s="492"/>
      <c r="L13" s="52"/>
      <c r="M13" s="518" t="s">
        <v>74</v>
      </c>
      <c r="N13" s="519"/>
      <c r="O13" s="519"/>
      <c r="P13" s="519"/>
      <c r="Q13" s="520"/>
      <c r="R13" s="511">
        <v>10790</v>
      </c>
      <c r="S13" s="512"/>
      <c r="T13" s="512"/>
      <c r="U13" s="512"/>
      <c r="V13" s="513"/>
      <c r="W13" s="437" t="s">
        <v>75</v>
      </c>
      <c r="X13" s="438"/>
      <c r="Y13" s="438"/>
      <c r="Z13" s="438"/>
      <c r="AA13" s="438"/>
      <c r="AB13" s="428"/>
      <c r="AC13" s="478">
        <v>293</v>
      </c>
      <c r="AD13" s="479"/>
      <c r="AE13" s="479"/>
      <c r="AF13" s="479"/>
      <c r="AG13" s="521"/>
      <c r="AH13" s="478">
        <v>338</v>
      </c>
      <c r="AI13" s="479"/>
      <c r="AJ13" s="479"/>
      <c r="AK13" s="479"/>
      <c r="AL13" s="480"/>
      <c r="AM13" s="450" t="s">
        <v>76</v>
      </c>
      <c r="AN13" s="451"/>
      <c r="AO13" s="451"/>
      <c r="AP13" s="451"/>
      <c r="AQ13" s="451"/>
      <c r="AR13" s="451"/>
      <c r="AS13" s="451"/>
      <c r="AT13" s="452"/>
      <c r="AU13" s="453" t="s">
        <v>45</v>
      </c>
      <c r="AV13" s="454"/>
      <c r="AW13" s="454"/>
      <c r="AX13" s="454"/>
      <c r="AY13" s="455" t="s">
        <v>77</v>
      </c>
      <c r="AZ13" s="456"/>
      <c r="BA13" s="456"/>
      <c r="BB13" s="456"/>
      <c r="BC13" s="456"/>
      <c r="BD13" s="456"/>
      <c r="BE13" s="456"/>
      <c r="BF13" s="456"/>
      <c r="BG13" s="456"/>
      <c r="BH13" s="456"/>
      <c r="BI13" s="456"/>
      <c r="BJ13" s="456"/>
      <c r="BK13" s="456"/>
      <c r="BL13" s="456"/>
      <c r="BM13" s="457"/>
      <c r="BN13" s="458">
        <v>171584</v>
      </c>
      <c r="BO13" s="459"/>
      <c r="BP13" s="459"/>
      <c r="BQ13" s="459"/>
      <c r="BR13" s="459"/>
      <c r="BS13" s="459"/>
      <c r="BT13" s="459"/>
      <c r="BU13" s="460"/>
      <c r="BV13" s="458">
        <v>-101029</v>
      </c>
      <c r="BW13" s="459"/>
      <c r="BX13" s="459"/>
      <c r="BY13" s="459"/>
      <c r="BZ13" s="459"/>
      <c r="CA13" s="459"/>
      <c r="CB13" s="459"/>
      <c r="CC13" s="460"/>
      <c r="CD13" s="461" t="s">
        <v>78</v>
      </c>
      <c r="CE13" s="462"/>
      <c r="CF13" s="462"/>
      <c r="CG13" s="462"/>
      <c r="CH13" s="462"/>
      <c r="CI13" s="462"/>
      <c r="CJ13" s="462"/>
      <c r="CK13" s="462"/>
      <c r="CL13" s="462"/>
      <c r="CM13" s="462"/>
      <c r="CN13" s="462"/>
      <c r="CO13" s="462"/>
      <c r="CP13" s="462"/>
      <c r="CQ13" s="462"/>
      <c r="CR13" s="462"/>
      <c r="CS13" s="463"/>
      <c r="CT13" s="424">
        <v>5.3</v>
      </c>
      <c r="CU13" s="425"/>
      <c r="CV13" s="425"/>
      <c r="CW13" s="425"/>
      <c r="CX13" s="425"/>
      <c r="CY13" s="425"/>
      <c r="CZ13" s="425"/>
      <c r="DA13" s="426"/>
      <c r="DB13" s="424">
        <v>6</v>
      </c>
      <c r="DC13" s="425"/>
      <c r="DD13" s="425"/>
      <c r="DE13" s="425"/>
      <c r="DF13" s="425"/>
      <c r="DG13" s="425"/>
      <c r="DH13" s="425"/>
      <c r="DI13" s="426"/>
      <c r="DJ13" s="41"/>
      <c r="DK13" s="41"/>
      <c r="DL13" s="41"/>
      <c r="DM13" s="41"/>
      <c r="DN13" s="41"/>
      <c r="DO13" s="41"/>
    </row>
    <row r="14" spans="1:119" ht="18.75" customHeight="1" thickBot="1" x14ac:dyDescent="0.25">
      <c r="A14" s="42"/>
      <c r="B14" s="490"/>
      <c r="C14" s="491"/>
      <c r="D14" s="491"/>
      <c r="E14" s="491"/>
      <c r="F14" s="491"/>
      <c r="G14" s="491"/>
      <c r="H14" s="491"/>
      <c r="I14" s="491"/>
      <c r="J14" s="491"/>
      <c r="K14" s="492"/>
      <c r="L14" s="508" t="s">
        <v>79</v>
      </c>
      <c r="M14" s="509"/>
      <c r="N14" s="509"/>
      <c r="O14" s="509"/>
      <c r="P14" s="509"/>
      <c r="Q14" s="510"/>
      <c r="R14" s="511">
        <v>11266</v>
      </c>
      <c r="S14" s="512"/>
      <c r="T14" s="512"/>
      <c r="U14" s="512"/>
      <c r="V14" s="513"/>
      <c r="W14" s="417"/>
      <c r="X14" s="418"/>
      <c r="Y14" s="418"/>
      <c r="Z14" s="418"/>
      <c r="AA14" s="418"/>
      <c r="AB14" s="407"/>
      <c r="AC14" s="514">
        <v>5.3</v>
      </c>
      <c r="AD14" s="515"/>
      <c r="AE14" s="515"/>
      <c r="AF14" s="515"/>
      <c r="AG14" s="516"/>
      <c r="AH14" s="514">
        <v>6.1</v>
      </c>
      <c r="AI14" s="515"/>
      <c r="AJ14" s="515"/>
      <c r="AK14" s="515"/>
      <c r="AL14" s="517"/>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522" t="s">
        <v>80</v>
      </c>
      <c r="CE14" s="523"/>
      <c r="CF14" s="523"/>
      <c r="CG14" s="523"/>
      <c r="CH14" s="523"/>
      <c r="CI14" s="523"/>
      <c r="CJ14" s="523"/>
      <c r="CK14" s="523"/>
      <c r="CL14" s="523"/>
      <c r="CM14" s="523"/>
      <c r="CN14" s="523"/>
      <c r="CO14" s="523"/>
      <c r="CP14" s="523"/>
      <c r="CQ14" s="523"/>
      <c r="CR14" s="523"/>
      <c r="CS14" s="524"/>
      <c r="CT14" s="525" t="s">
        <v>66</v>
      </c>
      <c r="CU14" s="526"/>
      <c r="CV14" s="526"/>
      <c r="CW14" s="526"/>
      <c r="CX14" s="526"/>
      <c r="CY14" s="526"/>
      <c r="CZ14" s="526"/>
      <c r="DA14" s="527"/>
      <c r="DB14" s="525" t="s">
        <v>66</v>
      </c>
      <c r="DC14" s="526"/>
      <c r="DD14" s="526"/>
      <c r="DE14" s="526"/>
      <c r="DF14" s="526"/>
      <c r="DG14" s="526"/>
      <c r="DH14" s="526"/>
      <c r="DI14" s="527"/>
      <c r="DJ14" s="41"/>
      <c r="DK14" s="41"/>
      <c r="DL14" s="41"/>
      <c r="DM14" s="41"/>
      <c r="DN14" s="41"/>
      <c r="DO14" s="41"/>
    </row>
    <row r="15" spans="1:119" ht="18.75" customHeight="1" x14ac:dyDescent="0.2">
      <c r="A15" s="42"/>
      <c r="B15" s="490"/>
      <c r="C15" s="491"/>
      <c r="D15" s="491"/>
      <c r="E15" s="491"/>
      <c r="F15" s="491"/>
      <c r="G15" s="491"/>
      <c r="H15" s="491"/>
      <c r="I15" s="491"/>
      <c r="J15" s="491"/>
      <c r="K15" s="492"/>
      <c r="L15" s="52"/>
      <c r="M15" s="518" t="s">
        <v>74</v>
      </c>
      <c r="N15" s="519"/>
      <c r="O15" s="519"/>
      <c r="P15" s="519"/>
      <c r="Q15" s="520"/>
      <c r="R15" s="511">
        <v>10892</v>
      </c>
      <c r="S15" s="512"/>
      <c r="T15" s="512"/>
      <c r="U15" s="512"/>
      <c r="V15" s="513"/>
      <c r="W15" s="437" t="s">
        <v>81</v>
      </c>
      <c r="X15" s="438"/>
      <c r="Y15" s="438"/>
      <c r="Z15" s="438"/>
      <c r="AA15" s="438"/>
      <c r="AB15" s="428"/>
      <c r="AC15" s="478">
        <v>2424</v>
      </c>
      <c r="AD15" s="479"/>
      <c r="AE15" s="479"/>
      <c r="AF15" s="479"/>
      <c r="AG15" s="521"/>
      <c r="AH15" s="478">
        <v>2412</v>
      </c>
      <c r="AI15" s="479"/>
      <c r="AJ15" s="479"/>
      <c r="AK15" s="479"/>
      <c r="AL15" s="480"/>
      <c r="AM15" s="450"/>
      <c r="AN15" s="451"/>
      <c r="AO15" s="451"/>
      <c r="AP15" s="451"/>
      <c r="AQ15" s="451"/>
      <c r="AR15" s="451"/>
      <c r="AS15" s="451"/>
      <c r="AT15" s="452"/>
      <c r="AU15" s="453"/>
      <c r="AV15" s="454"/>
      <c r="AW15" s="454"/>
      <c r="AX15" s="454"/>
      <c r="AY15" s="387" t="s">
        <v>82</v>
      </c>
      <c r="AZ15" s="388"/>
      <c r="BA15" s="388"/>
      <c r="BB15" s="388"/>
      <c r="BC15" s="388"/>
      <c r="BD15" s="388"/>
      <c r="BE15" s="388"/>
      <c r="BF15" s="388"/>
      <c r="BG15" s="388"/>
      <c r="BH15" s="388"/>
      <c r="BI15" s="388"/>
      <c r="BJ15" s="388"/>
      <c r="BK15" s="388"/>
      <c r="BL15" s="388"/>
      <c r="BM15" s="389"/>
      <c r="BN15" s="390">
        <v>1992029</v>
      </c>
      <c r="BO15" s="391"/>
      <c r="BP15" s="391"/>
      <c r="BQ15" s="391"/>
      <c r="BR15" s="391"/>
      <c r="BS15" s="391"/>
      <c r="BT15" s="391"/>
      <c r="BU15" s="392"/>
      <c r="BV15" s="390">
        <v>1866817</v>
      </c>
      <c r="BW15" s="391"/>
      <c r="BX15" s="391"/>
      <c r="BY15" s="391"/>
      <c r="BZ15" s="391"/>
      <c r="CA15" s="391"/>
      <c r="CB15" s="391"/>
      <c r="CC15" s="392"/>
      <c r="CD15" s="528" t="s">
        <v>83</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490"/>
      <c r="C16" s="491"/>
      <c r="D16" s="491"/>
      <c r="E16" s="491"/>
      <c r="F16" s="491"/>
      <c r="G16" s="491"/>
      <c r="H16" s="491"/>
      <c r="I16" s="491"/>
      <c r="J16" s="491"/>
      <c r="K16" s="492"/>
      <c r="L16" s="508" t="s">
        <v>84</v>
      </c>
      <c r="M16" s="531"/>
      <c r="N16" s="531"/>
      <c r="O16" s="531"/>
      <c r="P16" s="531"/>
      <c r="Q16" s="532"/>
      <c r="R16" s="533" t="s">
        <v>85</v>
      </c>
      <c r="S16" s="534"/>
      <c r="T16" s="534"/>
      <c r="U16" s="534"/>
      <c r="V16" s="535"/>
      <c r="W16" s="417"/>
      <c r="X16" s="418"/>
      <c r="Y16" s="418"/>
      <c r="Z16" s="418"/>
      <c r="AA16" s="418"/>
      <c r="AB16" s="407"/>
      <c r="AC16" s="514">
        <v>43.6</v>
      </c>
      <c r="AD16" s="515"/>
      <c r="AE16" s="515"/>
      <c r="AF16" s="515"/>
      <c r="AG16" s="516"/>
      <c r="AH16" s="514">
        <v>43.2</v>
      </c>
      <c r="AI16" s="515"/>
      <c r="AJ16" s="515"/>
      <c r="AK16" s="515"/>
      <c r="AL16" s="517"/>
      <c r="AM16" s="450"/>
      <c r="AN16" s="451"/>
      <c r="AO16" s="451"/>
      <c r="AP16" s="451"/>
      <c r="AQ16" s="451"/>
      <c r="AR16" s="451"/>
      <c r="AS16" s="451"/>
      <c r="AT16" s="452"/>
      <c r="AU16" s="453"/>
      <c r="AV16" s="454"/>
      <c r="AW16" s="454"/>
      <c r="AX16" s="454"/>
      <c r="AY16" s="455" t="s">
        <v>86</v>
      </c>
      <c r="AZ16" s="456"/>
      <c r="BA16" s="456"/>
      <c r="BB16" s="456"/>
      <c r="BC16" s="456"/>
      <c r="BD16" s="456"/>
      <c r="BE16" s="456"/>
      <c r="BF16" s="456"/>
      <c r="BG16" s="456"/>
      <c r="BH16" s="456"/>
      <c r="BI16" s="456"/>
      <c r="BJ16" s="456"/>
      <c r="BK16" s="456"/>
      <c r="BL16" s="456"/>
      <c r="BM16" s="457"/>
      <c r="BN16" s="458">
        <v>2501138</v>
      </c>
      <c r="BO16" s="459"/>
      <c r="BP16" s="459"/>
      <c r="BQ16" s="459"/>
      <c r="BR16" s="459"/>
      <c r="BS16" s="459"/>
      <c r="BT16" s="459"/>
      <c r="BU16" s="460"/>
      <c r="BV16" s="458">
        <v>2335722</v>
      </c>
      <c r="BW16" s="459"/>
      <c r="BX16" s="459"/>
      <c r="BY16" s="459"/>
      <c r="BZ16" s="459"/>
      <c r="CA16" s="459"/>
      <c r="CB16" s="459"/>
      <c r="CC16" s="460"/>
      <c r="CD16" s="56"/>
      <c r="CE16" s="539"/>
      <c r="CF16" s="539"/>
      <c r="CG16" s="539"/>
      <c r="CH16" s="539"/>
      <c r="CI16" s="539"/>
      <c r="CJ16" s="539"/>
      <c r="CK16" s="539"/>
      <c r="CL16" s="539"/>
      <c r="CM16" s="539"/>
      <c r="CN16" s="539"/>
      <c r="CO16" s="539"/>
      <c r="CP16" s="539"/>
      <c r="CQ16" s="539"/>
      <c r="CR16" s="539"/>
      <c r="CS16" s="540"/>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5">
      <c r="A17" s="42"/>
      <c r="B17" s="493"/>
      <c r="C17" s="494"/>
      <c r="D17" s="494"/>
      <c r="E17" s="494"/>
      <c r="F17" s="494"/>
      <c r="G17" s="494"/>
      <c r="H17" s="494"/>
      <c r="I17" s="494"/>
      <c r="J17" s="494"/>
      <c r="K17" s="495"/>
      <c r="L17" s="57"/>
      <c r="M17" s="536" t="s">
        <v>87</v>
      </c>
      <c r="N17" s="537"/>
      <c r="O17" s="537"/>
      <c r="P17" s="537"/>
      <c r="Q17" s="538"/>
      <c r="R17" s="533" t="s">
        <v>88</v>
      </c>
      <c r="S17" s="534"/>
      <c r="T17" s="534"/>
      <c r="U17" s="534"/>
      <c r="V17" s="535"/>
      <c r="W17" s="437" t="s">
        <v>89</v>
      </c>
      <c r="X17" s="438"/>
      <c r="Y17" s="438"/>
      <c r="Z17" s="438"/>
      <c r="AA17" s="438"/>
      <c r="AB17" s="428"/>
      <c r="AC17" s="478">
        <v>2838</v>
      </c>
      <c r="AD17" s="479"/>
      <c r="AE17" s="479"/>
      <c r="AF17" s="479"/>
      <c r="AG17" s="521"/>
      <c r="AH17" s="478">
        <v>2832</v>
      </c>
      <c r="AI17" s="479"/>
      <c r="AJ17" s="479"/>
      <c r="AK17" s="479"/>
      <c r="AL17" s="480"/>
      <c r="AM17" s="450"/>
      <c r="AN17" s="451"/>
      <c r="AO17" s="451"/>
      <c r="AP17" s="451"/>
      <c r="AQ17" s="451"/>
      <c r="AR17" s="451"/>
      <c r="AS17" s="451"/>
      <c r="AT17" s="452"/>
      <c r="AU17" s="453"/>
      <c r="AV17" s="454"/>
      <c r="AW17" s="454"/>
      <c r="AX17" s="454"/>
      <c r="AY17" s="455" t="s">
        <v>90</v>
      </c>
      <c r="AZ17" s="456"/>
      <c r="BA17" s="456"/>
      <c r="BB17" s="456"/>
      <c r="BC17" s="456"/>
      <c r="BD17" s="456"/>
      <c r="BE17" s="456"/>
      <c r="BF17" s="456"/>
      <c r="BG17" s="456"/>
      <c r="BH17" s="456"/>
      <c r="BI17" s="456"/>
      <c r="BJ17" s="456"/>
      <c r="BK17" s="456"/>
      <c r="BL17" s="456"/>
      <c r="BM17" s="457"/>
      <c r="BN17" s="458">
        <v>2550983</v>
      </c>
      <c r="BO17" s="459"/>
      <c r="BP17" s="459"/>
      <c r="BQ17" s="459"/>
      <c r="BR17" s="459"/>
      <c r="BS17" s="459"/>
      <c r="BT17" s="459"/>
      <c r="BU17" s="460"/>
      <c r="BV17" s="458">
        <v>2397757</v>
      </c>
      <c r="BW17" s="459"/>
      <c r="BX17" s="459"/>
      <c r="BY17" s="459"/>
      <c r="BZ17" s="459"/>
      <c r="CA17" s="459"/>
      <c r="CB17" s="459"/>
      <c r="CC17" s="460"/>
      <c r="CD17" s="56"/>
      <c r="CE17" s="539"/>
      <c r="CF17" s="539"/>
      <c r="CG17" s="539"/>
      <c r="CH17" s="539"/>
      <c r="CI17" s="539"/>
      <c r="CJ17" s="539"/>
      <c r="CK17" s="539"/>
      <c r="CL17" s="539"/>
      <c r="CM17" s="539"/>
      <c r="CN17" s="539"/>
      <c r="CO17" s="539"/>
      <c r="CP17" s="539"/>
      <c r="CQ17" s="539"/>
      <c r="CR17" s="539"/>
      <c r="CS17" s="540"/>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5">
      <c r="A18" s="42"/>
      <c r="B18" s="541" t="s">
        <v>91</v>
      </c>
      <c r="C18" s="470"/>
      <c r="D18" s="470"/>
      <c r="E18" s="542"/>
      <c r="F18" s="542"/>
      <c r="G18" s="542"/>
      <c r="H18" s="542"/>
      <c r="I18" s="542"/>
      <c r="J18" s="542"/>
      <c r="K18" s="542"/>
      <c r="L18" s="543">
        <v>21.73</v>
      </c>
      <c r="M18" s="543"/>
      <c r="N18" s="543"/>
      <c r="O18" s="543"/>
      <c r="P18" s="543"/>
      <c r="Q18" s="543"/>
      <c r="R18" s="544"/>
      <c r="S18" s="544"/>
      <c r="T18" s="544"/>
      <c r="U18" s="544"/>
      <c r="V18" s="545"/>
      <c r="W18" s="439"/>
      <c r="X18" s="440"/>
      <c r="Y18" s="440"/>
      <c r="Z18" s="440"/>
      <c r="AA18" s="440"/>
      <c r="AB18" s="431"/>
      <c r="AC18" s="546">
        <v>51.1</v>
      </c>
      <c r="AD18" s="547"/>
      <c r="AE18" s="547"/>
      <c r="AF18" s="547"/>
      <c r="AG18" s="548"/>
      <c r="AH18" s="546">
        <v>50.7</v>
      </c>
      <c r="AI18" s="547"/>
      <c r="AJ18" s="547"/>
      <c r="AK18" s="547"/>
      <c r="AL18" s="549"/>
      <c r="AM18" s="450"/>
      <c r="AN18" s="451"/>
      <c r="AO18" s="451"/>
      <c r="AP18" s="451"/>
      <c r="AQ18" s="451"/>
      <c r="AR18" s="451"/>
      <c r="AS18" s="451"/>
      <c r="AT18" s="452"/>
      <c r="AU18" s="453"/>
      <c r="AV18" s="454"/>
      <c r="AW18" s="454"/>
      <c r="AX18" s="454"/>
      <c r="AY18" s="455" t="s">
        <v>92</v>
      </c>
      <c r="AZ18" s="456"/>
      <c r="BA18" s="456"/>
      <c r="BB18" s="456"/>
      <c r="BC18" s="456"/>
      <c r="BD18" s="456"/>
      <c r="BE18" s="456"/>
      <c r="BF18" s="456"/>
      <c r="BG18" s="456"/>
      <c r="BH18" s="456"/>
      <c r="BI18" s="456"/>
      <c r="BJ18" s="456"/>
      <c r="BK18" s="456"/>
      <c r="BL18" s="456"/>
      <c r="BM18" s="457"/>
      <c r="BN18" s="458">
        <v>3090258</v>
      </c>
      <c r="BO18" s="459"/>
      <c r="BP18" s="459"/>
      <c r="BQ18" s="459"/>
      <c r="BR18" s="459"/>
      <c r="BS18" s="459"/>
      <c r="BT18" s="459"/>
      <c r="BU18" s="460"/>
      <c r="BV18" s="458">
        <v>3050239</v>
      </c>
      <c r="BW18" s="459"/>
      <c r="BX18" s="459"/>
      <c r="BY18" s="459"/>
      <c r="BZ18" s="459"/>
      <c r="CA18" s="459"/>
      <c r="CB18" s="459"/>
      <c r="CC18" s="460"/>
      <c r="CD18" s="56"/>
      <c r="CE18" s="539"/>
      <c r="CF18" s="539"/>
      <c r="CG18" s="539"/>
      <c r="CH18" s="539"/>
      <c r="CI18" s="539"/>
      <c r="CJ18" s="539"/>
      <c r="CK18" s="539"/>
      <c r="CL18" s="539"/>
      <c r="CM18" s="539"/>
      <c r="CN18" s="539"/>
      <c r="CO18" s="539"/>
      <c r="CP18" s="539"/>
      <c r="CQ18" s="539"/>
      <c r="CR18" s="539"/>
      <c r="CS18" s="540"/>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5">
      <c r="A19" s="42"/>
      <c r="B19" s="541" t="s">
        <v>93</v>
      </c>
      <c r="C19" s="470"/>
      <c r="D19" s="470"/>
      <c r="E19" s="542"/>
      <c r="F19" s="542"/>
      <c r="G19" s="542"/>
      <c r="H19" s="542"/>
      <c r="I19" s="542"/>
      <c r="J19" s="542"/>
      <c r="K19" s="542"/>
      <c r="L19" s="550">
        <v>500</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0"/>
      <c r="AN19" s="451"/>
      <c r="AO19" s="451"/>
      <c r="AP19" s="451"/>
      <c r="AQ19" s="451"/>
      <c r="AR19" s="451"/>
      <c r="AS19" s="451"/>
      <c r="AT19" s="452"/>
      <c r="AU19" s="453"/>
      <c r="AV19" s="454"/>
      <c r="AW19" s="454"/>
      <c r="AX19" s="454"/>
      <c r="AY19" s="455" t="s">
        <v>94</v>
      </c>
      <c r="AZ19" s="456"/>
      <c r="BA19" s="456"/>
      <c r="BB19" s="456"/>
      <c r="BC19" s="456"/>
      <c r="BD19" s="456"/>
      <c r="BE19" s="456"/>
      <c r="BF19" s="456"/>
      <c r="BG19" s="456"/>
      <c r="BH19" s="456"/>
      <c r="BI19" s="456"/>
      <c r="BJ19" s="456"/>
      <c r="BK19" s="456"/>
      <c r="BL19" s="456"/>
      <c r="BM19" s="457"/>
      <c r="BN19" s="458">
        <v>4468735</v>
      </c>
      <c r="BO19" s="459"/>
      <c r="BP19" s="459"/>
      <c r="BQ19" s="459"/>
      <c r="BR19" s="459"/>
      <c r="BS19" s="459"/>
      <c r="BT19" s="459"/>
      <c r="BU19" s="460"/>
      <c r="BV19" s="458">
        <v>4049596</v>
      </c>
      <c r="BW19" s="459"/>
      <c r="BX19" s="459"/>
      <c r="BY19" s="459"/>
      <c r="BZ19" s="459"/>
      <c r="CA19" s="459"/>
      <c r="CB19" s="459"/>
      <c r="CC19" s="460"/>
      <c r="CD19" s="56"/>
      <c r="CE19" s="539"/>
      <c r="CF19" s="539"/>
      <c r="CG19" s="539"/>
      <c r="CH19" s="539"/>
      <c r="CI19" s="539"/>
      <c r="CJ19" s="539"/>
      <c r="CK19" s="539"/>
      <c r="CL19" s="539"/>
      <c r="CM19" s="539"/>
      <c r="CN19" s="539"/>
      <c r="CO19" s="539"/>
      <c r="CP19" s="539"/>
      <c r="CQ19" s="539"/>
      <c r="CR19" s="539"/>
      <c r="CS19" s="540"/>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5">
      <c r="A20" s="42"/>
      <c r="B20" s="541" t="s">
        <v>95</v>
      </c>
      <c r="C20" s="470"/>
      <c r="D20" s="470"/>
      <c r="E20" s="542"/>
      <c r="F20" s="542"/>
      <c r="G20" s="542"/>
      <c r="H20" s="542"/>
      <c r="I20" s="542"/>
      <c r="J20" s="542"/>
      <c r="K20" s="542"/>
      <c r="L20" s="550">
        <v>4074</v>
      </c>
      <c r="M20" s="550"/>
      <c r="N20" s="550"/>
      <c r="O20" s="550"/>
      <c r="P20" s="550"/>
      <c r="Q20" s="550"/>
      <c r="R20" s="551"/>
      <c r="S20" s="551"/>
      <c r="T20" s="551"/>
      <c r="U20" s="551"/>
      <c r="V20" s="552"/>
      <c r="W20" s="439"/>
      <c r="X20" s="440"/>
      <c r="Y20" s="440"/>
      <c r="Z20" s="440"/>
      <c r="AA20" s="440"/>
      <c r="AB20" s="440"/>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56"/>
      <c r="CE20" s="539"/>
      <c r="CF20" s="539"/>
      <c r="CG20" s="539"/>
      <c r="CH20" s="539"/>
      <c r="CI20" s="539"/>
      <c r="CJ20" s="539"/>
      <c r="CK20" s="539"/>
      <c r="CL20" s="539"/>
      <c r="CM20" s="539"/>
      <c r="CN20" s="539"/>
      <c r="CO20" s="539"/>
      <c r="CP20" s="539"/>
      <c r="CQ20" s="539"/>
      <c r="CR20" s="539"/>
      <c r="CS20" s="540"/>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2">
      <c r="A21" s="42"/>
      <c r="B21" s="561" t="s">
        <v>96</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56"/>
      <c r="CE21" s="539"/>
      <c r="CF21" s="539"/>
      <c r="CG21" s="539"/>
      <c r="CH21" s="539"/>
      <c r="CI21" s="539"/>
      <c r="CJ21" s="539"/>
      <c r="CK21" s="539"/>
      <c r="CL21" s="539"/>
      <c r="CM21" s="539"/>
      <c r="CN21" s="539"/>
      <c r="CO21" s="539"/>
      <c r="CP21" s="539"/>
      <c r="CQ21" s="539"/>
      <c r="CR21" s="539"/>
      <c r="CS21" s="540"/>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5">
      <c r="A22" s="42"/>
      <c r="B22" s="564" t="s">
        <v>97</v>
      </c>
      <c r="C22" s="565"/>
      <c r="D22" s="566"/>
      <c r="E22" s="433" t="s">
        <v>26</v>
      </c>
      <c r="F22" s="438"/>
      <c r="G22" s="438"/>
      <c r="H22" s="438"/>
      <c r="I22" s="438"/>
      <c r="J22" s="438"/>
      <c r="K22" s="428"/>
      <c r="L22" s="433" t="s">
        <v>98</v>
      </c>
      <c r="M22" s="438"/>
      <c r="N22" s="438"/>
      <c r="O22" s="438"/>
      <c r="P22" s="428"/>
      <c r="Q22" s="573" t="s">
        <v>99</v>
      </c>
      <c r="R22" s="574"/>
      <c r="S22" s="574"/>
      <c r="T22" s="574"/>
      <c r="U22" s="574"/>
      <c r="V22" s="575"/>
      <c r="W22" s="579" t="s">
        <v>100</v>
      </c>
      <c r="X22" s="565"/>
      <c r="Y22" s="566"/>
      <c r="Z22" s="433" t="s">
        <v>26</v>
      </c>
      <c r="AA22" s="438"/>
      <c r="AB22" s="438"/>
      <c r="AC22" s="438"/>
      <c r="AD22" s="438"/>
      <c r="AE22" s="438"/>
      <c r="AF22" s="438"/>
      <c r="AG22" s="428"/>
      <c r="AH22" s="584" t="s">
        <v>101</v>
      </c>
      <c r="AI22" s="438"/>
      <c r="AJ22" s="438"/>
      <c r="AK22" s="438"/>
      <c r="AL22" s="428"/>
      <c r="AM22" s="584" t="s">
        <v>102</v>
      </c>
      <c r="AN22" s="585"/>
      <c r="AO22" s="585"/>
      <c r="AP22" s="585"/>
      <c r="AQ22" s="585"/>
      <c r="AR22" s="586"/>
      <c r="AS22" s="573" t="s">
        <v>99</v>
      </c>
      <c r="AT22" s="574"/>
      <c r="AU22" s="574"/>
      <c r="AV22" s="574"/>
      <c r="AW22" s="574"/>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9"/>
      <c r="CF22" s="539"/>
      <c r="CG22" s="539"/>
      <c r="CH22" s="539"/>
      <c r="CI22" s="539"/>
      <c r="CJ22" s="539"/>
      <c r="CK22" s="539"/>
      <c r="CL22" s="539"/>
      <c r="CM22" s="539"/>
      <c r="CN22" s="539"/>
      <c r="CO22" s="539"/>
      <c r="CP22" s="539"/>
      <c r="CQ22" s="539"/>
      <c r="CR22" s="539"/>
      <c r="CS22" s="540"/>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2">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87"/>
      <c r="AN23" s="588"/>
      <c r="AO23" s="588"/>
      <c r="AP23" s="588"/>
      <c r="AQ23" s="588"/>
      <c r="AR23" s="589"/>
      <c r="AS23" s="576"/>
      <c r="AT23" s="577"/>
      <c r="AU23" s="577"/>
      <c r="AV23" s="577"/>
      <c r="AW23" s="577"/>
      <c r="AX23" s="591"/>
      <c r="AY23" s="387" t="s">
        <v>103</v>
      </c>
      <c r="AZ23" s="388"/>
      <c r="BA23" s="388"/>
      <c r="BB23" s="388"/>
      <c r="BC23" s="388"/>
      <c r="BD23" s="388"/>
      <c r="BE23" s="388"/>
      <c r="BF23" s="388"/>
      <c r="BG23" s="388"/>
      <c r="BH23" s="388"/>
      <c r="BI23" s="388"/>
      <c r="BJ23" s="388"/>
      <c r="BK23" s="388"/>
      <c r="BL23" s="388"/>
      <c r="BM23" s="389"/>
      <c r="BN23" s="458">
        <v>3553883</v>
      </c>
      <c r="BO23" s="459"/>
      <c r="BP23" s="459"/>
      <c r="BQ23" s="459"/>
      <c r="BR23" s="459"/>
      <c r="BS23" s="459"/>
      <c r="BT23" s="459"/>
      <c r="BU23" s="460"/>
      <c r="BV23" s="458">
        <v>3492743</v>
      </c>
      <c r="BW23" s="459"/>
      <c r="BX23" s="459"/>
      <c r="BY23" s="459"/>
      <c r="BZ23" s="459"/>
      <c r="CA23" s="459"/>
      <c r="CB23" s="459"/>
      <c r="CC23" s="460"/>
      <c r="CD23" s="56"/>
      <c r="CE23" s="539"/>
      <c r="CF23" s="539"/>
      <c r="CG23" s="539"/>
      <c r="CH23" s="539"/>
      <c r="CI23" s="539"/>
      <c r="CJ23" s="539"/>
      <c r="CK23" s="539"/>
      <c r="CL23" s="539"/>
      <c r="CM23" s="539"/>
      <c r="CN23" s="539"/>
      <c r="CO23" s="539"/>
      <c r="CP23" s="539"/>
      <c r="CQ23" s="539"/>
      <c r="CR23" s="539"/>
      <c r="CS23" s="540"/>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5">
      <c r="A24" s="42"/>
      <c r="B24" s="567"/>
      <c r="C24" s="568"/>
      <c r="D24" s="569"/>
      <c r="E24" s="477" t="s">
        <v>104</v>
      </c>
      <c r="F24" s="451"/>
      <c r="G24" s="451"/>
      <c r="H24" s="451"/>
      <c r="I24" s="451"/>
      <c r="J24" s="451"/>
      <c r="K24" s="452"/>
      <c r="L24" s="478">
        <v>1</v>
      </c>
      <c r="M24" s="479"/>
      <c r="N24" s="479"/>
      <c r="O24" s="479"/>
      <c r="P24" s="521"/>
      <c r="Q24" s="478">
        <v>5530</v>
      </c>
      <c r="R24" s="479"/>
      <c r="S24" s="479"/>
      <c r="T24" s="479"/>
      <c r="U24" s="479"/>
      <c r="V24" s="521"/>
      <c r="W24" s="580"/>
      <c r="X24" s="568"/>
      <c r="Y24" s="569"/>
      <c r="Z24" s="477" t="s">
        <v>105</v>
      </c>
      <c r="AA24" s="451"/>
      <c r="AB24" s="451"/>
      <c r="AC24" s="451"/>
      <c r="AD24" s="451"/>
      <c r="AE24" s="451"/>
      <c r="AF24" s="451"/>
      <c r="AG24" s="452"/>
      <c r="AH24" s="478">
        <v>105</v>
      </c>
      <c r="AI24" s="479"/>
      <c r="AJ24" s="479"/>
      <c r="AK24" s="479"/>
      <c r="AL24" s="521"/>
      <c r="AM24" s="478">
        <v>301035</v>
      </c>
      <c r="AN24" s="479"/>
      <c r="AO24" s="479"/>
      <c r="AP24" s="479"/>
      <c r="AQ24" s="479"/>
      <c r="AR24" s="521"/>
      <c r="AS24" s="478">
        <v>2867</v>
      </c>
      <c r="AT24" s="479"/>
      <c r="AU24" s="479"/>
      <c r="AV24" s="479"/>
      <c r="AW24" s="479"/>
      <c r="AX24" s="480"/>
      <c r="AY24" s="592" t="s">
        <v>106</v>
      </c>
      <c r="AZ24" s="593"/>
      <c r="BA24" s="593"/>
      <c r="BB24" s="593"/>
      <c r="BC24" s="593"/>
      <c r="BD24" s="593"/>
      <c r="BE24" s="593"/>
      <c r="BF24" s="593"/>
      <c r="BG24" s="593"/>
      <c r="BH24" s="593"/>
      <c r="BI24" s="593"/>
      <c r="BJ24" s="593"/>
      <c r="BK24" s="593"/>
      <c r="BL24" s="593"/>
      <c r="BM24" s="594"/>
      <c r="BN24" s="458">
        <v>3332013</v>
      </c>
      <c r="BO24" s="459"/>
      <c r="BP24" s="459"/>
      <c r="BQ24" s="459"/>
      <c r="BR24" s="459"/>
      <c r="BS24" s="459"/>
      <c r="BT24" s="459"/>
      <c r="BU24" s="460"/>
      <c r="BV24" s="458">
        <v>3384413</v>
      </c>
      <c r="BW24" s="459"/>
      <c r="BX24" s="459"/>
      <c r="BY24" s="459"/>
      <c r="BZ24" s="459"/>
      <c r="CA24" s="459"/>
      <c r="CB24" s="459"/>
      <c r="CC24" s="460"/>
      <c r="CD24" s="56"/>
      <c r="CE24" s="539"/>
      <c r="CF24" s="539"/>
      <c r="CG24" s="539"/>
      <c r="CH24" s="539"/>
      <c r="CI24" s="539"/>
      <c r="CJ24" s="539"/>
      <c r="CK24" s="539"/>
      <c r="CL24" s="539"/>
      <c r="CM24" s="539"/>
      <c r="CN24" s="539"/>
      <c r="CO24" s="539"/>
      <c r="CP24" s="539"/>
      <c r="CQ24" s="539"/>
      <c r="CR24" s="539"/>
      <c r="CS24" s="540"/>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2">
      <c r="A25" s="42"/>
      <c r="B25" s="567"/>
      <c r="C25" s="568"/>
      <c r="D25" s="569"/>
      <c r="E25" s="477" t="s">
        <v>107</v>
      </c>
      <c r="F25" s="451"/>
      <c r="G25" s="451"/>
      <c r="H25" s="451"/>
      <c r="I25" s="451"/>
      <c r="J25" s="451"/>
      <c r="K25" s="452"/>
      <c r="L25" s="478">
        <v>1</v>
      </c>
      <c r="M25" s="479"/>
      <c r="N25" s="479"/>
      <c r="O25" s="479"/>
      <c r="P25" s="521"/>
      <c r="Q25" s="478">
        <v>5430</v>
      </c>
      <c r="R25" s="479"/>
      <c r="S25" s="479"/>
      <c r="T25" s="479"/>
      <c r="U25" s="479"/>
      <c r="V25" s="521"/>
      <c r="W25" s="580"/>
      <c r="X25" s="568"/>
      <c r="Y25" s="569"/>
      <c r="Z25" s="477" t="s">
        <v>108</v>
      </c>
      <c r="AA25" s="451"/>
      <c r="AB25" s="451"/>
      <c r="AC25" s="451"/>
      <c r="AD25" s="451"/>
      <c r="AE25" s="451"/>
      <c r="AF25" s="451"/>
      <c r="AG25" s="452"/>
      <c r="AH25" s="478" t="s">
        <v>66</v>
      </c>
      <c r="AI25" s="479"/>
      <c r="AJ25" s="479"/>
      <c r="AK25" s="479"/>
      <c r="AL25" s="521"/>
      <c r="AM25" s="478" t="s">
        <v>66</v>
      </c>
      <c r="AN25" s="479"/>
      <c r="AO25" s="479"/>
      <c r="AP25" s="479"/>
      <c r="AQ25" s="479"/>
      <c r="AR25" s="521"/>
      <c r="AS25" s="478" t="s">
        <v>66</v>
      </c>
      <c r="AT25" s="479"/>
      <c r="AU25" s="479"/>
      <c r="AV25" s="479"/>
      <c r="AW25" s="479"/>
      <c r="AX25" s="480"/>
      <c r="AY25" s="387" t="s">
        <v>109</v>
      </c>
      <c r="AZ25" s="388"/>
      <c r="BA25" s="388"/>
      <c r="BB25" s="388"/>
      <c r="BC25" s="388"/>
      <c r="BD25" s="388"/>
      <c r="BE25" s="388"/>
      <c r="BF25" s="388"/>
      <c r="BG25" s="388"/>
      <c r="BH25" s="388"/>
      <c r="BI25" s="388"/>
      <c r="BJ25" s="388"/>
      <c r="BK25" s="388"/>
      <c r="BL25" s="388"/>
      <c r="BM25" s="389"/>
      <c r="BN25" s="390">
        <v>46248</v>
      </c>
      <c r="BO25" s="391"/>
      <c r="BP25" s="391"/>
      <c r="BQ25" s="391"/>
      <c r="BR25" s="391"/>
      <c r="BS25" s="391"/>
      <c r="BT25" s="391"/>
      <c r="BU25" s="392"/>
      <c r="BV25" s="390">
        <v>80543</v>
      </c>
      <c r="BW25" s="391"/>
      <c r="BX25" s="391"/>
      <c r="BY25" s="391"/>
      <c r="BZ25" s="391"/>
      <c r="CA25" s="391"/>
      <c r="CB25" s="391"/>
      <c r="CC25" s="392"/>
      <c r="CD25" s="56"/>
      <c r="CE25" s="539"/>
      <c r="CF25" s="539"/>
      <c r="CG25" s="539"/>
      <c r="CH25" s="539"/>
      <c r="CI25" s="539"/>
      <c r="CJ25" s="539"/>
      <c r="CK25" s="539"/>
      <c r="CL25" s="539"/>
      <c r="CM25" s="539"/>
      <c r="CN25" s="539"/>
      <c r="CO25" s="539"/>
      <c r="CP25" s="539"/>
      <c r="CQ25" s="539"/>
      <c r="CR25" s="539"/>
      <c r="CS25" s="540"/>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2">
      <c r="A26" s="42"/>
      <c r="B26" s="567"/>
      <c r="C26" s="568"/>
      <c r="D26" s="569"/>
      <c r="E26" s="477" t="s">
        <v>110</v>
      </c>
      <c r="F26" s="451"/>
      <c r="G26" s="451"/>
      <c r="H26" s="451"/>
      <c r="I26" s="451"/>
      <c r="J26" s="451"/>
      <c r="K26" s="452"/>
      <c r="L26" s="478">
        <v>1</v>
      </c>
      <c r="M26" s="479"/>
      <c r="N26" s="479"/>
      <c r="O26" s="479"/>
      <c r="P26" s="521"/>
      <c r="Q26" s="478">
        <v>5330</v>
      </c>
      <c r="R26" s="479"/>
      <c r="S26" s="479"/>
      <c r="T26" s="479"/>
      <c r="U26" s="479"/>
      <c r="V26" s="521"/>
      <c r="W26" s="580"/>
      <c r="X26" s="568"/>
      <c r="Y26" s="569"/>
      <c r="Z26" s="477" t="s">
        <v>111</v>
      </c>
      <c r="AA26" s="598"/>
      <c r="AB26" s="598"/>
      <c r="AC26" s="598"/>
      <c r="AD26" s="598"/>
      <c r="AE26" s="598"/>
      <c r="AF26" s="598"/>
      <c r="AG26" s="599"/>
      <c r="AH26" s="478" t="s">
        <v>66</v>
      </c>
      <c r="AI26" s="479"/>
      <c r="AJ26" s="479"/>
      <c r="AK26" s="479"/>
      <c r="AL26" s="521"/>
      <c r="AM26" s="478" t="s">
        <v>66</v>
      </c>
      <c r="AN26" s="479"/>
      <c r="AO26" s="479"/>
      <c r="AP26" s="479"/>
      <c r="AQ26" s="479"/>
      <c r="AR26" s="521"/>
      <c r="AS26" s="478" t="s">
        <v>66</v>
      </c>
      <c r="AT26" s="479"/>
      <c r="AU26" s="479"/>
      <c r="AV26" s="479"/>
      <c r="AW26" s="479"/>
      <c r="AX26" s="480"/>
      <c r="AY26" s="461" t="s">
        <v>112</v>
      </c>
      <c r="AZ26" s="462"/>
      <c r="BA26" s="462"/>
      <c r="BB26" s="462"/>
      <c r="BC26" s="462"/>
      <c r="BD26" s="462"/>
      <c r="BE26" s="462"/>
      <c r="BF26" s="462"/>
      <c r="BG26" s="462"/>
      <c r="BH26" s="462"/>
      <c r="BI26" s="462"/>
      <c r="BJ26" s="462"/>
      <c r="BK26" s="462"/>
      <c r="BL26" s="462"/>
      <c r="BM26" s="463"/>
      <c r="BN26" s="458" t="s">
        <v>66</v>
      </c>
      <c r="BO26" s="459"/>
      <c r="BP26" s="459"/>
      <c r="BQ26" s="459"/>
      <c r="BR26" s="459"/>
      <c r="BS26" s="459"/>
      <c r="BT26" s="459"/>
      <c r="BU26" s="460"/>
      <c r="BV26" s="458" t="s">
        <v>66</v>
      </c>
      <c r="BW26" s="459"/>
      <c r="BX26" s="459"/>
      <c r="BY26" s="459"/>
      <c r="BZ26" s="459"/>
      <c r="CA26" s="459"/>
      <c r="CB26" s="459"/>
      <c r="CC26" s="460"/>
      <c r="CD26" s="56"/>
      <c r="CE26" s="539"/>
      <c r="CF26" s="539"/>
      <c r="CG26" s="539"/>
      <c r="CH26" s="539"/>
      <c r="CI26" s="539"/>
      <c r="CJ26" s="539"/>
      <c r="CK26" s="539"/>
      <c r="CL26" s="539"/>
      <c r="CM26" s="539"/>
      <c r="CN26" s="539"/>
      <c r="CO26" s="539"/>
      <c r="CP26" s="539"/>
      <c r="CQ26" s="539"/>
      <c r="CR26" s="539"/>
      <c r="CS26" s="540"/>
      <c r="CT26" s="424"/>
      <c r="CU26" s="425"/>
      <c r="CV26" s="425"/>
      <c r="CW26" s="425"/>
      <c r="CX26" s="425"/>
      <c r="CY26" s="425"/>
      <c r="CZ26" s="425"/>
      <c r="DA26" s="426"/>
      <c r="DB26" s="424"/>
      <c r="DC26" s="425"/>
      <c r="DD26" s="425"/>
      <c r="DE26" s="425"/>
      <c r="DF26" s="425"/>
      <c r="DG26" s="425"/>
      <c r="DH26" s="425"/>
      <c r="DI26" s="426"/>
    </row>
    <row r="27" spans="1:119" ht="18.75" customHeight="1" thickBot="1" x14ac:dyDescent="0.25">
      <c r="A27" s="42"/>
      <c r="B27" s="567"/>
      <c r="C27" s="568"/>
      <c r="D27" s="569"/>
      <c r="E27" s="477" t="s">
        <v>113</v>
      </c>
      <c r="F27" s="451"/>
      <c r="G27" s="451"/>
      <c r="H27" s="451"/>
      <c r="I27" s="451"/>
      <c r="J27" s="451"/>
      <c r="K27" s="452"/>
      <c r="L27" s="478">
        <v>1</v>
      </c>
      <c r="M27" s="479"/>
      <c r="N27" s="479"/>
      <c r="O27" s="479"/>
      <c r="P27" s="521"/>
      <c r="Q27" s="478">
        <v>3180</v>
      </c>
      <c r="R27" s="479"/>
      <c r="S27" s="479"/>
      <c r="T27" s="479"/>
      <c r="U27" s="479"/>
      <c r="V27" s="521"/>
      <c r="W27" s="580"/>
      <c r="X27" s="568"/>
      <c r="Y27" s="569"/>
      <c r="Z27" s="477" t="s">
        <v>114</v>
      </c>
      <c r="AA27" s="451"/>
      <c r="AB27" s="451"/>
      <c r="AC27" s="451"/>
      <c r="AD27" s="451"/>
      <c r="AE27" s="451"/>
      <c r="AF27" s="451"/>
      <c r="AG27" s="452"/>
      <c r="AH27" s="478">
        <v>2</v>
      </c>
      <c r="AI27" s="479"/>
      <c r="AJ27" s="479"/>
      <c r="AK27" s="479"/>
      <c r="AL27" s="521"/>
      <c r="AM27" s="478" t="s">
        <v>115</v>
      </c>
      <c r="AN27" s="479"/>
      <c r="AO27" s="479"/>
      <c r="AP27" s="479"/>
      <c r="AQ27" s="479"/>
      <c r="AR27" s="521"/>
      <c r="AS27" s="478" t="s">
        <v>115</v>
      </c>
      <c r="AT27" s="479"/>
      <c r="AU27" s="479"/>
      <c r="AV27" s="479"/>
      <c r="AW27" s="479"/>
      <c r="AX27" s="480"/>
      <c r="AY27" s="522" t="s">
        <v>116</v>
      </c>
      <c r="AZ27" s="523"/>
      <c r="BA27" s="523"/>
      <c r="BB27" s="523"/>
      <c r="BC27" s="523"/>
      <c r="BD27" s="523"/>
      <c r="BE27" s="523"/>
      <c r="BF27" s="523"/>
      <c r="BG27" s="523"/>
      <c r="BH27" s="523"/>
      <c r="BI27" s="523"/>
      <c r="BJ27" s="523"/>
      <c r="BK27" s="523"/>
      <c r="BL27" s="523"/>
      <c r="BM27" s="524"/>
      <c r="BN27" s="595" t="s">
        <v>66</v>
      </c>
      <c r="BO27" s="596"/>
      <c r="BP27" s="596"/>
      <c r="BQ27" s="596"/>
      <c r="BR27" s="596"/>
      <c r="BS27" s="596"/>
      <c r="BT27" s="596"/>
      <c r="BU27" s="597"/>
      <c r="BV27" s="595" t="s">
        <v>66</v>
      </c>
      <c r="BW27" s="596"/>
      <c r="BX27" s="596"/>
      <c r="BY27" s="596"/>
      <c r="BZ27" s="596"/>
      <c r="CA27" s="596"/>
      <c r="CB27" s="596"/>
      <c r="CC27" s="597"/>
      <c r="CD27" s="58"/>
      <c r="CE27" s="539"/>
      <c r="CF27" s="539"/>
      <c r="CG27" s="539"/>
      <c r="CH27" s="539"/>
      <c r="CI27" s="539"/>
      <c r="CJ27" s="539"/>
      <c r="CK27" s="539"/>
      <c r="CL27" s="539"/>
      <c r="CM27" s="539"/>
      <c r="CN27" s="539"/>
      <c r="CO27" s="539"/>
      <c r="CP27" s="539"/>
      <c r="CQ27" s="539"/>
      <c r="CR27" s="539"/>
      <c r="CS27" s="540"/>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2">
      <c r="A28" s="42"/>
      <c r="B28" s="567"/>
      <c r="C28" s="568"/>
      <c r="D28" s="569"/>
      <c r="E28" s="477" t="s">
        <v>117</v>
      </c>
      <c r="F28" s="451"/>
      <c r="G28" s="451"/>
      <c r="H28" s="451"/>
      <c r="I28" s="451"/>
      <c r="J28" s="451"/>
      <c r="K28" s="452"/>
      <c r="L28" s="478">
        <v>1</v>
      </c>
      <c r="M28" s="479"/>
      <c r="N28" s="479"/>
      <c r="O28" s="479"/>
      <c r="P28" s="521"/>
      <c r="Q28" s="478">
        <v>2430</v>
      </c>
      <c r="R28" s="479"/>
      <c r="S28" s="479"/>
      <c r="T28" s="479"/>
      <c r="U28" s="479"/>
      <c r="V28" s="521"/>
      <c r="W28" s="580"/>
      <c r="X28" s="568"/>
      <c r="Y28" s="569"/>
      <c r="Z28" s="477" t="s">
        <v>118</v>
      </c>
      <c r="AA28" s="451"/>
      <c r="AB28" s="451"/>
      <c r="AC28" s="451"/>
      <c r="AD28" s="451"/>
      <c r="AE28" s="451"/>
      <c r="AF28" s="451"/>
      <c r="AG28" s="452"/>
      <c r="AH28" s="478" t="s">
        <v>66</v>
      </c>
      <c r="AI28" s="479"/>
      <c r="AJ28" s="479"/>
      <c r="AK28" s="479"/>
      <c r="AL28" s="521"/>
      <c r="AM28" s="478" t="s">
        <v>66</v>
      </c>
      <c r="AN28" s="479"/>
      <c r="AO28" s="479"/>
      <c r="AP28" s="479"/>
      <c r="AQ28" s="479"/>
      <c r="AR28" s="521"/>
      <c r="AS28" s="478" t="s">
        <v>66</v>
      </c>
      <c r="AT28" s="479"/>
      <c r="AU28" s="479"/>
      <c r="AV28" s="479"/>
      <c r="AW28" s="479"/>
      <c r="AX28" s="480"/>
      <c r="AY28" s="606" t="s">
        <v>119</v>
      </c>
      <c r="AZ28" s="607"/>
      <c r="BA28" s="607"/>
      <c r="BB28" s="608"/>
      <c r="BC28" s="387" t="s">
        <v>120</v>
      </c>
      <c r="BD28" s="388"/>
      <c r="BE28" s="388"/>
      <c r="BF28" s="388"/>
      <c r="BG28" s="388"/>
      <c r="BH28" s="388"/>
      <c r="BI28" s="388"/>
      <c r="BJ28" s="388"/>
      <c r="BK28" s="388"/>
      <c r="BL28" s="388"/>
      <c r="BM28" s="389"/>
      <c r="BN28" s="390">
        <v>1238874</v>
      </c>
      <c r="BO28" s="391"/>
      <c r="BP28" s="391"/>
      <c r="BQ28" s="391"/>
      <c r="BR28" s="391"/>
      <c r="BS28" s="391"/>
      <c r="BT28" s="391"/>
      <c r="BU28" s="392"/>
      <c r="BV28" s="390">
        <v>1208384</v>
      </c>
      <c r="BW28" s="391"/>
      <c r="BX28" s="391"/>
      <c r="BY28" s="391"/>
      <c r="BZ28" s="391"/>
      <c r="CA28" s="391"/>
      <c r="CB28" s="391"/>
      <c r="CC28" s="392"/>
      <c r="CD28" s="56"/>
      <c r="CE28" s="539"/>
      <c r="CF28" s="539"/>
      <c r="CG28" s="539"/>
      <c r="CH28" s="539"/>
      <c r="CI28" s="539"/>
      <c r="CJ28" s="539"/>
      <c r="CK28" s="539"/>
      <c r="CL28" s="539"/>
      <c r="CM28" s="539"/>
      <c r="CN28" s="539"/>
      <c r="CO28" s="539"/>
      <c r="CP28" s="539"/>
      <c r="CQ28" s="539"/>
      <c r="CR28" s="539"/>
      <c r="CS28" s="540"/>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2">
      <c r="A29" s="42"/>
      <c r="B29" s="567"/>
      <c r="C29" s="568"/>
      <c r="D29" s="569"/>
      <c r="E29" s="477" t="s">
        <v>121</v>
      </c>
      <c r="F29" s="451"/>
      <c r="G29" s="451"/>
      <c r="H29" s="451"/>
      <c r="I29" s="451"/>
      <c r="J29" s="451"/>
      <c r="K29" s="452"/>
      <c r="L29" s="478">
        <v>10</v>
      </c>
      <c r="M29" s="479"/>
      <c r="N29" s="479"/>
      <c r="O29" s="479"/>
      <c r="P29" s="521"/>
      <c r="Q29" s="478">
        <v>2200</v>
      </c>
      <c r="R29" s="479"/>
      <c r="S29" s="479"/>
      <c r="T29" s="479"/>
      <c r="U29" s="479"/>
      <c r="V29" s="521"/>
      <c r="W29" s="581"/>
      <c r="X29" s="582"/>
      <c r="Y29" s="583"/>
      <c r="Z29" s="477" t="s">
        <v>122</v>
      </c>
      <c r="AA29" s="451"/>
      <c r="AB29" s="451"/>
      <c r="AC29" s="451"/>
      <c r="AD29" s="451"/>
      <c r="AE29" s="451"/>
      <c r="AF29" s="451"/>
      <c r="AG29" s="452"/>
      <c r="AH29" s="478">
        <v>107</v>
      </c>
      <c r="AI29" s="479"/>
      <c r="AJ29" s="479"/>
      <c r="AK29" s="479"/>
      <c r="AL29" s="521"/>
      <c r="AM29" s="478">
        <v>308535</v>
      </c>
      <c r="AN29" s="479"/>
      <c r="AO29" s="479"/>
      <c r="AP29" s="479"/>
      <c r="AQ29" s="479"/>
      <c r="AR29" s="521"/>
      <c r="AS29" s="478">
        <v>2884</v>
      </c>
      <c r="AT29" s="479"/>
      <c r="AU29" s="479"/>
      <c r="AV29" s="479"/>
      <c r="AW29" s="479"/>
      <c r="AX29" s="480"/>
      <c r="AY29" s="609"/>
      <c r="AZ29" s="610"/>
      <c r="BA29" s="610"/>
      <c r="BB29" s="611"/>
      <c r="BC29" s="455" t="s">
        <v>123</v>
      </c>
      <c r="BD29" s="456"/>
      <c r="BE29" s="456"/>
      <c r="BF29" s="456"/>
      <c r="BG29" s="456"/>
      <c r="BH29" s="456"/>
      <c r="BI29" s="456"/>
      <c r="BJ29" s="456"/>
      <c r="BK29" s="456"/>
      <c r="BL29" s="456"/>
      <c r="BM29" s="457"/>
      <c r="BN29" s="458">
        <v>301604</v>
      </c>
      <c r="BO29" s="459"/>
      <c r="BP29" s="459"/>
      <c r="BQ29" s="459"/>
      <c r="BR29" s="459"/>
      <c r="BS29" s="459"/>
      <c r="BT29" s="459"/>
      <c r="BU29" s="460"/>
      <c r="BV29" s="458">
        <v>301531</v>
      </c>
      <c r="BW29" s="459"/>
      <c r="BX29" s="459"/>
      <c r="BY29" s="459"/>
      <c r="BZ29" s="459"/>
      <c r="CA29" s="459"/>
      <c r="CB29" s="459"/>
      <c r="CC29" s="460"/>
      <c r="CD29" s="58"/>
      <c r="CE29" s="539"/>
      <c r="CF29" s="539"/>
      <c r="CG29" s="539"/>
      <c r="CH29" s="539"/>
      <c r="CI29" s="539"/>
      <c r="CJ29" s="539"/>
      <c r="CK29" s="539"/>
      <c r="CL29" s="539"/>
      <c r="CM29" s="539"/>
      <c r="CN29" s="539"/>
      <c r="CO29" s="539"/>
      <c r="CP29" s="539"/>
      <c r="CQ29" s="539"/>
      <c r="CR29" s="539"/>
      <c r="CS29" s="540"/>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5">
      <c r="A30" s="42"/>
      <c r="B30" s="570"/>
      <c r="C30" s="571"/>
      <c r="D30" s="572"/>
      <c r="E30" s="481"/>
      <c r="F30" s="482"/>
      <c r="G30" s="482"/>
      <c r="H30" s="482"/>
      <c r="I30" s="482"/>
      <c r="J30" s="482"/>
      <c r="K30" s="483"/>
      <c r="L30" s="600"/>
      <c r="M30" s="601"/>
      <c r="N30" s="601"/>
      <c r="O30" s="601"/>
      <c r="P30" s="602"/>
      <c r="Q30" s="600"/>
      <c r="R30" s="601"/>
      <c r="S30" s="601"/>
      <c r="T30" s="601"/>
      <c r="U30" s="601"/>
      <c r="V30" s="602"/>
      <c r="W30" s="603" t="s">
        <v>124</v>
      </c>
      <c r="X30" s="604"/>
      <c r="Y30" s="604"/>
      <c r="Z30" s="604"/>
      <c r="AA30" s="604"/>
      <c r="AB30" s="604"/>
      <c r="AC30" s="604"/>
      <c r="AD30" s="604"/>
      <c r="AE30" s="604"/>
      <c r="AF30" s="604"/>
      <c r="AG30" s="605"/>
      <c r="AH30" s="546">
        <v>96.7</v>
      </c>
      <c r="AI30" s="547"/>
      <c r="AJ30" s="547"/>
      <c r="AK30" s="547"/>
      <c r="AL30" s="547"/>
      <c r="AM30" s="547"/>
      <c r="AN30" s="547"/>
      <c r="AO30" s="547"/>
      <c r="AP30" s="547"/>
      <c r="AQ30" s="547"/>
      <c r="AR30" s="547"/>
      <c r="AS30" s="547"/>
      <c r="AT30" s="547"/>
      <c r="AU30" s="547"/>
      <c r="AV30" s="547"/>
      <c r="AW30" s="547"/>
      <c r="AX30" s="549"/>
      <c r="AY30" s="612"/>
      <c r="AZ30" s="613"/>
      <c r="BA30" s="613"/>
      <c r="BB30" s="614"/>
      <c r="BC30" s="592" t="s">
        <v>125</v>
      </c>
      <c r="BD30" s="593"/>
      <c r="BE30" s="593"/>
      <c r="BF30" s="593"/>
      <c r="BG30" s="593"/>
      <c r="BH30" s="593"/>
      <c r="BI30" s="593"/>
      <c r="BJ30" s="593"/>
      <c r="BK30" s="593"/>
      <c r="BL30" s="593"/>
      <c r="BM30" s="594"/>
      <c r="BN30" s="595">
        <v>849627</v>
      </c>
      <c r="BO30" s="596"/>
      <c r="BP30" s="596"/>
      <c r="BQ30" s="596"/>
      <c r="BR30" s="596"/>
      <c r="BS30" s="596"/>
      <c r="BT30" s="596"/>
      <c r="BU30" s="597"/>
      <c r="BV30" s="595">
        <v>921352</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126</v>
      </c>
      <c r="D32" s="69"/>
      <c r="E32" s="69"/>
      <c r="F32" s="66"/>
      <c r="G32" s="66"/>
      <c r="H32" s="66"/>
      <c r="I32" s="66"/>
      <c r="J32" s="66"/>
      <c r="K32" s="66"/>
      <c r="L32" s="66"/>
      <c r="M32" s="66"/>
      <c r="N32" s="66"/>
      <c r="O32" s="66"/>
      <c r="P32" s="66"/>
      <c r="Q32" s="66"/>
      <c r="R32" s="66"/>
      <c r="S32" s="66"/>
      <c r="T32" s="66"/>
      <c r="U32" s="66" t="s">
        <v>127</v>
      </c>
      <c r="V32" s="66"/>
      <c r="W32" s="66"/>
      <c r="X32" s="66"/>
      <c r="Y32" s="66"/>
      <c r="Z32" s="66"/>
      <c r="AA32" s="66"/>
      <c r="AB32" s="66"/>
      <c r="AC32" s="66"/>
      <c r="AD32" s="66"/>
      <c r="AE32" s="66"/>
      <c r="AF32" s="66"/>
      <c r="AG32" s="66"/>
      <c r="AH32" s="66"/>
      <c r="AI32" s="66"/>
      <c r="AJ32" s="66"/>
      <c r="AK32" s="66"/>
      <c r="AL32" s="66"/>
      <c r="AM32" s="70" t="s">
        <v>128</v>
      </c>
      <c r="AN32" s="66"/>
      <c r="AO32" s="66"/>
      <c r="AP32" s="66"/>
      <c r="AQ32" s="66"/>
      <c r="AR32" s="66"/>
      <c r="AS32" s="70"/>
      <c r="AT32" s="70"/>
      <c r="AU32" s="70"/>
      <c r="AV32" s="70"/>
      <c r="AW32" s="70"/>
      <c r="AX32" s="70"/>
      <c r="AY32" s="70"/>
      <c r="AZ32" s="70"/>
      <c r="BA32" s="70"/>
      <c r="BB32" s="66"/>
      <c r="BC32" s="70"/>
      <c r="BD32" s="66"/>
      <c r="BE32" s="70" t="s">
        <v>129</v>
      </c>
      <c r="BF32" s="66"/>
      <c r="BG32" s="66"/>
      <c r="BH32" s="66"/>
      <c r="BI32" s="66"/>
      <c r="BJ32" s="70"/>
      <c r="BK32" s="70"/>
      <c r="BL32" s="70"/>
      <c r="BM32" s="70"/>
      <c r="BN32" s="70"/>
      <c r="BO32" s="70"/>
      <c r="BP32" s="70"/>
      <c r="BQ32" s="70"/>
      <c r="BR32" s="66"/>
      <c r="BS32" s="66"/>
      <c r="BT32" s="66"/>
      <c r="BU32" s="66"/>
      <c r="BV32" s="66"/>
      <c r="BW32" s="66" t="s">
        <v>130</v>
      </c>
      <c r="BX32" s="66"/>
      <c r="BY32" s="66"/>
      <c r="BZ32" s="66"/>
      <c r="CA32" s="66"/>
      <c r="CB32" s="70"/>
      <c r="CC32" s="70"/>
      <c r="CD32" s="70"/>
      <c r="CE32" s="70"/>
      <c r="CF32" s="70"/>
      <c r="CG32" s="70"/>
      <c r="CH32" s="70"/>
      <c r="CI32" s="70"/>
      <c r="CJ32" s="70"/>
      <c r="CK32" s="70"/>
      <c r="CL32" s="70"/>
      <c r="CM32" s="70"/>
      <c r="CN32" s="70"/>
      <c r="CO32" s="70" t="s">
        <v>131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445" t="s">
        <v>132</v>
      </c>
      <c r="D33" s="445"/>
      <c r="E33" s="416" t="s">
        <v>133</v>
      </c>
      <c r="F33" s="416"/>
      <c r="G33" s="416"/>
      <c r="H33" s="416"/>
      <c r="I33" s="416"/>
      <c r="J33" s="416"/>
      <c r="K33" s="416"/>
      <c r="L33" s="416"/>
      <c r="M33" s="416"/>
      <c r="N33" s="416"/>
      <c r="O33" s="416"/>
      <c r="P33" s="416"/>
      <c r="Q33" s="416"/>
      <c r="R33" s="416"/>
      <c r="S33" s="416"/>
      <c r="T33" s="71"/>
      <c r="U33" s="445" t="s">
        <v>132</v>
      </c>
      <c r="V33" s="445"/>
      <c r="W33" s="416" t="s">
        <v>133</v>
      </c>
      <c r="X33" s="416"/>
      <c r="Y33" s="416"/>
      <c r="Z33" s="416"/>
      <c r="AA33" s="416"/>
      <c r="AB33" s="416"/>
      <c r="AC33" s="416"/>
      <c r="AD33" s="416"/>
      <c r="AE33" s="416"/>
      <c r="AF33" s="416"/>
      <c r="AG33" s="416"/>
      <c r="AH33" s="416"/>
      <c r="AI33" s="416"/>
      <c r="AJ33" s="416"/>
      <c r="AK33" s="416"/>
      <c r="AL33" s="71"/>
      <c r="AM33" s="445" t="s">
        <v>132</v>
      </c>
      <c r="AN33" s="445"/>
      <c r="AO33" s="416" t="s">
        <v>133</v>
      </c>
      <c r="AP33" s="416"/>
      <c r="AQ33" s="416"/>
      <c r="AR33" s="416"/>
      <c r="AS33" s="416"/>
      <c r="AT33" s="416"/>
      <c r="AU33" s="416"/>
      <c r="AV33" s="416"/>
      <c r="AW33" s="416"/>
      <c r="AX33" s="416"/>
      <c r="AY33" s="416"/>
      <c r="AZ33" s="416"/>
      <c r="BA33" s="416"/>
      <c r="BB33" s="416"/>
      <c r="BC33" s="416"/>
      <c r="BD33" s="72"/>
      <c r="BE33" s="416" t="s">
        <v>134</v>
      </c>
      <c r="BF33" s="416"/>
      <c r="BG33" s="416" t="s">
        <v>135</v>
      </c>
      <c r="BH33" s="416"/>
      <c r="BI33" s="416"/>
      <c r="BJ33" s="416"/>
      <c r="BK33" s="416"/>
      <c r="BL33" s="416"/>
      <c r="BM33" s="416"/>
      <c r="BN33" s="416"/>
      <c r="BO33" s="416"/>
      <c r="BP33" s="416"/>
      <c r="BQ33" s="416"/>
      <c r="BR33" s="416"/>
      <c r="BS33" s="416"/>
      <c r="BT33" s="416"/>
      <c r="BU33" s="416"/>
      <c r="BV33" s="72"/>
      <c r="BW33" s="445" t="s">
        <v>134</v>
      </c>
      <c r="BX33" s="445"/>
      <c r="BY33" s="416" t="s">
        <v>136</v>
      </c>
      <c r="BZ33" s="416"/>
      <c r="CA33" s="416"/>
      <c r="CB33" s="416"/>
      <c r="CC33" s="416"/>
      <c r="CD33" s="416"/>
      <c r="CE33" s="416"/>
      <c r="CF33" s="416"/>
      <c r="CG33" s="416"/>
      <c r="CH33" s="416"/>
      <c r="CI33" s="416"/>
      <c r="CJ33" s="416"/>
      <c r="CK33" s="416"/>
      <c r="CL33" s="416"/>
      <c r="CM33" s="416"/>
      <c r="CN33" s="71"/>
      <c r="CO33" s="445" t="s">
        <v>132</v>
      </c>
      <c r="CP33" s="445"/>
      <c r="CQ33" s="416" t="s">
        <v>137</v>
      </c>
      <c r="CR33" s="416"/>
      <c r="CS33" s="416"/>
      <c r="CT33" s="416"/>
      <c r="CU33" s="416"/>
      <c r="CV33" s="416"/>
      <c r="CW33" s="416"/>
      <c r="CX33" s="416"/>
      <c r="CY33" s="416"/>
      <c r="CZ33" s="416"/>
      <c r="DA33" s="416"/>
      <c r="DB33" s="416"/>
      <c r="DC33" s="416"/>
      <c r="DD33" s="416"/>
      <c r="DE33" s="416"/>
      <c r="DF33" s="71"/>
      <c r="DG33" s="615" t="s">
        <v>138</v>
      </c>
      <c r="DH33" s="615"/>
      <c r="DI33" s="73"/>
      <c r="DJ33" s="41"/>
      <c r="DK33" s="41"/>
      <c r="DL33" s="41"/>
      <c r="DM33" s="41"/>
      <c r="DN33" s="41"/>
      <c r="DO33" s="41"/>
    </row>
    <row r="34" spans="1:119" ht="32.25" customHeight="1" x14ac:dyDescent="0.2">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2</v>
      </c>
      <c r="V34" s="616"/>
      <c r="W34" s="617" t="str">
        <f>IF('各会計、関係団体の財政状況及び健全化判断比率'!B28="","",'各会計、関係団体の財政状況及び健全化判断比率'!B28)</f>
        <v>国民健康保険特別会計</v>
      </c>
      <c r="X34" s="617"/>
      <c r="Y34" s="617"/>
      <c r="Z34" s="617"/>
      <c r="AA34" s="617"/>
      <c r="AB34" s="617"/>
      <c r="AC34" s="617"/>
      <c r="AD34" s="617"/>
      <c r="AE34" s="617"/>
      <c r="AF34" s="617"/>
      <c r="AG34" s="617"/>
      <c r="AH34" s="617"/>
      <c r="AI34" s="617"/>
      <c r="AJ34" s="617"/>
      <c r="AK34" s="617"/>
      <c r="AL34" s="69"/>
      <c r="AM34" s="616" t="str">
        <f>IF(AO34="","",MAX(C34:D43,U34:V43)+1)</f>
        <v/>
      </c>
      <c r="AN34" s="616"/>
      <c r="AO34" s="617"/>
      <c r="AP34" s="617"/>
      <c r="AQ34" s="617"/>
      <c r="AR34" s="617"/>
      <c r="AS34" s="617"/>
      <c r="AT34" s="617"/>
      <c r="AU34" s="617"/>
      <c r="AV34" s="617"/>
      <c r="AW34" s="617"/>
      <c r="AX34" s="617"/>
      <c r="AY34" s="617"/>
      <c r="AZ34" s="617"/>
      <c r="BA34" s="617"/>
      <c r="BB34" s="617"/>
      <c r="BC34" s="617"/>
      <c r="BD34" s="69"/>
      <c r="BE34" s="616">
        <f>IF(BG34="","",MAX(C34:D43,U34:V43,AM34:AN43)+1)</f>
        <v>5</v>
      </c>
      <c r="BF34" s="616"/>
      <c r="BG34" s="617" t="str">
        <f>IF('各会計、関係団体の財政状況及び健全化判断比率'!B31="","",'各会計、関係団体の財政状況及び健全化判断比率'!B31)</f>
        <v>下水道事業特別会計</v>
      </c>
      <c r="BH34" s="617"/>
      <c r="BI34" s="617"/>
      <c r="BJ34" s="617"/>
      <c r="BK34" s="617"/>
      <c r="BL34" s="617"/>
      <c r="BM34" s="617"/>
      <c r="BN34" s="617"/>
      <c r="BO34" s="617"/>
      <c r="BP34" s="617"/>
      <c r="BQ34" s="617"/>
      <c r="BR34" s="617"/>
      <c r="BS34" s="617"/>
      <c r="BT34" s="617"/>
      <c r="BU34" s="617"/>
      <c r="BV34" s="69"/>
      <c r="BW34" s="616">
        <f>IF(BY34="","",MAX(C34:D43,U34:V43,AM34:AN43,BE34:BF43)+1)</f>
        <v>6</v>
      </c>
      <c r="BX34" s="616"/>
      <c r="BY34" s="617" t="str">
        <f>IF('各会計、関係団体の財政状況及び健全化判断比率'!B68="","",'各会計、関係団体の財政状況及び健全化判断比率'!B68)</f>
        <v>館林地区消防組合</v>
      </c>
      <c r="BZ34" s="617"/>
      <c r="CA34" s="617"/>
      <c r="CB34" s="617"/>
      <c r="CC34" s="617"/>
      <c r="CD34" s="617"/>
      <c r="CE34" s="617"/>
      <c r="CF34" s="617"/>
      <c r="CG34" s="617"/>
      <c r="CH34" s="617"/>
      <c r="CI34" s="617"/>
      <c r="CJ34" s="617"/>
      <c r="CK34" s="617"/>
      <c r="CL34" s="617"/>
      <c r="CM34" s="617"/>
      <c r="CN34" s="69"/>
      <c r="CO34" s="616">
        <f>IF(CQ34="","",MAX(C34:D43,U34:V43,AM34:AN43,BE34:BF43,BW34:BX43)+1)</f>
        <v>16</v>
      </c>
      <c r="CP34" s="616"/>
      <c r="CQ34" s="617" t="str">
        <f>IF('各会計、関係団体の財政状況及び健全化判断比率'!BS7="","",'各会計、関係団体の財政状況及び健全化判断比率'!BS7)</f>
        <v>西邑楽土地開発公社</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v>
      </c>
      <c r="DH34" s="618"/>
      <c r="DI34" s="73"/>
      <c r="DJ34" s="41"/>
      <c r="DK34" s="41"/>
      <c r="DL34" s="41"/>
      <c r="DM34" s="41"/>
      <c r="DN34" s="41"/>
      <c r="DO34" s="41"/>
    </row>
    <row r="35" spans="1:119" ht="32.25" customHeight="1" x14ac:dyDescent="0.2">
      <c r="A35" s="42"/>
      <c r="B35" s="68"/>
      <c r="C35" s="616" t="str">
        <f>IF(E35="","",C34+1)</f>
        <v/>
      </c>
      <c r="D35" s="616"/>
      <c r="E35" s="617" t="str">
        <f>IF('各会計、関係団体の財政状況及び健全化判断比率'!B8="","",'各会計、関係団体の財政状況及び健全化判断比率'!B8)</f>
        <v/>
      </c>
      <c r="F35" s="617"/>
      <c r="G35" s="617"/>
      <c r="H35" s="617"/>
      <c r="I35" s="617"/>
      <c r="J35" s="617"/>
      <c r="K35" s="617"/>
      <c r="L35" s="617"/>
      <c r="M35" s="617"/>
      <c r="N35" s="617"/>
      <c r="O35" s="617"/>
      <c r="P35" s="617"/>
      <c r="Q35" s="617"/>
      <c r="R35" s="617"/>
      <c r="S35" s="617"/>
      <c r="T35" s="69"/>
      <c r="U35" s="616">
        <f>IF(W35="","",U34+1)</f>
        <v>3</v>
      </c>
      <c r="V35" s="616"/>
      <c r="W35" s="617" t="str">
        <f>IF('各会計、関係団体の財政状況及び健全化判断比率'!B29="","",'各会計、関係団体の財政状況及び健全化判断比率'!B29)</f>
        <v>介護保険特別会計</v>
      </c>
      <c r="X35" s="617"/>
      <c r="Y35" s="617"/>
      <c r="Z35" s="617"/>
      <c r="AA35" s="617"/>
      <c r="AB35" s="617"/>
      <c r="AC35" s="617"/>
      <c r="AD35" s="617"/>
      <c r="AE35" s="617"/>
      <c r="AF35" s="617"/>
      <c r="AG35" s="617"/>
      <c r="AH35" s="617"/>
      <c r="AI35" s="617"/>
      <c r="AJ35" s="617"/>
      <c r="AK35" s="617"/>
      <c r="AL35" s="69"/>
      <c r="AM35" s="616" t="str">
        <f t="shared" ref="AM35:AM43" si="0">IF(AO35="","",AM34+1)</f>
        <v/>
      </c>
      <c r="AN35" s="616"/>
      <c r="AO35" s="617"/>
      <c r="AP35" s="617"/>
      <c r="AQ35" s="617"/>
      <c r="AR35" s="617"/>
      <c r="AS35" s="617"/>
      <c r="AT35" s="617"/>
      <c r="AU35" s="617"/>
      <c r="AV35" s="617"/>
      <c r="AW35" s="617"/>
      <c r="AX35" s="617"/>
      <c r="AY35" s="617"/>
      <c r="AZ35" s="617"/>
      <c r="BA35" s="617"/>
      <c r="BB35" s="617"/>
      <c r="BC35" s="617"/>
      <c r="BD35" s="69"/>
      <c r="BE35" s="616" t="str">
        <f t="shared" ref="BE35:BE43" si="1">IF(BG35="","",BE34+1)</f>
        <v/>
      </c>
      <c r="BF35" s="616"/>
      <c r="BG35" s="617"/>
      <c r="BH35" s="617"/>
      <c r="BI35" s="617"/>
      <c r="BJ35" s="617"/>
      <c r="BK35" s="617"/>
      <c r="BL35" s="617"/>
      <c r="BM35" s="617"/>
      <c r="BN35" s="617"/>
      <c r="BO35" s="617"/>
      <c r="BP35" s="617"/>
      <c r="BQ35" s="617"/>
      <c r="BR35" s="617"/>
      <c r="BS35" s="617"/>
      <c r="BT35" s="617"/>
      <c r="BU35" s="617"/>
      <c r="BV35" s="69"/>
      <c r="BW35" s="616">
        <f t="shared" ref="BW35:BW43" si="2">IF(BY35="","",BW34+1)</f>
        <v>7</v>
      </c>
      <c r="BX35" s="616"/>
      <c r="BY35" s="617" t="str">
        <f>IF('各会計、関係団体の財政状況及び健全化判断比率'!B69="","",'各会計、関係団体の財政状況及び健全化判断比率'!B69)</f>
        <v>邑楽館林医療事務組合（一般会計）</v>
      </c>
      <c r="BZ35" s="617"/>
      <c r="CA35" s="617"/>
      <c r="CB35" s="617"/>
      <c r="CC35" s="617"/>
      <c r="CD35" s="617"/>
      <c r="CE35" s="617"/>
      <c r="CF35" s="617"/>
      <c r="CG35" s="617"/>
      <c r="CH35" s="617"/>
      <c r="CI35" s="617"/>
      <c r="CJ35" s="617"/>
      <c r="CK35" s="617"/>
      <c r="CL35" s="617"/>
      <c r="CM35" s="617"/>
      <c r="CN35" s="69"/>
      <c r="CO35" s="616" t="str">
        <f t="shared" ref="CO35:CO43" si="3">IF(CQ35="","",CO34+1)</f>
        <v/>
      </c>
      <c r="CP35" s="616"/>
      <c r="CQ35" s="617" t="str">
        <f>IF('各会計、関係団体の財政状況及び健全化判断比率'!BS8="","",'各会計、関係団体の財政状況及び健全化判断比率'!BS8)</f>
        <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2">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4</v>
      </c>
      <c r="V36" s="616"/>
      <c r="W36" s="617" t="str">
        <f>IF('各会計、関係団体の財政状況及び健全化判断比率'!B30="","",'各会計、関係団体の財政状況及び健全化判断比率'!B30)</f>
        <v>後期高齢者医療特別会計</v>
      </c>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8</v>
      </c>
      <c r="BX36" s="616"/>
      <c r="BY36" s="617" t="str">
        <f>IF('各会計、関係団体の財政状況及び健全化判断比率'!B70="","",'各会計、関係団体の財政状況及び健全化判断比率'!B70)</f>
        <v>邑楽館林医療事務組合（病院事業会計）</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2">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t="str">
        <f t="shared" si="4"/>
        <v/>
      </c>
      <c r="V37" s="616"/>
      <c r="W37" s="617"/>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9</v>
      </c>
      <c r="BX37" s="616"/>
      <c r="BY37" s="617" t="str">
        <f>IF('各会計、関係団体の財政状況及び健全化判断比率'!B71="","",'各会計、関係団体の財政状況及び健全化判断比率'!B71)</f>
        <v>大泉町外二町環境衛生施設組合</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2">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10</v>
      </c>
      <c r="BX38" s="616"/>
      <c r="BY38" s="617" t="str">
        <f>IF('各会計、関係団体の財政状況及び健全化判断比率'!B72="","",'各会計、関係団体の財政状況及び健全化判断比率'!B72)</f>
        <v>太田市外三町広域清掃組合</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2">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11</v>
      </c>
      <c r="BX39" s="616"/>
      <c r="BY39" s="617" t="str">
        <f>IF('各会計、関係団体の財政状況及び健全化判断比率'!B73="","",'各会計、関係団体の財政状況及び健全化判断比率'!B73)</f>
        <v>館林衛生施設組合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2">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12</v>
      </c>
      <c r="BX40" s="616"/>
      <c r="BY40" s="617" t="str">
        <f>IF('各会計、関係団体の財政状況及び健全化判断比率'!B74="","",'各会計、関係団体の財政状況及び健全化判断比率'!B74)</f>
        <v>群馬県市町村会館管理組合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2">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f t="shared" si="2"/>
        <v>13</v>
      </c>
      <c r="BX41" s="616"/>
      <c r="BY41" s="617" t="str">
        <f>IF('各会計、関係団体の財政状況及び健全化判断比率'!B75="","",'各会計、関係団体の財政状況及び健全化判断比率'!B75)</f>
        <v>群馬県市町村総合事務組合</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2">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f t="shared" si="2"/>
        <v>14</v>
      </c>
      <c r="BX42" s="616"/>
      <c r="BY42" s="617" t="str">
        <f>IF('各会計、関係団体の財政状況及び健全化判断比率'!B76="","",'各会計、関係団体の財政状況及び健全化判断比率'!B76)</f>
        <v>群馬県後期高齢者医療広域連合（一般会計）</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2">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f t="shared" si="2"/>
        <v>15</v>
      </c>
      <c r="BX43" s="616"/>
      <c r="BY43" s="617" t="str">
        <f>IF('各会計、関係団体の財政状況及び健全化判断比率'!B77="","",'各会計、関係団体の財政状況及び健全化判断比率'!B77)</f>
        <v>群馬県後期高齢者医療広域連合（事業会計）</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139</v>
      </c>
      <c r="C46" s="41"/>
      <c r="D46" s="41"/>
      <c r="E46" s="41" t="s">
        <v>140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141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142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143</v>
      </c>
    </row>
    <row r="50" spans="5:5" x14ac:dyDescent="0.2">
      <c r="E50" s="43" t="s">
        <v>144</v>
      </c>
    </row>
    <row r="51" spans="5:5" x14ac:dyDescent="0.2">
      <c r="E51" s="43" t="s">
        <v>145</v>
      </c>
    </row>
    <row r="52" spans="5:5" x14ac:dyDescent="0.2">
      <c r="E52" s="43" t="s">
        <v>146</v>
      </c>
    </row>
    <row r="53" spans="5:5" x14ac:dyDescent="0.2"/>
    <row r="54" spans="5:5" x14ac:dyDescent="0.2"/>
    <row r="55" spans="5:5" x14ac:dyDescent="0.2"/>
    <row r="56" spans="5:5" x14ac:dyDescent="0.2"/>
  </sheetData>
  <sheetProtection algorithmName="SHA-512" hashValue="px5Qc3vmh2P5cSDhuuKyHKE7c37iZAvrs+CJxunPXAZA63extKkHri5BsuiNj+/0tUaF7Tk92zSabHm3a+iRgg==" saltValue="SmQMPhXKlBHCLcJTUIp+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7FFE3-9322-4ABD-BF6B-26E4A66CF8C5}">
  <sheetPr>
    <pageSetUpPr fitToPage="1"/>
  </sheetPr>
  <dimension ref="A1:P45"/>
  <sheetViews>
    <sheetView showGridLines="0" zoomScaleSheetLayoutView="100" workbookViewId="0"/>
  </sheetViews>
  <sheetFormatPr defaultColWidth="0" defaultRowHeight="13" customHeight="1" zeroHeight="1" x14ac:dyDescent="0.2"/>
  <cols>
    <col min="1" max="1" width="6.6328125" style="263" customWidth="1"/>
    <col min="2" max="2" width="11" style="263" customWidth="1"/>
    <col min="3" max="3" width="17" style="263" customWidth="1"/>
    <col min="4" max="5" width="16.6328125" style="263" customWidth="1"/>
    <col min="6" max="15" width="15" style="263" customWidth="1"/>
    <col min="16" max="16" width="24" style="263" customWidth="1"/>
    <col min="17" max="16384" width="0" style="263" hidden="1"/>
  </cols>
  <sheetData>
    <row r="1" spans="1:16" ht="16.5" customHeight="1" x14ac:dyDescent="0.2">
      <c r="A1" s="262"/>
      <c r="B1" s="262"/>
      <c r="C1" s="262"/>
      <c r="D1" s="262"/>
      <c r="E1" s="262"/>
      <c r="F1" s="262"/>
      <c r="G1" s="262"/>
      <c r="H1" s="262"/>
      <c r="I1" s="262"/>
      <c r="J1" s="262"/>
      <c r="K1" s="262"/>
      <c r="L1" s="262"/>
      <c r="M1" s="262"/>
      <c r="N1" s="262"/>
      <c r="O1" s="262"/>
      <c r="P1" s="262"/>
    </row>
    <row r="2" spans="1:16" ht="16.5" customHeight="1" x14ac:dyDescent="0.2">
      <c r="A2" s="262"/>
      <c r="B2" s="262"/>
      <c r="C2" s="262"/>
      <c r="D2" s="262"/>
      <c r="E2" s="262"/>
      <c r="F2" s="262"/>
      <c r="G2" s="262"/>
      <c r="H2" s="262"/>
      <c r="I2" s="262"/>
      <c r="J2" s="262"/>
      <c r="K2" s="262"/>
      <c r="L2" s="262"/>
      <c r="M2" s="262"/>
      <c r="N2" s="262"/>
      <c r="O2" s="262"/>
      <c r="P2" s="262"/>
    </row>
    <row r="3" spans="1:16" ht="16.5" customHeight="1" x14ac:dyDescent="0.2">
      <c r="A3" s="262"/>
      <c r="B3" s="262"/>
      <c r="C3" s="262"/>
      <c r="D3" s="262"/>
      <c r="E3" s="262"/>
      <c r="F3" s="262"/>
      <c r="G3" s="262"/>
      <c r="H3" s="262"/>
      <c r="I3" s="262"/>
      <c r="J3" s="262"/>
      <c r="K3" s="262"/>
      <c r="L3" s="262"/>
      <c r="M3" s="262"/>
      <c r="N3" s="262"/>
      <c r="O3" s="262"/>
      <c r="P3" s="262"/>
    </row>
    <row r="4" spans="1:16" ht="16.5" customHeight="1" x14ac:dyDescent="0.2">
      <c r="A4" s="262"/>
      <c r="B4" s="262"/>
      <c r="C4" s="262"/>
      <c r="D4" s="262"/>
      <c r="E4" s="262"/>
      <c r="F4" s="262"/>
      <c r="G4" s="262"/>
      <c r="H4" s="262"/>
      <c r="I4" s="262"/>
      <c r="J4" s="262"/>
      <c r="K4" s="262"/>
      <c r="L4" s="262"/>
      <c r="M4" s="262"/>
      <c r="N4" s="262"/>
      <c r="O4" s="262"/>
      <c r="P4" s="262"/>
    </row>
    <row r="5" spans="1:16" ht="16.5" customHeight="1" x14ac:dyDescent="0.2">
      <c r="A5" s="262"/>
      <c r="B5" s="262"/>
      <c r="C5" s="262"/>
      <c r="D5" s="262"/>
      <c r="E5" s="262"/>
      <c r="F5" s="262"/>
      <c r="G5" s="262"/>
      <c r="H5" s="262"/>
      <c r="I5" s="262"/>
      <c r="J5" s="262"/>
      <c r="K5" s="262"/>
      <c r="L5" s="262"/>
      <c r="M5" s="262"/>
      <c r="N5" s="262"/>
      <c r="O5" s="262"/>
      <c r="P5" s="262"/>
    </row>
    <row r="6" spans="1:16" ht="16.5" customHeight="1" x14ac:dyDescent="0.2">
      <c r="A6" s="262"/>
      <c r="B6" s="262"/>
      <c r="C6" s="262"/>
      <c r="D6" s="262"/>
      <c r="E6" s="262"/>
      <c r="F6" s="262"/>
      <c r="G6" s="262"/>
      <c r="H6" s="262"/>
      <c r="I6" s="262"/>
      <c r="J6" s="262"/>
      <c r="K6" s="262"/>
      <c r="L6" s="262"/>
      <c r="M6" s="262"/>
      <c r="N6" s="262"/>
      <c r="O6" s="262"/>
      <c r="P6" s="262"/>
    </row>
    <row r="7" spans="1:16" ht="16.5" customHeight="1" x14ac:dyDescent="0.2">
      <c r="A7" s="262"/>
      <c r="B7" s="262"/>
      <c r="C7" s="262"/>
      <c r="D7" s="262"/>
      <c r="E7" s="262"/>
      <c r="F7" s="262"/>
      <c r="G7" s="262"/>
      <c r="H7" s="262"/>
      <c r="I7" s="262"/>
      <c r="J7" s="262"/>
      <c r="K7" s="262"/>
      <c r="L7" s="262"/>
      <c r="M7" s="262"/>
      <c r="N7" s="262"/>
      <c r="O7" s="262"/>
      <c r="P7" s="262"/>
    </row>
    <row r="8" spans="1:16" ht="16.5" customHeight="1" x14ac:dyDescent="0.2">
      <c r="A8" s="262"/>
      <c r="B8" s="262"/>
      <c r="C8" s="262"/>
      <c r="D8" s="262"/>
      <c r="E8" s="262"/>
      <c r="F8" s="262"/>
      <c r="G8" s="262"/>
      <c r="H8" s="262"/>
      <c r="I8" s="262"/>
      <c r="J8" s="262"/>
      <c r="K8" s="262"/>
      <c r="L8" s="262"/>
      <c r="M8" s="262"/>
      <c r="N8" s="262"/>
      <c r="O8" s="262"/>
      <c r="P8" s="262"/>
    </row>
    <row r="9" spans="1:16" ht="16.5" customHeight="1" x14ac:dyDescent="0.2">
      <c r="A9" s="262"/>
      <c r="B9" s="262"/>
      <c r="C9" s="262"/>
      <c r="D9" s="262"/>
      <c r="E9" s="262"/>
      <c r="F9" s="262"/>
      <c r="G9" s="262"/>
      <c r="H9" s="262"/>
      <c r="I9" s="262"/>
      <c r="J9" s="262"/>
      <c r="K9" s="262"/>
      <c r="L9" s="262"/>
      <c r="M9" s="262"/>
      <c r="N9" s="262"/>
      <c r="O9" s="262"/>
      <c r="P9" s="262"/>
    </row>
    <row r="10" spans="1:16" ht="16.5" customHeight="1" x14ac:dyDescent="0.2">
      <c r="A10" s="262"/>
      <c r="B10" s="262"/>
      <c r="C10" s="262"/>
      <c r="D10" s="262"/>
      <c r="E10" s="262"/>
      <c r="F10" s="262"/>
      <c r="G10" s="262"/>
      <c r="H10" s="262"/>
      <c r="I10" s="262"/>
      <c r="J10" s="262"/>
      <c r="K10" s="262"/>
      <c r="L10" s="262"/>
      <c r="M10" s="262"/>
      <c r="N10" s="262"/>
      <c r="O10" s="262"/>
      <c r="P10" s="262"/>
    </row>
    <row r="11" spans="1:16" ht="16.5" customHeight="1" x14ac:dyDescent="0.2">
      <c r="A11" s="262"/>
      <c r="B11" s="262"/>
      <c r="C11" s="262"/>
      <c r="D11" s="262"/>
      <c r="E11" s="262"/>
      <c r="F11" s="262"/>
      <c r="G11" s="262"/>
      <c r="H11" s="262"/>
      <c r="I11" s="262"/>
      <c r="J11" s="262"/>
      <c r="K11" s="262"/>
      <c r="L11" s="262"/>
      <c r="M11" s="262"/>
      <c r="N11" s="262"/>
      <c r="O11" s="262"/>
      <c r="P11" s="262"/>
    </row>
    <row r="12" spans="1:16" ht="16.5" customHeight="1" x14ac:dyDescent="0.2">
      <c r="A12" s="262"/>
      <c r="B12" s="262"/>
      <c r="C12" s="262"/>
      <c r="D12" s="262"/>
      <c r="E12" s="262"/>
      <c r="F12" s="262"/>
      <c r="G12" s="262"/>
      <c r="H12" s="262"/>
      <c r="I12" s="262"/>
      <c r="J12" s="262"/>
      <c r="K12" s="262"/>
      <c r="L12" s="262"/>
      <c r="M12" s="262"/>
      <c r="N12" s="262"/>
      <c r="O12" s="262"/>
      <c r="P12" s="262"/>
    </row>
    <row r="13" spans="1:16" ht="16.5" customHeight="1" x14ac:dyDescent="0.2">
      <c r="A13" s="262"/>
      <c r="B13" s="262"/>
      <c r="C13" s="262"/>
      <c r="D13" s="262"/>
      <c r="E13" s="262"/>
      <c r="F13" s="262"/>
      <c r="G13" s="262"/>
      <c r="H13" s="262"/>
      <c r="I13" s="262"/>
      <c r="J13" s="262"/>
      <c r="K13" s="262"/>
      <c r="L13" s="262"/>
      <c r="M13" s="262"/>
      <c r="N13" s="262"/>
      <c r="O13" s="262"/>
      <c r="P13" s="262"/>
    </row>
    <row r="14" spans="1:16" ht="16.5" customHeight="1" x14ac:dyDescent="0.2">
      <c r="A14" s="262"/>
      <c r="B14" s="262"/>
      <c r="C14" s="262"/>
      <c r="D14" s="262"/>
      <c r="E14" s="262"/>
      <c r="F14" s="262"/>
      <c r="G14" s="262"/>
      <c r="H14" s="262"/>
      <c r="I14" s="262"/>
      <c r="J14" s="262"/>
      <c r="K14" s="262"/>
      <c r="L14" s="262"/>
      <c r="M14" s="262"/>
      <c r="N14" s="262"/>
      <c r="O14" s="262"/>
      <c r="P14" s="262"/>
    </row>
    <row r="15" spans="1:16" ht="16.5" customHeight="1" x14ac:dyDescent="0.2">
      <c r="A15" s="262"/>
      <c r="B15" s="262"/>
      <c r="C15" s="262"/>
      <c r="D15" s="262"/>
      <c r="E15" s="262"/>
      <c r="F15" s="262"/>
      <c r="G15" s="262"/>
      <c r="H15" s="262"/>
      <c r="I15" s="262"/>
      <c r="J15" s="262"/>
      <c r="K15" s="262"/>
      <c r="L15" s="262"/>
      <c r="M15" s="262"/>
      <c r="N15" s="262"/>
      <c r="O15" s="262"/>
      <c r="P15" s="262"/>
    </row>
    <row r="16" spans="1:16" ht="16.5" customHeight="1" x14ac:dyDescent="0.2">
      <c r="A16" s="262"/>
      <c r="B16" s="262"/>
      <c r="C16" s="262"/>
      <c r="D16" s="262"/>
      <c r="E16" s="262"/>
      <c r="F16" s="262"/>
      <c r="G16" s="262"/>
      <c r="H16" s="262"/>
      <c r="I16" s="262"/>
      <c r="J16" s="262"/>
      <c r="K16" s="262"/>
      <c r="L16" s="262"/>
      <c r="M16" s="262"/>
      <c r="N16" s="262"/>
      <c r="O16" s="262"/>
      <c r="P16" s="262"/>
    </row>
    <row r="17" spans="1:16" ht="16.5" customHeight="1" x14ac:dyDescent="0.2">
      <c r="A17" s="262"/>
      <c r="B17" s="262"/>
      <c r="C17" s="262"/>
      <c r="D17" s="262"/>
      <c r="E17" s="262"/>
      <c r="F17" s="262"/>
      <c r="G17" s="262"/>
      <c r="H17" s="262"/>
      <c r="I17" s="262"/>
      <c r="J17" s="262"/>
      <c r="K17" s="262"/>
      <c r="L17" s="262"/>
      <c r="M17" s="262"/>
      <c r="N17" s="262"/>
      <c r="O17" s="262"/>
      <c r="P17" s="262"/>
    </row>
    <row r="18" spans="1:16" ht="16.5" customHeight="1" x14ac:dyDescent="0.2">
      <c r="A18" s="262"/>
      <c r="B18" s="262"/>
      <c r="C18" s="262"/>
      <c r="D18" s="262"/>
      <c r="E18" s="262"/>
      <c r="F18" s="262"/>
      <c r="G18" s="262"/>
      <c r="H18" s="262"/>
      <c r="I18" s="262"/>
      <c r="J18" s="262"/>
      <c r="K18" s="262"/>
      <c r="L18" s="262"/>
      <c r="M18" s="262"/>
      <c r="N18" s="262"/>
      <c r="O18" s="262"/>
      <c r="P18" s="262"/>
    </row>
    <row r="19" spans="1:16" ht="16.5" customHeight="1" x14ac:dyDescent="0.2">
      <c r="A19" s="262"/>
      <c r="B19" s="262"/>
      <c r="C19" s="262"/>
      <c r="D19" s="262"/>
      <c r="E19" s="262"/>
      <c r="F19" s="262"/>
      <c r="G19" s="262"/>
      <c r="H19" s="262"/>
      <c r="I19" s="262"/>
      <c r="J19" s="262"/>
      <c r="K19" s="262"/>
      <c r="L19" s="262"/>
      <c r="M19" s="262"/>
      <c r="N19" s="262"/>
      <c r="O19" s="262"/>
      <c r="P19" s="262"/>
    </row>
    <row r="20" spans="1:16" ht="16.5" customHeight="1" x14ac:dyDescent="0.2">
      <c r="A20" s="262"/>
      <c r="B20" s="262"/>
      <c r="C20" s="262"/>
      <c r="D20" s="262"/>
      <c r="E20" s="262"/>
      <c r="F20" s="262"/>
      <c r="G20" s="262"/>
      <c r="H20" s="262"/>
      <c r="I20" s="262"/>
      <c r="J20" s="262"/>
      <c r="K20" s="262"/>
      <c r="L20" s="262"/>
      <c r="M20" s="262"/>
      <c r="N20" s="262"/>
      <c r="O20" s="262"/>
      <c r="P20" s="262"/>
    </row>
    <row r="21" spans="1:16" ht="16.5" customHeight="1" x14ac:dyDescent="0.2">
      <c r="A21" s="262"/>
      <c r="B21" s="262"/>
      <c r="C21" s="262"/>
      <c r="D21" s="262"/>
      <c r="E21" s="262"/>
      <c r="F21" s="262"/>
      <c r="G21" s="262"/>
      <c r="H21" s="262"/>
      <c r="I21" s="262"/>
      <c r="J21" s="262"/>
      <c r="K21" s="262"/>
      <c r="L21" s="262"/>
      <c r="M21" s="262"/>
      <c r="N21" s="262"/>
      <c r="O21" s="262"/>
      <c r="P21" s="262"/>
    </row>
    <row r="22" spans="1:16" ht="16.5" customHeight="1" x14ac:dyDescent="0.2">
      <c r="A22" s="262"/>
      <c r="B22" s="262"/>
      <c r="C22" s="262"/>
      <c r="D22" s="262"/>
      <c r="E22" s="262"/>
      <c r="F22" s="262"/>
      <c r="G22" s="262"/>
      <c r="H22" s="262"/>
      <c r="I22" s="262"/>
      <c r="J22" s="262"/>
      <c r="K22" s="262"/>
      <c r="L22" s="262"/>
      <c r="M22" s="262"/>
      <c r="N22" s="262"/>
      <c r="O22" s="262"/>
      <c r="P22" s="262"/>
    </row>
    <row r="23" spans="1:16" ht="16.5" customHeight="1" x14ac:dyDescent="0.2">
      <c r="A23" s="262"/>
      <c r="B23" s="262"/>
      <c r="C23" s="262"/>
      <c r="D23" s="262"/>
      <c r="E23" s="262"/>
      <c r="F23" s="262"/>
      <c r="G23" s="262"/>
      <c r="H23" s="262"/>
      <c r="I23" s="262"/>
      <c r="J23" s="262"/>
      <c r="K23" s="262"/>
      <c r="L23" s="262"/>
      <c r="M23" s="262"/>
      <c r="N23" s="262"/>
      <c r="O23" s="262"/>
      <c r="P23" s="262"/>
    </row>
    <row r="24" spans="1:16" ht="16.5" customHeight="1" x14ac:dyDescent="0.2">
      <c r="A24" s="262"/>
      <c r="B24" s="262"/>
      <c r="C24" s="262"/>
      <c r="D24" s="262"/>
      <c r="E24" s="262"/>
      <c r="F24" s="262"/>
      <c r="G24" s="262"/>
      <c r="H24" s="262"/>
      <c r="I24" s="262"/>
      <c r="J24" s="262"/>
      <c r="K24" s="262"/>
      <c r="L24" s="262"/>
      <c r="M24" s="262"/>
      <c r="N24" s="262"/>
      <c r="O24" s="262"/>
      <c r="P24" s="262"/>
    </row>
    <row r="25" spans="1:16" ht="16.5" customHeight="1" x14ac:dyDescent="0.2">
      <c r="A25" s="262"/>
      <c r="B25" s="262"/>
      <c r="C25" s="262"/>
      <c r="D25" s="262"/>
      <c r="E25" s="262"/>
      <c r="F25" s="262"/>
      <c r="G25" s="262"/>
      <c r="H25" s="262"/>
      <c r="I25" s="262"/>
      <c r="J25" s="262"/>
      <c r="K25" s="262"/>
      <c r="L25" s="262"/>
      <c r="M25" s="262"/>
      <c r="N25" s="262"/>
      <c r="O25" s="262"/>
      <c r="P25" s="262"/>
    </row>
    <row r="26" spans="1:16" ht="16.5" customHeight="1" x14ac:dyDescent="0.2">
      <c r="A26" s="262"/>
      <c r="B26" s="262"/>
      <c r="C26" s="262"/>
      <c r="D26" s="262"/>
      <c r="E26" s="262"/>
      <c r="F26" s="262"/>
      <c r="G26" s="262"/>
      <c r="H26" s="262"/>
      <c r="I26" s="262"/>
      <c r="J26" s="262"/>
      <c r="K26" s="262"/>
      <c r="L26" s="262"/>
      <c r="M26" s="262"/>
      <c r="N26" s="262"/>
      <c r="O26" s="262"/>
      <c r="P26" s="262"/>
    </row>
    <row r="27" spans="1:16" ht="16.5" customHeight="1" x14ac:dyDescent="0.2">
      <c r="A27" s="262"/>
      <c r="B27" s="262"/>
      <c r="C27" s="262"/>
      <c r="D27" s="262"/>
      <c r="E27" s="262"/>
      <c r="F27" s="262"/>
      <c r="G27" s="262"/>
      <c r="H27" s="262"/>
      <c r="I27" s="262"/>
      <c r="J27" s="262"/>
      <c r="K27" s="262"/>
      <c r="L27" s="262"/>
      <c r="M27" s="262"/>
      <c r="N27" s="262"/>
      <c r="O27" s="262"/>
      <c r="P27" s="262"/>
    </row>
    <row r="28" spans="1:16" ht="16.5" customHeight="1" x14ac:dyDescent="0.2">
      <c r="A28" s="262"/>
      <c r="B28" s="262"/>
      <c r="C28" s="262"/>
      <c r="D28" s="262"/>
      <c r="E28" s="262"/>
      <c r="F28" s="262"/>
      <c r="G28" s="262"/>
      <c r="H28" s="262"/>
      <c r="I28" s="262"/>
      <c r="J28" s="262"/>
      <c r="K28" s="262"/>
      <c r="L28" s="262"/>
      <c r="M28" s="262"/>
      <c r="N28" s="262"/>
      <c r="O28" s="262"/>
      <c r="P28" s="262"/>
    </row>
    <row r="29" spans="1:16" ht="16.5" customHeight="1" x14ac:dyDescent="0.2">
      <c r="A29" s="262"/>
      <c r="B29" s="262"/>
      <c r="C29" s="262"/>
      <c r="D29" s="262"/>
      <c r="E29" s="262"/>
      <c r="F29" s="262"/>
      <c r="G29" s="262"/>
      <c r="H29" s="262"/>
      <c r="I29" s="262"/>
      <c r="J29" s="262"/>
      <c r="K29" s="262"/>
      <c r="L29" s="262"/>
      <c r="M29" s="262"/>
      <c r="N29" s="262"/>
      <c r="O29" s="262"/>
      <c r="P29" s="262"/>
    </row>
    <row r="30" spans="1:16" ht="16.5" customHeight="1" x14ac:dyDescent="0.2">
      <c r="A30" s="262"/>
      <c r="B30" s="262"/>
      <c r="C30" s="262"/>
      <c r="D30" s="262"/>
      <c r="E30" s="262"/>
      <c r="F30" s="262"/>
      <c r="G30" s="262"/>
      <c r="H30" s="262"/>
      <c r="I30" s="262"/>
      <c r="J30" s="262"/>
      <c r="K30" s="262"/>
      <c r="L30" s="262"/>
      <c r="M30" s="262"/>
      <c r="N30" s="262"/>
      <c r="O30" s="262"/>
      <c r="P30" s="262"/>
    </row>
    <row r="31" spans="1:16" ht="16.5" customHeight="1" x14ac:dyDescent="0.2">
      <c r="A31" s="262"/>
      <c r="B31" s="262"/>
      <c r="C31" s="262"/>
      <c r="D31" s="262"/>
      <c r="E31" s="262"/>
      <c r="F31" s="262"/>
      <c r="G31" s="262"/>
      <c r="H31" s="262"/>
      <c r="I31" s="262"/>
      <c r="J31" s="262"/>
      <c r="K31" s="262"/>
      <c r="L31" s="262"/>
      <c r="M31" s="262"/>
      <c r="N31" s="262"/>
      <c r="O31" s="262"/>
      <c r="P31" s="262"/>
    </row>
    <row r="32" spans="1:16" ht="31.5" customHeight="1" thickBot="1" x14ac:dyDescent="0.25">
      <c r="A32" s="262"/>
      <c r="B32" s="262"/>
      <c r="C32" s="262"/>
      <c r="D32" s="262"/>
      <c r="E32" s="262"/>
      <c r="F32" s="262"/>
      <c r="G32" s="262"/>
      <c r="H32" s="262"/>
      <c r="I32" s="262"/>
      <c r="J32" s="264" t="s">
        <v>485</v>
      </c>
      <c r="K32" s="262"/>
      <c r="L32" s="262"/>
      <c r="M32" s="262"/>
      <c r="N32" s="262"/>
      <c r="O32" s="262"/>
      <c r="P32" s="262"/>
    </row>
    <row r="33" spans="1:16" ht="39" customHeight="1" thickBot="1" x14ac:dyDescent="0.3">
      <c r="A33" s="262"/>
      <c r="B33" s="265" t="s">
        <v>493</v>
      </c>
      <c r="C33" s="266"/>
      <c r="D33" s="266"/>
      <c r="E33" s="267" t="s">
        <v>486</v>
      </c>
      <c r="F33" s="268" t="s">
        <v>4</v>
      </c>
      <c r="G33" s="269" t="s">
        <v>5</v>
      </c>
      <c r="H33" s="269" t="s">
        <v>6</v>
      </c>
      <c r="I33" s="269" t="s">
        <v>7</v>
      </c>
      <c r="J33" s="270" t="s">
        <v>8</v>
      </c>
      <c r="K33" s="262"/>
      <c r="L33" s="262"/>
      <c r="M33" s="262"/>
      <c r="N33" s="262"/>
      <c r="O33" s="262"/>
      <c r="P33" s="262"/>
    </row>
    <row r="34" spans="1:16" ht="39" customHeight="1" x14ac:dyDescent="0.2">
      <c r="A34" s="262"/>
      <c r="B34" s="271"/>
      <c r="C34" s="1210" t="s">
        <v>494</v>
      </c>
      <c r="D34" s="1210"/>
      <c r="E34" s="1211"/>
      <c r="F34" s="272">
        <v>5.73</v>
      </c>
      <c r="G34" s="273">
        <v>8.15</v>
      </c>
      <c r="H34" s="273">
        <v>8.34</v>
      </c>
      <c r="I34" s="273">
        <v>7.02</v>
      </c>
      <c r="J34" s="274">
        <v>10.93</v>
      </c>
      <c r="K34" s="262"/>
      <c r="L34" s="262"/>
      <c r="M34" s="262"/>
      <c r="N34" s="262"/>
      <c r="O34" s="262"/>
      <c r="P34" s="262"/>
    </row>
    <row r="35" spans="1:16" ht="39" customHeight="1" x14ac:dyDescent="0.2">
      <c r="A35" s="262"/>
      <c r="B35" s="275"/>
      <c r="C35" s="1204" t="s">
        <v>495</v>
      </c>
      <c r="D35" s="1205"/>
      <c r="E35" s="1206"/>
      <c r="F35" s="276">
        <v>2.19</v>
      </c>
      <c r="G35" s="277">
        <v>2.09</v>
      </c>
      <c r="H35" s="277">
        <v>1.74</v>
      </c>
      <c r="I35" s="277">
        <v>1.88</v>
      </c>
      <c r="J35" s="278">
        <v>2.2000000000000002</v>
      </c>
      <c r="K35" s="262"/>
      <c r="L35" s="262"/>
      <c r="M35" s="262"/>
      <c r="N35" s="262"/>
      <c r="O35" s="262"/>
      <c r="P35" s="262"/>
    </row>
    <row r="36" spans="1:16" ht="39" customHeight="1" x14ac:dyDescent="0.2">
      <c r="A36" s="262"/>
      <c r="B36" s="275"/>
      <c r="C36" s="1204" t="s">
        <v>496</v>
      </c>
      <c r="D36" s="1205"/>
      <c r="E36" s="1206"/>
      <c r="F36" s="276">
        <v>0.32</v>
      </c>
      <c r="G36" s="277">
        <v>3.67</v>
      </c>
      <c r="H36" s="277">
        <v>1.54</v>
      </c>
      <c r="I36" s="277">
        <v>1.46</v>
      </c>
      <c r="J36" s="278">
        <v>1.49</v>
      </c>
      <c r="K36" s="262"/>
      <c r="L36" s="262"/>
      <c r="M36" s="262"/>
      <c r="N36" s="262"/>
      <c r="O36" s="262"/>
      <c r="P36" s="262"/>
    </row>
    <row r="37" spans="1:16" ht="39" customHeight="1" x14ac:dyDescent="0.2">
      <c r="A37" s="262"/>
      <c r="B37" s="275"/>
      <c r="C37" s="1204" t="s">
        <v>497</v>
      </c>
      <c r="D37" s="1205"/>
      <c r="E37" s="1206"/>
      <c r="F37" s="276">
        <v>1.38</v>
      </c>
      <c r="G37" s="277">
        <v>0.35</v>
      </c>
      <c r="H37" s="277">
        <v>0.28999999999999998</v>
      </c>
      <c r="I37" s="277">
        <v>0.38</v>
      </c>
      <c r="J37" s="278">
        <v>0.24</v>
      </c>
      <c r="K37" s="262"/>
      <c r="L37" s="262"/>
      <c r="M37" s="262"/>
      <c r="N37" s="262"/>
      <c r="O37" s="262"/>
      <c r="P37" s="262"/>
    </row>
    <row r="38" spans="1:16" ht="39" customHeight="1" x14ac:dyDescent="0.2">
      <c r="A38" s="262"/>
      <c r="B38" s="275"/>
      <c r="C38" s="1204" t="s">
        <v>498</v>
      </c>
      <c r="D38" s="1205"/>
      <c r="E38" s="1206"/>
      <c r="F38" s="276">
        <v>0.09</v>
      </c>
      <c r="G38" s="277">
        <v>0.08</v>
      </c>
      <c r="H38" s="277">
        <v>0.08</v>
      </c>
      <c r="I38" s="277">
        <v>0.09</v>
      </c>
      <c r="J38" s="278">
        <v>0.08</v>
      </c>
      <c r="K38" s="262"/>
      <c r="L38" s="262"/>
      <c r="M38" s="262"/>
      <c r="N38" s="262"/>
      <c r="O38" s="262"/>
      <c r="P38" s="262"/>
    </row>
    <row r="39" spans="1:16" ht="39" customHeight="1" x14ac:dyDescent="0.2">
      <c r="A39" s="262"/>
      <c r="B39" s="275"/>
      <c r="C39" s="1204"/>
      <c r="D39" s="1205"/>
      <c r="E39" s="1206"/>
      <c r="F39" s="276"/>
      <c r="G39" s="277"/>
      <c r="H39" s="277"/>
      <c r="I39" s="277"/>
      <c r="J39" s="278"/>
      <c r="K39" s="262"/>
      <c r="L39" s="262"/>
      <c r="M39" s="262"/>
      <c r="N39" s="262"/>
      <c r="O39" s="262"/>
      <c r="P39" s="262"/>
    </row>
    <row r="40" spans="1:16" ht="39" customHeight="1" x14ac:dyDescent="0.2">
      <c r="A40" s="262"/>
      <c r="B40" s="275"/>
      <c r="C40" s="1204"/>
      <c r="D40" s="1205"/>
      <c r="E40" s="1206"/>
      <c r="F40" s="276"/>
      <c r="G40" s="277"/>
      <c r="H40" s="277"/>
      <c r="I40" s="277"/>
      <c r="J40" s="278"/>
      <c r="K40" s="262"/>
      <c r="L40" s="262"/>
      <c r="M40" s="262"/>
      <c r="N40" s="262"/>
      <c r="O40" s="262"/>
      <c r="P40" s="262"/>
    </row>
    <row r="41" spans="1:16" ht="39" customHeight="1" x14ac:dyDescent="0.2">
      <c r="A41" s="262"/>
      <c r="B41" s="275"/>
      <c r="C41" s="1204"/>
      <c r="D41" s="1205"/>
      <c r="E41" s="1206"/>
      <c r="F41" s="276"/>
      <c r="G41" s="277"/>
      <c r="H41" s="277"/>
      <c r="I41" s="277"/>
      <c r="J41" s="278"/>
      <c r="K41" s="262"/>
      <c r="L41" s="262"/>
      <c r="M41" s="262"/>
      <c r="N41" s="262"/>
      <c r="O41" s="262"/>
      <c r="P41" s="262"/>
    </row>
    <row r="42" spans="1:16" ht="39" customHeight="1" x14ac:dyDescent="0.2">
      <c r="A42" s="262"/>
      <c r="B42" s="279"/>
      <c r="C42" s="1204" t="s">
        <v>499</v>
      </c>
      <c r="D42" s="1205"/>
      <c r="E42" s="1206"/>
      <c r="F42" s="276" t="s">
        <v>362</v>
      </c>
      <c r="G42" s="277" t="s">
        <v>362</v>
      </c>
      <c r="H42" s="277" t="s">
        <v>362</v>
      </c>
      <c r="I42" s="277" t="s">
        <v>362</v>
      </c>
      <c r="J42" s="278" t="s">
        <v>362</v>
      </c>
      <c r="K42" s="262"/>
      <c r="L42" s="262"/>
      <c r="M42" s="262"/>
      <c r="N42" s="262"/>
      <c r="O42" s="262"/>
      <c r="P42" s="262"/>
    </row>
    <row r="43" spans="1:16" ht="39" customHeight="1" thickBot="1" x14ac:dyDescent="0.25">
      <c r="A43" s="262"/>
      <c r="B43" s="280"/>
      <c r="C43" s="1207" t="s">
        <v>500</v>
      </c>
      <c r="D43" s="1208"/>
      <c r="E43" s="1209"/>
      <c r="F43" s="281" t="s">
        <v>362</v>
      </c>
      <c r="G43" s="282" t="s">
        <v>362</v>
      </c>
      <c r="H43" s="282" t="s">
        <v>362</v>
      </c>
      <c r="I43" s="282" t="s">
        <v>362</v>
      </c>
      <c r="J43" s="283" t="s">
        <v>362</v>
      </c>
      <c r="K43" s="262"/>
      <c r="L43" s="262"/>
      <c r="M43" s="262"/>
      <c r="N43" s="262"/>
      <c r="O43" s="262"/>
      <c r="P43" s="262"/>
    </row>
    <row r="44" spans="1:16" ht="39" customHeight="1" x14ac:dyDescent="0.2">
      <c r="A44" s="262"/>
      <c r="B44" s="284" t="s">
        <v>501</v>
      </c>
      <c r="C44" s="285"/>
      <c r="D44" s="286"/>
      <c r="E44" s="286"/>
      <c r="F44" s="287"/>
      <c r="G44" s="287"/>
      <c r="H44" s="287"/>
      <c r="I44" s="287"/>
      <c r="J44" s="287"/>
      <c r="K44" s="262"/>
      <c r="L44" s="262"/>
      <c r="M44" s="262"/>
      <c r="N44" s="262"/>
      <c r="O44" s="262"/>
      <c r="P44" s="262"/>
    </row>
    <row r="45" spans="1:16" ht="18" customHeight="1" x14ac:dyDescent="0.2">
      <c r="A45" s="262"/>
      <c r="B45" s="262"/>
      <c r="C45" s="262"/>
      <c r="D45" s="262"/>
      <c r="E45" s="262"/>
      <c r="F45" s="262"/>
      <c r="G45" s="262"/>
      <c r="H45" s="262"/>
      <c r="I45" s="262"/>
      <c r="J45" s="262"/>
      <c r="K45" s="262"/>
      <c r="L45" s="262"/>
      <c r="M45" s="262"/>
      <c r="N45" s="262"/>
      <c r="O45" s="262"/>
      <c r="P45" s="262"/>
    </row>
  </sheetData>
  <sheetProtection algorithmName="SHA-512" hashValue="m9BbBF5lSwqAOsTtQQ0Gy3qp/DAF6pemYOrz/NbcPA4vhJH+Td7YUBp+BIndqZP4auwjmIuoDPjLGYIGM18PCg==" saltValue="n9SETmpTlbhBy4LfOB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54126-25FC-4284-8C3C-86F0C4FEE060}">
  <sheetPr>
    <pageSetUpPr fitToPage="1"/>
  </sheetPr>
  <dimension ref="A1:U62"/>
  <sheetViews>
    <sheetView showGridLines="0" zoomScaleSheetLayoutView="55" workbookViewId="0"/>
  </sheetViews>
  <sheetFormatPr defaultColWidth="0" defaultRowHeight="12.65" customHeight="1" zeroHeight="1" x14ac:dyDescent="0.2"/>
  <cols>
    <col min="1" max="1" width="6.6328125" style="289" customWidth="1"/>
    <col min="2" max="3" width="10.90625" style="289" customWidth="1"/>
    <col min="4" max="4" width="10" style="289" customWidth="1"/>
    <col min="5" max="10" width="11" style="289" customWidth="1"/>
    <col min="11" max="15" width="13.08984375" style="289" customWidth="1"/>
    <col min="16" max="21" width="11.453125" style="289" customWidth="1"/>
    <col min="22" max="16384" width="0" style="289" hidden="1"/>
  </cols>
  <sheetData>
    <row r="1" spans="1:21" ht="13.5" customHeight="1" x14ac:dyDescent="0.2">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2">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2">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2">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2">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2">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2">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2">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2">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2">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2">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2">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2">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2">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2">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2">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2">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2">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2">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2">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2">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2">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2">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2">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2">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2">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2">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2">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2">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2">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2">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2">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2">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2">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2">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2">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2">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2">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2">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2">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2">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2">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5">
      <c r="A43" s="288"/>
      <c r="B43" s="288"/>
      <c r="C43" s="288"/>
      <c r="D43" s="288"/>
      <c r="E43" s="288"/>
      <c r="F43" s="288"/>
      <c r="G43" s="288"/>
      <c r="H43" s="288"/>
      <c r="I43" s="288"/>
      <c r="J43" s="288"/>
      <c r="K43" s="288"/>
      <c r="L43" s="288"/>
      <c r="M43" s="288"/>
      <c r="N43" s="288"/>
      <c r="O43" s="290" t="s">
        <v>502</v>
      </c>
      <c r="P43" s="288"/>
      <c r="Q43" s="288"/>
      <c r="R43" s="288"/>
      <c r="S43" s="288"/>
      <c r="T43" s="288"/>
      <c r="U43" s="288"/>
    </row>
    <row r="44" spans="1:21" ht="30.75" customHeight="1" thickBot="1" x14ac:dyDescent="0.3">
      <c r="A44" s="288"/>
      <c r="B44" s="291" t="s">
        <v>503</v>
      </c>
      <c r="C44" s="292"/>
      <c r="D44" s="292"/>
      <c r="E44" s="293"/>
      <c r="F44" s="293"/>
      <c r="G44" s="293"/>
      <c r="H44" s="293"/>
      <c r="I44" s="293"/>
      <c r="J44" s="294" t="s">
        <v>486</v>
      </c>
      <c r="K44" s="295" t="s">
        <v>4</v>
      </c>
      <c r="L44" s="296" t="s">
        <v>5</v>
      </c>
      <c r="M44" s="296" t="s">
        <v>6</v>
      </c>
      <c r="N44" s="296" t="s">
        <v>7</v>
      </c>
      <c r="O44" s="297" t="s">
        <v>8</v>
      </c>
      <c r="P44" s="288"/>
      <c r="Q44" s="288"/>
      <c r="R44" s="288"/>
      <c r="S44" s="288"/>
      <c r="T44" s="288"/>
      <c r="U44" s="288"/>
    </row>
    <row r="45" spans="1:21" ht="30.75" customHeight="1" x14ac:dyDescent="0.2">
      <c r="A45" s="288"/>
      <c r="B45" s="1212" t="s">
        <v>504</v>
      </c>
      <c r="C45" s="1213"/>
      <c r="D45" s="298"/>
      <c r="E45" s="1218" t="s">
        <v>505</v>
      </c>
      <c r="F45" s="1218"/>
      <c r="G45" s="1218"/>
      <c r="H45" s="1218"/>
      <c r="I45" s="1218"/>
      <c r="J45" s="1219"/>
      <c r="K45" s="299">
        <v>391</v>
      </c>
      <c r="L45" s="300">
        <v>367</v>
      </c>
      <c r="M45" s="300">
        <v>340</v>
      </c>
      <c r="N45" s="300">
        <v>320</v>
      </c>
      <c r="O45" s="301">
        <v>330</v>
      </c>
      <c r="P45" s="288"/>
      <c r="Q45" s="288"/>
      <c r="R45" s="288"/>
      <c r="S45" s="288"/>
      <c r="T45" s="288"/>
      <c r="U45" s="288"/>
    </row>
    <row r="46" spans="1:21" ht="30.75" customHeight="1" x14ac:dyDescent="0.2">
      <c r="A46" s="288"/>
      <c r="B46" s="1214"/>
      <c r="C46" s="1215"/>
      <c r="D46" s="302"/>
      <c r="E46" s="1220" t="s">
        <v>506</v>
      </c>
      <c r="F46" s="1220"/>
      <c r="G46" s="1220"/>
      <c r="H46" s="1220"/>
      <c r="I46" s="1220"/>
      <c r="J46" s="1221"/>
      <c r="K46" s="303" t="s">
        <v>362</v>
      </c>
      <c r="L46" s="304" t="s">
        <v>362</v>
      </c>
      <c r="M46" s="304" t="s">
        <v>362</v>
      </c>
      <c r="N46" s="304" t="s">
        <v>362</v>
      </c>
      <c r="O46" s="305" t="s">
        <v>362</v>
      </c>
      <c r="P46" s="288"/>
      <c r="Q46" s="288"/>
      <c r="R46" s="288"/>
      <c r="S46" s="288"/>
      <c r="T46" s="288"/>
      <c r="U46" s="288"/>
    </row>
    <row r="47" spans="1:21" ht="30.75" customHeight="1" x14ac:dyDescent="0.2">
      <c r="A47" s="288"/>
      <c r="B47" s="1214"/>
      <c r="C47" s="1215"/>
      <c r="D47" s="302"/>
      <c r="E47" s="1220" t="s">
        <v>507</v>
      </c>
      <c r="F47" s="1220"/>
      <c r="G47" s="1220"/>
      <c r="H47" s="1220"/>
      <c r="I47" s="1220"/>
      <c r="J47" s="1221"/>
      <c r="K47" s="303" t="s">
        <v>362</v>
      </c>
      <c r="L47" s="304" t="s">
        <v>362</v>
      </c>
      <c r="M47" s="304" t="s">
        <v>362</v>
      </c>
      <c r="N47" s="304" t="s">
        <v>362</v>
      </c>
      <c r="O47" s="305" t="s">
        <v>362</v>
      </c>
      <c r="P47" s="288"/>
      <c r="Q47" s="288"/>
      <c r="R47" s="288"/>
      <c r="S47" s="288"/>
      <c r="T47" s="288"/>
      <c r="U47" s="288"/>
    </row>
    <row r="48" spans="1:21" ht="30.75" customHeight="1" x14ac:dyDescent="0.2">
      <c r="A48" s="288"/>
      <c r="B48" s="1214"/>
      <c r="C48" s="1215"/>
      <c r="D48" s="302"/>
      <c r="E48" s="1220" t="s">
        <v>508</v>
      </c>
      <c r="F48" s="1220"/>
      <c r="G48" s="1220"/>
      <c r="H48" s="1220"/>
      <c r="I48" s="1220"/>
      <c r="J48" s="1221"/>
      <c r="K48" s="303">
        <v>89</v>
      </c>
      <c r="L48" s="304">
        <v>92</v>
      </c>
      <c r="M48" s="304">
        <v>95</v>
      </c>
      <c r="N48" s="304">
        <v>98</v>
      </c>
      <c r="O48" s="305">
        <v>100</v>
      </c>
      <c r="P48" s="288"/>
      <c r="Q48" s="288"/>
      <c r="R48" s="288"/>
      <c r="S48" s="288"/>
      <c r="T48" s="288"/>
      <c r="U48" s="288"/>
    </row>
    <row r="49" spans="1:21" ht="30.75" customHeight="1" x14ac:dyDescent="0.2">
      <c r="A49" s="288"/>
      <c r="B49" s="1214"/>
      <c r="C49" s="1215"/>
      <c r="D49" s="302"/>
      <c r="E49" s="1220" t="s">
        <v>509</v>
      </c>
      <c r="F49" s="1220"/>
      <c r="G49" s="1220"/>
      <c r="H49" s="1220"/>
      <c r="I49" s="1220"/>
      <c r="J49" s="1221"/>
      <c r="K49" s="303">
        <v>54</v>
      </c>
      <c r="L49" s="304">
        <v>68</v>
      </c>
      <c r="M49" s="304">
        <v>74</v>
      </c>
      <c r="N49" s="304">
        <v>64</v>
      </c>
      <c r="O49" s="305">
        <v>55</v>
      </c>
      <c r="P49" s="288"/>
      <c r="Q49" s="288"/>
      <c r="R49" s="288"/>
      <c r="S49" s="288"/>
      <c r="T49" s="288"/>
      <c r="U49" s="288"/>
    </row>
    <row r="50" spans="1:21" ht="30.75" customHeight="1" x14ac:dyDescent="0.2">
      <c r="A50" s="288"/>
      <c r="B50" s="1214"/>
      <c r="C50" s="1215"/>
      <c r="D50" s="302"/>
      <c r="E50" s="1220" t="s">
        <v>510</v>
      </c>
      <c r="F50" s="1220"/>
      <c r="G50" s="1220"/>
      <c r="H50" s="1220"/>
      <c r="I50" s="1220"/>
      <c r="J50" s="1221"/>
      <c r="K50" s="303">
        <v>0</v>
      </c>
      <c r="L50" s="304">
        <v>0</v>
      </c>
      <c r="M50" s="304">
        <v>0</v>
      </c>
      <c r="N50" s="304">
        <v>0</v>
      </c>
      <c r="O50" s="305">
        <v>0</v>
      </c>
      <c r="P50" s="288"/>
      <c r="Q50" s="288"/>
      <c r="R50" s="288"/>
      <c r="S50" s="288"/>
      <c r="T50" s="288"/>
      <c r="U50" s="288"/>
    </row>
    <row r="51" spans="1:21" ht="30.75" customHeight="1" x14ac:dyDescent="0.2">
      <c r="A51" s="288"/>
      <c r="B51" s="1216"/>
      <c r="C51" s="1217"/>
      <c r="D51" s="306"/>
      <c r="E51" s="1220" t="s">
        <v>511</v>
      </c>
      <c r="F51" s="1220"/>
      <c r="G51" s="1220"/>
      <c r="H51" s="1220"/>
      <c r="I51" s="1220"/>
      <c r="J51" s="1221"/>
      <c r="K51" s="303" t="s">
        <v>362</v>
      </c>
      <c r="L51" s="304" t="s">
        <v>362</v>
      </c>
      <c r="M51" s="304" t="s">
        <v>362</v>
      </c>
      <c r="N51" s="304" t="s">
        <v>362</v>
      </c>
      <c r="O51" s="305" t="s">
        <v>362</v>
      </c>
      <c r="P51" s="288"/>
      <c r="Q51" s="288"/>
      <c r="R51" s="288"/>
      <c r="S51" s="288"/>
      <c r="T51" s="288"/>
      <c r="U51" s="288"/>
    </row>
    <row r="52" spans="1:21" ht="30.75" customHeight="1" x14ac:dyDescent="0.2">
      <c r="A52" s="288"/>
      <c r="B52" s="1222" t="s">
        <v>512</v>
      </c>
      <c r="C52" s="1223"/>
      <c r="D52" s="306"/>
      <c r="E52" s="1220" t="s">
        <v>513</v>
      </c>
      <c r="F52" s="1220"/>
      <c r="G52" s="1220"/>
      <c r="H52" s="1220"/>
      <c r="I52" s="1220"/>
      <c r="J52" s="1221"/>
      <c r="K52" s="303">
        <v>341</v>
      </c>
      <c r="L52" s="304">
        <v>340</v>
      </c>
      <c r="M52" s="304">
        <v>341</v>
      </c>
      <c r="N52" s="304">
        <v>333</v>
      </c>
      <c r="O52" s="305">
        <v>352</v>
      </c>
      <c r="P52" s="288"/>
      <c r="Q52" s="288"/>
      <c r="R52" s="288"/>
      <c r="S52" s="288"/>
      <c r="T52" s="288"/>
      <c r="U52" s="288"/>
    </row>
    <row r="53" spans="1:21" ht="30.75" customHeight="1" thickBot="1" x14ac:dyDescent="0.25">
      <c r="A53" s="288"/>
      <c r="B53" s="1224" t="s">
        <v>514</v>
      </c>
      <c r="C53" s="1225"/>
      <c r="D53" s="307"/>
      <c r="E53" s="1226" t="s">
        <v>515</v>
      </c>
      <c r="F53" s="1226"/>
      <c r="G53" s="1226"/>
      <c r="H53" s="1226"/>
      <c r="I53" s="1226"/>
      <c r="J53" s="1227"/>
      <c r="K53" s="308">
        <v>193</v>
      </c>
      <c r="L53" s="309">
        <v>187</v>
      </c>
      <c r="M53" s="309">
        <v>168</v>
      </c>
      <c r="N53" s="309">
        <v>149</v>
      </c>
      <c r="O53" s="310">
        <v>133</v>
      </c>
      <c r="P53" s="288"/>
      <c r="Q53" s="288"/>
      <c r="R53" s="288"/>
      <c r="S53" s="288"/>
      <c r="T53" s="288"/>
      <c r="U53" s="288"/>
    </row>
    <row r="54" spans="1:21" ht="24" customHeight="1" x14ac:dyDescent="0.25">
      <c r="A54" s="288"/>
      <c r="B54" s="311" t="s">
        <v>516</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3">
      <c r="A55" s="288"/>
      <c r="B55" s="312" t="s">
        <v>517</v>
      </c>
      <c r="C55" s="313"/>
      <c r="D55" s="313"/>
      <c r="E55" s="313"/>
      <c r="F55" s="313"/>
      <c r="G55" s="313"/>
      <c r="H55" s="313"/>
      <c r="I55" s="313"/>
      <c r="J55" s="313"/>
      <c r="K55" s="314"/>
      <c r="L55" s="314"/>
      <c r="M55" s="314"/>
      <c r="N55" s="314"/>
      <c r="O55" s="315" t="s">
        <v>518</v>
      </c>
      <c r="P55" s="288"/>
      <c r="Q55" s="288"/>
      <c r="R55" s="288"/>
      <c r="S55" s="288"/>
      <c r="T55" s="288"/>
      <c r="U55" s="288"/>
    </row>
    <row r="56" spans="1:21" ht="31.5" customHeight="1" thickBot="1" x14ac:dyDescent="0.3">
      <c r="A56" s="288"/>
      <c r="B56" s="316"/>
      <c r="C56" s="317"/>
      <c r="D56" s="317"/>
      <c r="E56" s="318"/>
      <c r="F56" s="318"/>
      <c r="G56" s="318"/>
      <c r="H56" s="318"/>
      <c r="I56" s="318"/>
      <c r="J56" s="319" t="s">
        <v>486</v>
      </c>
      <c r="K56" s="320" t="s">
        <v>519</v>
      </c>
      <c r="L56" s="321" t="s">
        <v>520</v>
      </c>
      <c r="M56" s="321" t="s">
        <v>521</v>
      </c>
      <c r="N56" s="321" t="s">
        <v>522</v>
      </c>
      <c r="O56" s="322" t="s">
        <v>523</v>
      </c>
      <c r="P56" s="288"/>
      <c r="Q56" s="288"/>
      <c r="R56" s="288"/>
      <c r="S56" s="288"/>
      <c r="T56" s="288"/>
      <c r="U56" s="288"/>
    </row>
    <row r="57" spans="1:21" ht="31.5" customHeight="1" x14ac:dyDescent="0.2">
      <c r="B57" s="1228" t="s">
        <v>524</v>
      </c>
      <c r="C57" s="1229"/>
      <c r="D57" s="1232" t="s">
        <v>525</v>
      </c>
      <c r="E57" s="1233"/>
      <c r="F57" s="1233"/>
      <c r="G57" s="1233"/>
      <c r="H57" s="1233"/>
      <c r="I57" s="1233"/>
      <c r="J57" s="1234"/>
      <c r="K57" s="323"/>
      <c r="L57" s="324"/>
      <c r="M57" s="324"/>
      <c r="N57" s="324"/>
      <c r="O57" s="325"/>
    </row>
    <row r="58" spans="1:21" ht="31.5" customHeight="1" thickBot="1" x14ac:dyDescent="0.25">
      <c r="B58" s="1230"/>
      <c r="C58" s="1231"/>
      <c r="D58" s="1235" t="s">
        <v>526</v>
      </c>
      <c r="E58" s="1236"/>
      <c r="F58" s="1236"/>
      <c r="G58" s="1236"/>
      <c r="H58" s="1236"/>
      <c r="I58" s="1236"/>
      <c r="J58" s="1237"/>
      <c r="K58" s="326"/>
      <c r="L58" s="327"/>
      <c r="M58" s="327"/>
      <c r="N58" s="327"/>
      <c r="O58" s="328"/>
    </row>
    <row r="59" spans="1:21" ht="24" customHeight="1" x14ac:dyDescent="0.2">
      <c r="B59" s="329"/>
      <c r="C59" s="329"/>
      <c r="D59" s="330" t="s">
        <v>527</v>
      </c>
      <c r="E59" s="331"/>
      <c r="F59" s="331"/>
      <c r="G59" s="331"/>
      <c r="H59" s="331"/>
      <c r="I59" s="331"/>
      <c r="J59" s="331"/>
      <c r="K59" s="331"/>
      <c r="L59" s="331"/>
      <c r="M59" s="331"/>
      <c r="N59" s="331"/>
      <c r="O59" s="331"/>
    </row>
    <row r="60" spans="1:21" ht="24" customHeight="1" x14ac:dyDescent="0.2">
      <c r="B60" s="332"/>
      <c r="C60" s="332"/>
      <c r="D60" s="330" t="s">
        <v>528</v>
      </c>
      <c r="E60" s="331"/>
      <c r="F60" s="331"/>
      <c r="G60" s="331"/>
      <c r="H60" s="331"/>
      <c r="I60" s="331"/>
      <c r="J60" s="331"/>
      <c r="K60" s="331"/>
      <c r="L60" s="331"/>
      <c r="M60" s="331"/>
      <c r="N60" s="331"/>
      <c r="O60" s="331"/>
    </row>
    <row r="61" spans="1:21" ht="24" customHeight="1" x14ac:dyDescent="0.2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2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TGG07xsmmfmdayjaebcfjcNjpQ3jts58waN6M1HX/59SlsRdgtLQwjkIjBjetp9ZrWY79x7qBz62ewNywi80tg==" saltValue="TAUrkjCzmjso1pTcbXXI9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B73F1-ADC1-489E-99A5-4C12388C987D}">
  <sheetPr>
    <pageSetUpPr fitToPage="1"/>
  </sheetPr>
  <dimension ref="B1:M86"/>
  <sheetViews>
    <sheetView showGridLines="0" zoomScaleSheetLayoutView="100" workbookViewId="0"/>
  </sheetViews>
  <sheetFormatPr defaultColWidth="0" defaultRowHeight="13.5" customHeight="1" zeroHeight="1" x14ac:dyDescent="0.2"/>
  <cols>
    <col min="1" max="1" width="6.6328125" style="333" customWidth="1"/>
    <col min="2" max="3" width="12.6328125" style="333" customWidth="1"/>
    <col min="4" max="4" width="11.6328125" style="333" customWidth="1"/>
    <col min="5" max="8" width="10.36328125" style="333" customWidth="1"/>
    <col min="9" max="13" width="16.36328125" style="333" customWidth="1"/>
    <col min="14" max="19" width="12.6328125" style="333" customWidth="1"/>
    <col min="20" max="16384" width="0" style="33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4" t="s">
        <v>502</v>
      </c>
    </row>
    <row r="40" spans="2:13" ht="27.75" customHeight="1" thickBot="1" x14ac:dyDescent="0.3">
      <c r="B40" s="335" t="s">
        <v>503</v>
      </c>
      <c r="C40" s="336"/>
      <c r="D40" s="336"/>
      <c r="E40" s="337"/>
      <c r="F40" s="337"/>
      <c r="G40" s="337"/>
      <c r="H40" s="338" t="s">
        <v>486</v>
      </c>
      <c r="I40" s="339" t="s">
        <v>4</v>
      </c>
      <c r="J40" s="340" t="s">
        <v>5</v>
      </c>
      <c r="K40" s="340" t="s">
        <v>6</v>
      </c>
      <c r="L40" s="340" t="s">
        <v>7</v>
      </c>
      <c r="M40" s="341" t="s">
        <v>8</v>
      </c>
    </row>
    <row r="41" spans="2:13" ht="27.75" customHeight="1" x14ac:dyDescent="0.2">
      <c r="B41" s="1238" t="s">
        <v>529</v>
      </c>
      <c r="C41" s="1239"/>
      <c r="D41" s="342"/>
      <c r="E41" s="1244" t="s">
        <v>530</v>
      </c>
      <c r="F41" s="1244"/>
      <c r="G41" s="1244"/>
      <c r="H41" s="1245"/>
      <c r="I41" s="343">
        <v>3616</v>
      </c>
      <c r="J41" s="344">
        <v>3613</v>
      </c>
      <c r="K41" s="344">
        <v>3554</v>
      </c>
      <c r="L41" s="344">
        <v>3493</v>
      </c>
      <c r="M41" s="345">
        <v>3554</v>
      </c>
    </row>
    <row r="42" spans="2:13" ht="27.75" customHeight="1" x14ac:dyDescent="0.2">
      <c r="B42" s="1240"/>
      <c r="C42" s="1241"/>
      <c r="D42" s="346"/>
      <c r="E42" s="1246" t="s">
        <v>531</v>
      </c>
      <c r="F42" s="1246"/>
      <c r="G42" s="1246"/>
      <c r="H42" s="1247"/>
      <c r="I42" s="347" t="s">
        <v>362</v>
      </c>
      <c r="J42" s="348" t="s">
        <v>362</v>
      </c>
      <c r="K42" s="348" t="s">
        <v>362</v>
      </c>
      <c r="L42" s="348" t="s">
        <v>362</v>
      </c>
      <c r="M42" s="349" t="s">
        <v>362</v>
      </c>
    </row>
    <row r="43" spans="2:13" ht="27.75" customHeight="1" x14ac:dyDescent="0.2">
      <c r="B43" s="1240"/>
      <c r="C43" s="1241"/>
      <c r="D43" s="346"/>
      <c r="E43" s="1246" t="s">
        <v>532</v>
      </c>
      <c r="F43" s="1246"/>
      <c r="G43" s="1246"/>
      <c r="H43" s="1247"/>
      <c r="I43" s="347">
        <v>1180</v>
      </c>
      <c r="J43" s="348">
        <v>1167</v>
      </c>
      <c r="K43" s="348">
        <v>1122</v>
      </c>
      <c r="L43" s="348">
        <v>1071</v>
      </c>
      <c r="M43" s="349">
        <v>1032</v>
      </c>
    </row>
    <row r="44" spans="2:13" ht="27.75" customHeight="1" x14ac:dyDescent="0.2">
      <c r="B44" s="1240"/>
      <c r="C44" s="1241"/>
      <c r="D44" s="346"/>
      <c r="E44" s="1246" t="s">
        <v>533</v>
      </c>
      <c r="F44" s="1246"/>
      <c r="G44" s="1246"/>
      <c r="H44" s="1247"/>
      <c r="I44" s="347">
        <v>450</v>
      </c>
      <c r="J44" s="348">
        <v>395</v>
      </c>
      <c r="K44" s="348">
        <v>408</v>
      </c>
      <c r="L44" s="348">
        <v>636</v>
      </c>
      <c r="M44" s="349">
        <v>1401</v>
      </c>
    </row>
    <row r="45" spans="2:13" ht="27.75" customHeight="1" x14ac:dyDescent="0.2">
      <c r="B45" s="1240"/>
      <c r="C45" s="1241"/>
      <c r="D45" s="346"/>
      <c r="E45" s="1246" t="s">
        <v>534</v>
      </c>
      <c r="F45" s="1246"/>
      <c r="G45" s="1246"/>
      <c r="H45" s="1247"/>
      <c r="I45" s="347">
        <v>811</v>
      </c>
      <c r="J45" s="348">
        <v>787</v>
      </c>
      <c r="K45" s="348">
        <v>738</v>
      </c>
      <c r="L45" s="348">
        <v>724</v>
      </c>
      <c r="M45" s="349">
        <v>701</v>
      </c>
    </row>
    <row r="46" spans="2:13" ht="27.75" customHeight="1" x14ac:dyDescent="0.2">
      <c r="B46" s="1240"/>
      <c r="C46" s="1241"/>
      <c r="D46" s="350"/>
      <c r="E46" s="1246" t="s">
        <v>535</v>
      </c>
      <c r="F46" s="1246"/>
      <c r="G46" s="1246"/>
      <c r="H46" s="1247"/>
      <c r="I46" s="347">
        <v>215</v>
      </c>
      <c r="J46" s="348">
        <v>224</v>
      </c>
      <c r="K46" s="348">
        <v>232</v>
      </c>
      <c r="L46" s="348" t="s">
        <v>362</v>
      </c>
      <c r="M46" s="349" t="s">
        <v>362</v>
      </c>
    </row>
    <row r="47" spans="2:13" ht="27.75" customHeight="1" x14ac:dyDescent="0.2">
      <c r="B47" s="1240"/>
      <c r="C47" s="1241"/>
      <c r="D47" s="351"/>
      <c r="E47" s="1248" t="s">
        <v>536</v>
      </c>
      <c r="F47" s="1249"/>
      <c r="G47" s="1249"/>
      <c r="H47" s="1250"/>
      <c r="I47" s="347" t="s">
        <v>362</v>
      </c>
      <c r="J47" s="348" t="s">
        <v>362</v>
      </c>
      <c r="K47" s="348" t="s">
        <v>362</v>
      </c>
      <c r="L47" s="348" t="s">
        <v>362</v>
      </c>
      <c r="M47" s="349" t="s">
        <v>362</v>
      </c>
    </row>
    <row r="48" spans="2:13" ht="27.75" customHeight="1" x14ac:dyDescent="0.2">
      <c r="B48" s="1240"/>
      <c r="C48" s="1241"/>
      <c r="D48" s="346"/>
      <c r="E48" s="1246" t="s">
        <v>537</v>
      </c>
      <c r="F48" s="1246"/>
      <c r="G48" s="1246"/>
      <c r="H48" s="1247"/>
      <c r="I48" s="347" t="s">
        <v>362</v>
      </c>
      <c r="J48" s="348" t="s">
        <v>362</v>
      </c>
      <c r="K48" s="348" t="s">
        <v>362</v>
      </c>
      <c r="L48" s="348" t="s">
        <v>362</v>
      </c>
      <c r="M48" s="349" t="s">
        <v>362</v>
      </c>
    </row>
    <row r="49" spans="2:13" ht="27.75" customHeight="1" x14ac:dyDescent="0.2">
      <c r="B49" s="1242"/>
      <c r="C49" s="1243"/>
      <c r="D49" s="346"/>
      <c r="E49" s="1246" t="s">
        <v>538</v>
      </c>
      <c r="F49" s="1246"/>
      <c r="G49" s="1246"/>
      <c r="H49" s="1247"/>
      <c r="I49" s="347" t="s">
        <v>362</v>
      </c>
      <c r="J49" s="348" t="s">
        <v>362</v>
      </c>
      <c r="K49" s="348" t="s">
        <v>362</v>
      </c>
      <c r="L49" s="348" t="s">
        <v>362</v>
      </c>
      <c r="M49" s="349" t="s">
        <v>362</v>
      </c>
    </row>
    <row r="50" spans="2:13" ht="27.75" customHeight="1" x14ac:dyDescent="0.2">
      <c r="B50" s="1251" t="s">
        <v>539</v>
      </c>
      <c r="C50" s="1252"/>
      <c r="D50" s="352"/>
      <c r="E50" s="1246" t="s">
        <v>540</v>
      </c>
      <c r="F50" s="1246"/>
      <c r="G50" s="1246"/>
      <c r="H50" s="1247"/>
      <c r="I50" s="347">
        <v>2477</v>
      </c>
      <c r="J50" s="348">
        <v>2444</v>
      </c>
      <c r="K50" s="348">
        <v>2516</v>
      </c>
      <c r="L50" s="348">
        <v>2642</v>
      </c>
      <c r="M50" s="349">
        <v>2666</v>
      </c>
    </row>
    <row r="51" spans="2:13" ht="27.75" customHeight="1" x14ac:dyDescent="0.2">
      <c r="B51" s="1240"/>
      <c r="C51" s="1241"/>
      <c r="D51" s="346"/>
      <c r="E51" s="1246" t="s">
        <v>541</v>
      </c>
      <c r="F51" s="1246"/>
      <c r="G51" s="1246"/>
      <c r="H51" s="1247"/>
      <c r="I51" s="347">
        <v>546</v>
      </c>
      <c r="J51" s="348">
        <v>558</v>
      </c>
      <c r="K51" s="348">
        <v>574</v>
      </c>
      <c r="L51" s="348">
        <v>512</v>
      </c>
      <c r="M51" s="349">
        <v>487</v>
      </c>
    </row>
    <row r="52" spans="2:13" ht="27.75" customHeight="1" x14ac:dyDescent="0.2">
      <c r="B52" s="1242"/>
      <c r="C52" s="1243"/>
      <c r="D52" s="346"/>
      <c r="E52" s="1246" t="s">
        <v>542</v>
      </c>
      <c r="F52" s="1246"/>
      <c r="G52" s="1246"/>
      <c r="H52" s="1247"/>
      <c r="I52" s="347">
        <v>3816</v>
      </c>
      <c r="J52" s="348">
        <v>3876</v>
      </c>
      <c r="K52" s="348">
        <v>3915</v>
      </c>
      <c r="L52" s="348">
        <v>4331</v>
      </c>
      <c r="M52" s="349">
        <v>4416</v>
      </c>
    </row>
    <row r="53" spans="2:13" ht="27.75" customHeight="1" thickBot="1" x14ac:dyDescent="0.25">
      <c r="B53" s="1253" t="s">
        <v>514</v>
      </c>
      <c r="C53" s="1254"/>
      <c r="D53" s="353"/>
      <c r="E53" s="1255" t="s">
        <v>543</v>
      </c>
      <c r="F53" s="1255"/>
      <c r="G53" s="1255"/>
      <c r="H53" s="1256"/>
      <c r="I53" s="354">
        <v>-567</v>
      </c>
      <c r="J53" s="355">
        <v>-693</v>
      </c>
      <c r="K53" s="355">
        <v>-951</v>
      </c>
      <c r="L53" s="355">
        <v>-1561</v>
      </c>
      <c r="M53" s="356">
        <v>-882</v>
      </c>
    </row>
    <row r="54" spans="2:13" ht="27.75" customHeight="1" x14ac:dyDescent="0.25">
      <c r="B54" s="357" t="s">
        <v>544</v>
      </c>
      <c r="C54" s="358"/>
      <c r="D54" s="358"/>
      <c r="E54" s="359"/>
      <c r="F54" s="359"/>
      <c r="G54" s="359"/>
      <c r="H54" s="359"/>
      <c r="I54" s="360"/>
      <c r="J54" s="360"/>
      <c r="K54" s="360"/>
      <c r="L54" s="360"/>
      <c r="M54" s="36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TC2wq1yyIlDPDFKveS8n+Dqzgjjp+B83BYRz1WyesAQl4DW8X67YVLNBJGnWmHIT08DyBm9xO4kyvHpqWrPwg==" saltValue="GotIhxi+6g4J1fWz+a7g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3C837-5F1D-456D-B6CC-268F836AEC44}">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241" customWidth="1"/>
    <col min="2" max="2" width="16.36328125" style="241" customWidth="1"/>
    <col min="3" max="5" width="26.26953125" style="241" customWidth="1"/>
    <col min="6" max="8" width="24.26953125" style="241" customWidth="1"/>
    <col min="9" max="14" width="26" style="241" customWidth="1"/>
    <col min="15" max="15" width="6.0898437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42"/>
      <c r="C53" s="242"/>
      <c r="D53" s="242"/>
      <c r="E53" s="242"/>
      <c r="F53" s="242"/>
      <c r="G53" s="242"/>
      <c r="H53" s="361" t="s">
        <v>545</v>
      </c>
    </row>
    <row r="54" spans="2:8" ht="29.25" customHeight="1" thickBot="1" x14ac:dyDescent="0.35">
      <c r="B54" s="362" t="s">
        <v>26</v>
      </c>
      <c r="C54" s="363"/>
      <c r="D54" s="363"/>
      <c r="E54" s="364" t="s">
        <v>486</v>
      </c>
      <c r="F54" s="365" t="s">
        <v>6</v>
      </c>
      <c r="G54" s="365" t="s">
        <v>7</v>
      </c>
      <c r="H54" s="366" t="s">
        <v>8</v>
      </c>
    </row>
    <row r="55" spans="2:8" ht="52.5" customHeight="1" x14ac:dyDescent="0.2">
      <c r="B55" s="367"/>
      <c r="C55" s="1265" t="s">
        <v>120</v>
      </c>
      <c r="D55" s="1265"/>
      <c r="E55" s="1266"/>
      <c r="F55" s="368">
        <v>1268</v>
      </c>
      <c r="G55" s="368">
        <v>1208</v>
      </c>
      <c r="H55" s="369">
        <v>1239</v>
      </c>
    </row>
    <row r="56" spans="2:8" ht="52.5" customHeight="1" x14ac:dyDescent="0.2">
      <c r="B56" s="370"/>
      <c r="C56" s="1267" t="s">
        <v>546</v>
      </c>
      <c r="D56" s="1267"/>
      <c r="E56" s="1268"/>
      <c r="F56" s="371">
        <v>258</v>
      </c>
      <c r="G56" s="371">
        <v>302</v>
      </c>
      <c r="H56" s="372">
        <v>302</v>
      </c>
    </row>
    <row r="57" spans="2:8" ht="53.25" customHeight="1" x14ac:dyDescent="0.2">
      <c r="B57" s="370"/>
      <c r="C57" s="1269" t="s">
        <v>125</v>
      </c>
      <c r="D57" s="1269"/>
      <c r="E57" s="1270"/>
      <c r="F57" s="373">
        <v>840</v>
      </c>
      <c r="G57" s="373">
        <v>921</v>
      </c>
      <c r="H57" s="374">
        <v>850</v>
      </c>
    </row>
    <row r="58" spans="2:8" ht="45.75" customHeight="1" x14ac:dyDescent="0.2">
      <c r="B58" s="375"/>
      <c r="C58" s="1257" t="s">
        <v>547</v>
      </c>
      <c r="D58" s="1258"/>
      <c r="E58" s="1259"/>
      <c r="F58" s="376">
        <v>629</v>
      </c>
      <c r="G58" s="376">
        <v>664</v>
      </c>
      <c r="H58" s="377">
        <v>544</v>
      </c>
    </row>
    <row r="59" spans="2:8" ht="45.75" customHeight="1" x14ac:dyDescent="0.2">
      <c r="B59" s="375"/>
      <c r="C59" s="1257" t="s">
        <v>548</v>
      </c>
      <c r="D59" s="1258"/>
      <c r="E59" s="1259"/>
      <c r="F59" s="376">
        <v>50</v>
      </c>
      <c r="G59" s="376">
        <v>100</v>
      </c>
      <c r="H59" s="377">
        <v>150</v>
      </c>
    </row>
    <row r="60" spans="2:8" ht="45.75" customHeight="1" x14ac:dyDescent="0.2">
      <c r="B60" s="375"/>
      <c r="C60" s="1257" t="s">
        <v>549</v>
      </c>
      <c r="D60" s="1258"/>
      <c r="E60" s="1259"/>
      <c r="F60" s="376">
        <v>124</v>
      </c>
      <c r="G60" s="376">
        <v>124</v>
      </c>
      <c r="H60" s="377">
        <v>124</v>
      </c>
    </row>
    <row r="61" spans="2:8" ht="45.75" customHeight="1" x14ac:dyDescent="0.2">
      <c r="B61" s="375"/>
      <c r="C61" s="1257" t="s">
        <v>550</v>
      </c>
      <c r="D61" s="1258"/>
      <c r="E61" s="1259"/>
      <c r="F61" s="376">
        <v>27</v>
      </c>
      <c r="G61" s="376">
        <v>21</v>
      </c>
      <c r="H61" s="377">
        <v>17</v>
      </c>
    </row>
    <row r="62" spans="2:8" ht="45.75" customHeight="1" thickBot="1" x14ac:dyDescent="0.25">
      <c r="B62" s="378"/>
      <c r="C62" s="1260" t="s">
        <v>551</v>
      </c>
      <c r="D62" s="1261"/>
      <c r="E62" s="1262"/>
      <c r="F62" s="379">
        <v>10</v>
      </c>
      <c r="G62" s="379">
        <v>11</v>
      </c>
      <c r="H62" s="380">
        <v>13</v>
      </c>
    </row>
    <row r="63" spans="2:8" ht="52.5" customHeight="1" thickBot="1" x14ac:dyDescent="0.25">
      <c r="B63" s="381"/>
      <c r="C63" s="1263" t="s">
        <v>552</v>
      </c>
      <c r="D63" s="1263"/>
      <c r="E63" s="1264"/>
      <c r="F63" s="382">
        <v>2366</v>
      </c>
      <c r="G63" s="382">
        <v>2431</v>
      </c>
      <c r="H63" s="383">
        <v>2390</v>
      </c>
    </row>
    <row r="64" spans="2:8" ht="15" customHeight="1" x14ac:dyDescent="0.2"/>
  </sheetData>
  <sheetProtection algorithmName="SHA-512" hashValue="t8Pd2GVtwpNCZbve39GvBOl9H0yqeXWAzpOrHvazWSaKfV16L/Nu4DuyNe85Z3nfeyu7PqelsTv7k18NtaSARw==" saltValue="ugEAfnLwWjcere4J83hN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 customWidth="1"/>
    <col min="2" max="107" width="2.453125" style="3" customWidth="1"/>
    <col min="108" max="108" width="6.08984375" style="13" customWidth="1"/>
    <col min="109" max="109" width="5.90625" style="12" customWidth="1"/>
    <col min="110" max="110" width="19.08984375" style="3" hidden="1"/>
    <col min="111" max="115" width="12.6328125" style="3" hidden="1"/>
    <col min="116" max="349" width="8.6328125" style="3" hidden="1"/>
    <col min="350" max="355" width="14.90625" style="3" hidden="1"/>
    <col min="356" max="357" width="15.90625" style="3" hidden="1"/>
    <col min="358" max="363" width="16.08984375" style="3" hidden="1"/>
    <col min="364" max="364" width="6.08984375" style="3" hidden="1"/>
    <col min="365" max="365" width="3" style="3" hidden="1"/>
    <col min="366" max="605" width="8.6328125" style="3" hidden="1"/>
    <col min="606" max="611" width="14.90625" style="3" hidden="1"/>
    <col min="612" max="613" width="15.90625" style="3" hidden="1"/>
    <col min="614" max="619" width="16.08984375" style="3" hidden="1"/>
    <col min="620" max="620" width="6.08984375" style="3" hidden="1"/>
    <col min="621" max="621" width="3" style="3" hidden="1"/>
    <col min="622" max="861" width="8.6328125" style="3" hidden="1"/>
    <col min="862" max="867" width="14.90625" style="3" hidden="1"/>
    <col min="868" max="869" width="15.90625" style="3" hidden="1"/>
    <col min="870" max="875" width="16.08984375" style="3" hidden="1"/>
    <col min="876" max="876" width="6.08984375" style="3" hidden="1"/>
    <col min="877" max="877" width="3" style="3" hidden="1"/>
    <col min="878" max="1117" width="8.6328125" style="3" hidden="1"/>
    <col min="1118" max="1123" width="14.90625" style="3" hidden="1"/>
    <col min="1124" max="1125" width="15.90625" style="3" hidden="1"/>
    <col min="1126" max="1131" width="16.08984375" style="3" hidden="1"/>
    <col min="1132" max="1132" width="6.08984375" style="3" hidden="1"/>
    <col min="1133" max="1133" width="3" style="3" hidden="1"/>
    <col min="1134" max="1373" width="8.6328125" style="3" hidden="1"/>
    <col min="1374" max="1379" width="14.90625" style="3" hidden="1"/>
    <col min="1380" max="1381" width="15.90625" style="3" hidden="1"/>
    <col min="1382" max="1387" width="16.08984375" style="3" hidden="1"/>
    <col min="1388" max="1388" width="6.08984375" style="3" hidden="1"/>
    <col min="1389" max="1389" width="3" style="3" hidden="1"/>
    <col min="1390" max="1629" width="8.6328125" style="3" hidden="1"/>
    <col min="1630" max="1635" width="14.90625" style="3" hidden="1"/>
    <col min="1636" max="1637" width="15.90625" style="3" hidden="1"/>
    <col min="1638" max="1643" width="16.08984375" style="3" hidden="1"/>
    <col min="1644" max="1644" width="6.08984375" style="3" hidden="1"/>
    <col min="1645" max="1645" width="3" style="3" hidden="1"/>
    <col min="1646" max="1885" width="8.6328125" style="3" hidden="1"/>
    <col min="1886" max="1891" width="14.90625" style="3" hidden="1"/>
    <col min="1892" max="1893" width="15.90625" style="3" hidden="1"/>
    <col min="1894" max="1899" width="16.08984375" style="3" hidden="1"/>
    <col min="1900" max="1900" width="6.08984375" style="3" hidden="1"/>
    <col min="1901" max="1901" width="3" style="3" hidden="1"/>
    <col min="1902" max="2141" width="8.6328125" style="3" hidden="1"/>
    <col min="2142" max="2147" width="14.90625" style="3" hidden="1"/>
    <col min="2148" max="2149" width="15.90625" style="3" hidden="1"/>
    <col min="2150" max="2155" width="16.08984375" style="3" hidden="1"/>
    <col min="2156" max="2156" width="6.08984375" style="3" hidden="1"/>
    <col min="2157" max="2157" width="3" style="3" hidden="1"/>
    <col min="2158" max="2397" width="8.6328125" style="3" hidden="1"/>
    <col min="2398" max="2403" width="14.90625" style="3" hidden="1"/>
    <col min="2404" max="2405" width="15.90625" style="3" hidden="1"/>
    <col min="2406" max="2411" width="16.08984375" style="3" hidden="1"/>
    <col min="2412" max="2412" width="6.08984375" style="3" hidden="1"/>
    <col min="2413" max="2413" width="3" style="3" hidden="1"/>
    <col min="2414" max="2653" width="8.6328125" style="3" hidden="1"/>
    <col min="2654" max="2659" width="14.90625" style="3" hidden="1"/>
    <col min="2660" max="2661" width="15.90625" style="3" hidden="1"/>
    <col min="2662" max="2667" width="16.08984375" style="3" hidden="1"/>
    <col min="2668" max="2668" width="6.08984375" style="3" hidden="1"/>
    <col min="2669" max="2669" width="3" style="3" hidden="1"/>
    <col min="2670" max="2909" width="8.6328125" style="3" hidden="1"/>
    <col min="2910" max="2915" width="14.90625" style="3" hidden="1"/>
    <col min="2916" max="2917" width="15.90625" style="3" hidden="1"/>
    <col min="2918" max="2923" width="16.08984375" style="3" hidden="1"/>
    <col min="2924" max="2924" width="6.08984375" style="3" hidden="1"/>
    <col min="2925" max="2925" width="3" style="3" hidden="1"/>
    <col min="2926" max="3165" width="8.6328125" style="3" hidden="1"/>
    <col min="3166" max="3171" width="14.90625" style="3" hidden="1"/>
    <col min="3172" max="3173" width="15.90625" style="3" hidden="1"/>
    <col min="3174" max="3179" width="16.08984375" style="3" hidden="1"/>
    <col min="3180" max="3180" width="6.08984375" style="3" hidden="1"/>
    <col min="3181" max="3181" width="3" style="3" hidden="1"/>
    <col min="3182" max="3421" width="8.6328125" style="3" hidden="1"/>
    <col min="3422" max="3427" width="14.90625" style="3" hidden="1"/>
    <col min="3428" max="3429" width="15.90625" style="3" hidden="1"/>
    <col min="3430" max="3435" width="16.08984375" style="3" hidden="1"/>
    <col min="3436" max="3436" width="6.08984375" style="3" hidden="1"/>
    <col min="3437" max="3437" width="3" style="3" hidden="1"/>
    <col min="3438" max="3677" width="8.6328125" style="3" hidden="1"/>
    <col min="3678" max="3683" width="14.90625" style="3" hidden="1"/>
    <col min="3684" max="3685" width="15.90625" style="3" hidden="1"/>
    <col min="3686" max="3691" width="16.08984375" style="3" hidden="1"/>
    <col min="3692" max="3692" width="6.08984375" style="3" hidden="1"/>
    <col min="3693" max="3693" width="3" style="3" hidden="1"/>
    <col min="3694" max="3933" width="8.6328125" style="3" hidden="1"/>
    <col min="3934" max="3939" width="14.90625" style="3" hidden="1"/>
    <col min="3940" max="3941" width="15.90625" style="3" hidden="1"/>
    <col min="3942" max="3947" width="16.08984375" style="3" hidden="1"/>
    <col min="3948" max="3948" width="6.08984375" style="3" hidden="1"/>
    <col min="3949" max="3949" width="3" style="3" hidden="1"/>
    <col min="3950" max="4189" width="8.6328125" style="3" hidden="1"/>
    <col min="4190" max="4195" width="14.90625" style="3" hidden="1"/>
    <col min="4196" max="4197" width="15.90625" style="3" hidden="1"/>
    <col min="4198" max="4203" width="16.08984375" style="3" hidden="1"/>
    <col min="4204" max="4204" width="6.08984375" style="3" hidden="1"/>
    <col min="4205" max="4205" width="3" style="3" hidden="1"/>
    <col min="4206" max="4445" width="8.6328125" style="3" hidden="1"/>
    <col min="4446" max="4451" width="14.90625" style="3" hidden="1"/>
    <col min="4452" max="4453" width="15.90625" style="3" hidden="1"/>
    <col min="4454" max="4459" width="16.08984375" style="3" hidden="1"/>
    <col min="4460" max="4460" width="6.08984375" style="3" hidden="1"/>
    <col min="4461" max="4461" width="3" style="3" hidden="1"/>
    <col min="4462" max="4701" width="8.6328125" style="3" hidden="1"/>
    <col min="4702" max="4707" width="14.90625" style="3" hidden="1"/>
    <col min="4708" max="4709" width="15.90625" style="3" hidden="1"/>
    <col min="4710" max="4715" width="16.08984375" style="3" hidden="1"/>
    <col min="4716" max="4716" width="6.08984375" style="3" hidden="1"/>
    <col min="4717" max="4717" width="3" style="3" hidden="1"/>
    <col min="4718" max="4957" width="8.6328125" style="3" hidden="1"/>
    <col min="4958" max="4963" width="14.90625" style="3" hidden="1"/>
    <col min="4964" max="4965" width="15.90625" style="3" hidden="1"/>
    <col min="4966" max="4971" width="16.08984375" style="3" hidden="1"/>
    <col min="4972" max="4972" width="6.08984375" style="3" hidden="1"/>
    <col min="4973" max="4973" width="3" style="3" hidden="1"/>
    <col min="4974" max="5213" width="8.6328125" style="3" hidden="1"/>
    <col min="5214" max="5219" width="14.90625" style="3" hidden="1"/>
    <col min="5220" max="5221" width="15.90625" style="3" hidden="1"/>
    <col min="5222" max="5227" width="16.08984375" style="3" hidden="1"/>
    <col min="5228" max="5228" width="6.08984375" style="3" hidden="1"/>
    <col min="5229" max="5229" width="3" style="3" hidden="1"/>
    <col min="5230" max="5469" width="8.6328125" style="3" hidden="1"/>
    <col min="5470" max="5475" width="14.90625" style="3" hidden="1"/>
    <col min="5476" max="5477" width="15.90625" style="3" hidden="1"/>
    <col min="5478" max="5483" width="16.08984375" style="3" hidden="1"/>
    <col min="5484" max="5484" width="6.08984375" style="3" hidden="1"/>
    <col min="5485" max="5485" width="3" style="3" hidden="1"/>
    <col min="5486" max="5725" width="8.6328125" style="3" hidden="1"/>
    <col min="5726" max="5731" width="14.90625" style="3" hidden="1"/>
    <col min="5732" max="5733" width="15.90625" style="3" hidden="1"/>
    <col min="5734" max="5739" width="16.08984375" style="3" hidden="1"/>
    <col min="5740" max="5740" width="6.08984375" style="3" hidden="1"/>
    <col min="5741" max="5741" width="3" style="3" hidden="1"/>
    <col min="5742" max="5981" width="8.6328125" style="3" hidden="1"/>
    <col min="5982" max="5987" width="14.90625" style="3" hidden="1"/>
    <col min="5988" max="5989" width="15.90625" style="3" hidden="1"/>
    <col min="5990" max="5995" width="16.08984375" style="3" hidden="1"/>
    <col min="5996" max="5996" width="6.08984375" style="3" hidden="1"/>
    <col min="5997" max="5997" width="3" style="3" hidden="1"/>
    <col min="5998" max="6237" width="8.6328125" style="3" hidden="1"/>
    <col min="6238" max="6243" width="14.90625" style="3" hidden="1"/>
    <col min="6244" max="6245" width="15.90625" style="3" hidden="1"/>
    <col min="6246" max="6251" width="16.08984375" style="3" hidden="1"/>
    <col min="6252" max="6252" width="6.08984375" style="3" hidden="1"/>
    <col min="6253" max="6253" width="3" style="3" hidden="1"/>
    <col min="6254" max="6493" width="8.6328125" style="3" hidden="1"/>
    <col min="6494" max="6499" width="14.90625" style="3" hidden="1"/>
    <col min="6500" max="6501" width="15.90625" style="3" hidden="1"/>
    <col min="6502" max="6507" width="16.08984375" style="3" hidden="1"/>
    <col min="6508" max="6508" width="6.08984375" style="3" hidden="1"/>
    <col min="6509" max="6509" width="3" style="3" hidden="1"/>
    <col min="6510" max="6749" width="8.6328125" style="3" hidden="1"/>
    <col min="6750" max="6755" width="14.90625" style="3" hidden="1"/>
    <col min="6756" max="6757" width="15.90625" style="3" hidden="1"/>
    <col min="6758" max="6763" width="16.08984375" style="3" hidden="1"/>
    <col min="6764" max="6764" width="6.08984375" style="3" hidden="1"/>
    <col min="6765" max="6765" width="3" style="3" hidden="1"/>
    <col min="6766" max="7005" width="8.6328125" style="3" hidden="1"/>
    <col min="7006" max="7011" width="14.90625" style="3" hidden="1"/>
    <col min="7012" max="7013" width="15.90625" style="3" hidden="1"/>
    <col min="7014" max="7019" width="16.08984375" style="3" hidden="1"/>
    <col min="7020" max="7020" width="6.08984375" style="3" hidden="1"/>
    <col min="7021" max="7021" width="3" style="3" hidden="1"/>
    <col min="7022" max="7261" width="8.6328125" style="3" hidden="1"/>
    <col min="7262" max="7267" width="14.90625" style="3" hidden="1"/>
    <col min="7268" max="7269" width="15.90625" style="3" hidden="1"/>
    <col min="7270" max="7275" width="16.08984375" style="3" hidden="1"/>
    <col min="7276" max="7276" width="6.08984375" style="3" hidden="1"/>
    <col min="7277" max="7277" width="3" style="3" hidden="1"/>
    <col min="7278" max="7517" width="8.6328125" style="3" hidden="1"/>
    <col min="7518" max="7523" width="14.90625" style="3" hidden="1"/>
    <col min="7524" max="7525" width="15.90625" style="3" hidden="1"/>
    <col min="7526" max="7531" width="16.08984375" style="3" hidden="1"/>
    <col min="7532" max="7532" width="6.08984375" style="3" hidden="1"/>
    <col min="7533" max="7533" width="3" style="3" hidden="1"/>
    <col min="7534" max="7773" width="8.6328125" style="3" hidden="1"/>
    <col min="7774" max="7779" width="14.90625" style="3" hidden="1"/>
    <col min="7780" max="7781" width="15.90625" style="3" hidden="1"/>
    <col min="7782" max="7787" width="16.08984375" style="3" hidden="1"/>
    <col min="7788" max="7788" width="6.08984375" style="3" hidden="1"/>
    <col min="7789" max="7789" width="3" style="3" hidden="1"/>
    <col min="7790" max="8029" width="8.6328125" style="3" hidden="1"/>
    <col min="8030" max="8035" width="14.90625" style="3" hidden="1"/>
    <col min="8036" max="8037" width="15.90625" style="3" hidden="1"/>
    <col min="8038" max="8043" width="16.08984375" style="3" hidden="1"/>
    <col min="8044" max="8044" width="6.08984375" style="3" hidden="1"/>
    <col min="8045" max="8045" width="3" style="3" hidden="1"/>
    <col min="8046" max="8285" width="8.6328125" style="3" hidden="1"/>
    <col min="8286" max="8291" width="14.90625" style="3" hidden="1"/>
    <col min="8292" max="8293" width="15.90625" style="3" hidden="1"/>
    <col min="8294" max="8299" width="16.08984375" style="3" hidden="1"/>
    <col min="8300" max="8300" width="6.08984375" style="3" hidden="1"/>
    <col min="8301" max="8301" width="3" style="3" hidden="1"/>
    <col min="8302" max="8541" width="8.6328125" style="3" hidden="1"/>
    <col min="8542" max="8547" width="14.90625" style="3" hidden="1"/>
    <col min="8548" max="8549" width="15.90625" style="3" hidden="1"/>
    <col min="8550" max="8555" width="16.08984375" style="3" hidden="1"/>
    <col min="8556" max="8556" width="6.08984375" style="3" hidden="1"/>
    <col min="8557" max="8557" width="3" style="3" hidden="1"/>
    <col min="8558" max="8797" width="8.6328125" style="3" hidden="1"/>
    <col min="8798" max="8803" width="14.90625" style="3" hidden="1"/>
    <col min="8804" max="8805" width="15.90625" style="3" hidden="1"/>
    <col min="8806" max="8811" width="16.08984375" style="3" hidden="1"/>
    <col min="8812" max="8812" width="6.08984375" style="3" hidden="1"/>
    <col min="8813" max="8813" width="3" style="3" hidden="1"/>
    <col min="8814" max="9053" width="8.6328125" style="3" hidden="1"/>
    <col min="9054" max="9059" width="14.90625" style="3" hidden="1"/>
    <col min="9060" max="9061" width="15.90625" style="3" hidden="1"/>
    <col min="9062" max="9067" width="16.08984375" style="3" hidden="1"/>
    <col min="9068" max="9068" width="6.08984375" style="3" hidden="1"/>
    <col min="9069" max="9069" width="3" style="3" hidden="1"/>
    <col min="9070" max="9309" width="8.6328125" style="3" hidden="1"/>
    <col min="9310" max="9315" width="14.90625" style="3" hidden="1"/>
    <col min="9316" max="9317" width="15.90625" style="3" hidden="1"/>
    <col min="9318" max="9323" width="16.08984375" style="3" hidden="1"/>
    <col min="9324" max="9324" width="6.08984375" style="3" hidden="1"/>
    <col min="9325" max="9325" width="3" style="3" hidden="1"/>
    <col min="9326" max="9565" width="8.6328125" style="3" hidden="1"/>
    <col min="9566" max="9571" width="14.90625" style="3" hidden="1"/>
    <col min="9572" max="9573" width="15.90625" style="3" hidden="1"/>
    <col min="9574" max="9579" width="16.08984375" style="3" hidden="1"/>
    <col min="9580" max="9580" width="6.08984375" style="3" hidden="1"/>
    <col min="9581" max="9581" width="3" style="3" hidden="1"/>
    <col min="9582" max="9821" width="8.6328125" style="3" hidden="1"/>
    <col min="9822" max="9827" width="14.90625" style="3" hidden="1"/>
    <col min="9828" max="9829" width="15.90625" style="3" hidden="1"/>
    <col min="9830" max="9835" width="16.08984375" style="3" hidden="1"/>
    <col min="9836" max="9836" width="6.08984375" style="3" hidden="1"/>
    <col min="9837" max="9837" width="3" style="3" hidden="1"/>
    <col min="9838" max="10077" width="8.6328125" style="3" hidden="1"/>
    <col min="10078" max="10083" width="14.90625" style="3" hidden="1"/>
    <col min="10084" max="10085" width="15.90625" style="3" hidden="1"/>
    <col min="10086" max="10091" width="16.08984375" style="3" hidden="1"/>
    <col min="10092" max="10092" width="6.08984375" style="3" hidden="1"/>
    <col min="10093" max="10093" width="3" style="3" hidden="1"/>
    <col min="10094" max="10333" width="8.6328125" style="3" hidden="1"/>
    <col min="10334" max="10339" width="14.90625" style="3" hidden="1"/>
    <col min="10340" max="10341" width="15.90625" style="3" hidden="1"/>
    <col min="10342" max="10347" width="16.08984375" style="3" hidden="1"/>
    <col min="10348" max="10348" width="6.08984375" style="3" hidden="1"/>
    <col min="10349" max="10349" width="3" style="3" hidden="1"/>
    <col min="10350" max="10589" width="8.6328125" style="3" hidden="1"/>
    <col min="10590" max="10595" width="14.90625" style="3" hidden="1"/>
    <col min="10596" max="10597" width="15.90625" style="3" hidden="1"/>
    <col min="10598" max="10603" width="16.08984375" style="3" hidden="1"/>
    <col min="10604" max="10604" width="6.08984375" style="3" hidden="1"/>
    <col min="10605" max="10605" width="3" style="3" hidden="1"/>
    <col min="10606" max="10845" width="8.6328125" style="3" hidden="1"/>
    <col min="10846" max="10851" width="14.90625" style="3" hidden="1"/>
    <col min="10852" max="10853" width="15.90625" style="3" hidden="1"/>
    <col min="10854" max="10859" width="16.08984375" style="3" hidden="1"/>
    <col min="10860" max="10860" width="6.08984375" style="3" hidden="1"/>
    <col min="10861" max="10861" width="3" style="3" hidden="1"/>
    <col min="10862" max="11101" width="8.6328125" style="3" hidden="1"/>
    <col min="11102" max="11107" width="14.90625" style="3" hidden="1"/>
    <col min="11108" max="11109" width="15.90625" style="3" hidden="1"/>
    <col min="11110" max="11115" width="16.08984375" style="3" hidden="1"/>
    <col min="11116" max="11116" width="6.08984375" style="3" hidden="1"/>
    <col min="11117" max="11117" width="3" style="3" hidden="1"/>
    <col min="11118" max="11357" width="8.6328125" style="3" hidden="1"/>
    <col min="11358" max="11363" width="14.90625" style="3" hidden="1"/>
    <col min="11364" max="11365" width="15.90625" style="3" hidden="1"/>
    <col min="11366" max="11371" width="16.08984375" style="3" hidden="1"/>
    <col min="11372" max="11372" width="6.08984375" style="3" hidden="1"/>
    <col min="11373" max="11373" width="3" style="3" hidden="1"/>
    <col min="11374" max="11613" width="8.6328125" style="3" hidden="1"/>
    <col min="11614" max="11619" width="14.90625" style="3" hidden="1"/>
    <col min="11620" max="11621" width="15.90625" style="3" hidden="1"/>
    <col min="11622" max="11627" width="16.08984375" style="3" hidden="1"/>
    <col min="11628" max="11628" width="6.08984375" style="3" hidden="1"/>
    <col min="11629" max="11629" width="3" style="3" hidden="1"/>
    <col min="11630" max="11869" width="8.6328125" style="3" hidden="1"/>
    <col min="11870" max="11875" width="14.90625" style="3" hidden="1"/>
    <col min="11876" max="11877" width="15.90625" style="3" hidden="1"/>
    <col min="11878" max="11883" width="16.08984375" style="3" hidden="1"/>
    <col min="11884" max="11884" width="6.08984375" style="3" hidden="1"/>
    <col min="11885" max="11885" width="3" style="3" hidden="1"/>
    <col min="11886" max="12125" width="8.6328125" style="3" hidden="1"/>
    <col min="12126" max="12131" width="14.90625" style="3" hidden="1"/>
    <col min="12132" max="12133" width="15.90625" style="3" hidden="1"/>
    <col min="12134" max="12139" width="16.08984375" style="3" hidden="1"/>
    <col min="12140" max="12140" width="6.08984375" style="3" hidden="1"/>
    <col min="12141" max="12141" width="3" style="3" hidden="1"/>
    <col min="12142" max="12381" width="8.6328125" style="3" hidden="1"/>
    <col min="12382" max="12387" width="14.90625" style="3" hidden="1"/>
    <col min="12388" max="12389" width="15.90625" style="3" hidden="1"/>
    <col min="12390" max="12395" width="16.08984375" style="3" hidden="1"/>
    <col min="12396" max="12396" width="6.08984375" style="3" hidden="1"/>
    <col min="12397" max="12397" width="3" style="3" hidden="1"/>
    <col min="12398" max="12637" width="8.6328125" style="3" hidden="1"/>
    <col min="12638" max="12643" width="14.90625" style="3" hidden="1"/>
    <col min="12644" max="12645" width="15.90625" style="3" hidden="1"/>
    <col min="12646" max="12651" width="16.08984375" style="3" hidden="1"/>
    <col min="12652" max="12652" width="6.08984375" style="3" hidden="1"/>
    <col min="12653" max="12653" width="3" style="3" hidden="1"/>
    <col min="12654" max="12893" width="8.6328125" style="3" hidden="1"/>
    <col min="12894" max="12899" width="14.90625" style="3" hidden="1"/>
    <col min="12900" max="12901" width="15.90625" style="3" hidden="1"/>
    <col min="12902" max="12907" width="16.08984375" style="3" hidden="1"/>
    <col min="12908" max="12908" width="6.08984375" style="3" hidden="1"/>
    <col min="12909" max="12909" width="3" style="3" hidden="1"/>
    <col min="12910" max="13149" width="8.6328125" style="3" hidden="1"/>
    <col min="13150" max="13155" width="14.90625" style="3" hidden="1"/>
    <col min="13156" max="13157" width="15.90625" style="3" hidden="1"/>
    <col min="13158" max="13163" width="16.08984375" style="3" hidden="1"/>
    <col min="13164" max="13164" width="6.08984375" style="3" hidden="1"/>
    <col min="13165" max="13165" width="3" style="3" hidden="1"/>
    <col min="13166" max="13405" width="8.6328125" style="3" hidden="1"/>
    <col min="13406" max="13411" width="14.90625" style="3" hidden="1"/>
    <col min="13412" max="13413" width="15.90625" style="3" hidden="1"/>
    <col min="13414" max="13419" width="16.08984375" style="3" hidden="1"/>
    <col min="13420" max="13420" width="6.08984375" style="3" hidden="1"/>
    <col min="13421" max="13421" width="3" style="3" hidden="1"/>
    <col min="13422" max="13661" width="8.6328125" style="3" hidden="1"/>
    <col min="13662" max="13667" width="14.90625" style="3" hidden="1"/>
    <col min="13668" max="13669" width="15.90625" style="3" hidden="1"/>
    <col min="13670" max="13675" width="16.08984375" style="3" hidden="1"/>
    <col min="13676" max="13676" width="6.08984375" style="3" hidden="1"/>
    <col min="13677" max="13677" width="3" style="3" hidden="1"/>
    <col min="13678" max="13917" width="8.6328125" style="3" hidden="1"/>
    <col min="13918" max="13923" width="14.90625" style="3" hidden="1"/>
    <col min="13924" max="13925" width="15.90625" style="3" hidden="1"/>
    <col min="13926" max="13931" width="16.08984375" style="3" hidden="1"/>
    <col min="13932" max="13932" width="6.08984375" style="3" hidden="1"/>
    <col min="13933" max="13933" width="3" style="3" hidden="1"/>
    <col min="13934" max="14173" width="8.6328125" style="3" hidden="1"/>
    <col min="14174" max="14179" width="14.90625" style="3" hidden="1"/>
    <col min="14180" max="14181" width="15.90625" style="3" hidden="1"/>
    <col min="14182" max="14187" width="16.08984375" style="3" hidden="1"/>
    <col min="14188" max="14188" width="6.08984375" style="3" hidden="1"/>
    <col min="14189" max="14189" width="3" style="3" hidden="1"/>
    <col min="14190" max="14429" width="8.6328125" style="3" hidden="1"/>
    <col min="14430" max="14435" width="14.90625" style="3" hidden="1"/>
    <col min="14436" max="14437" width="15.90625" style="3" hidden="1"/>
    <col min="14438" max="14443" width="16.08984375" style="3" hidden="1"/>
    <col min="14444" max="14444" width="6.08984375" style="3" hidden="1"/>
    <col min="14445" max="14445" width="3" style="3" hidden="1"/>
    <col min="14446" max="14685" width="8.6328125" style="3" hidden="1"/>
    <col min="14686" max="14691" width="14.90625" style="3" hidden="1"/>
    <col min="14692" max="14693" width="15.90625" style="3" hidden="1"/>
    <col min="14694" max="14699" width="16.08984375" style="3" hidden="1"/>
    <col min="14700" max="14700" width="6.08984375" style="3" hidden="1"/>
    <col min="14701" max="14701" width="3" style="3" hidden="1"/>
    <col min="14702" max="14941" width="8.6328125" style="3" hidden="1"/>
    <col min="14942" max="14947" width="14.90625" style="3" hidden="1"/>
    <col min="14948" max="14949" width="15.90625" style="3" hidden="1"/>
    <col min="14950" max="14955" width="16.08984375" style="3" hidden="1"/>
    <col min="14956" max="14956" width="6.08984375" style="3" hidden="1"/>
    <col min="14957" max="14957" width="3" style="3" hidden="1"/>
    <col min="14958" max="15197" width="8.6328125" style="3" hidden="1"/>
    <col min="15198" max="15203" width="14.90625" style="3" hidden="1"/>
    <col min="15204" max="15205" width="15.90625" style="3" hidden="1"/>
    <col min="15206" max="15211" width="16.08984375" style="3" hidden="1"/>
    <col min="15212" max="15212" width="6.08984375" style="3" hidden="1"/>
    <col min="15213" max="15213" width="3" style="3" hidden="1"/>
    <col min="15214" max="15453" width="8.6328125" style="3" hidden="1"/>
    <col min="15454" max="15459" width="14.90625" style="3" hidden="1"/>
    <col min="15460" max="15461" width="15.90625" style="3" hidden="1"/>
    <col min="15462" max="15467" width="16.08984375" style="3" hidden="1"/>
    <col min="15468" max="15468" width="6.08984375" style="3" hidden="1"/>
    <col min="15469" max="15469" width="3" style="3" hidden="1"/>
    <col min="15470" max="15709" width="8.6328125" style="3" hidden="1"/>
    <col min="15710" max="15715" width="14.90625" style="3" hidden="1"/>
    <col min="15716" max="15717" width="15.90625" style="3" hidden="1"/>
    <col min="15718" max="15723" width="16.08984375" style="3" hidden="1"/>
    <col min="15724" max="15724" width="6.08984375" style="3" hidden="1"/>
    <col min="15725" max="15725" width="3" style="3" hidden="1"/>
    <col min="15726" max="15965" width="8.6328125" style="3" hidden="1"/>
    <col min="15966" max="15971" width="14.90625" style="3" hidden="1"/>
    <col min="15972" max="15973" width="15.90625" style="3" hidden="1"/>
    <col min="15974" max="15979" width="16.08984375" style="3" hidden="1"/>
    <col min="15980" max="15980" width="6.08984375" style="3" hidden="1"/>
    <col min="15981" max="15981" width="3" style="3" hidden="1"/>
    <col min="15982" max="16221" width="8.6328125" style="3" hidden="1"/>
    <col min="16222" max="16227" width="14.90625" style="3" hidden="1"/>
    <col min="16228" max="16229" width="15.90625" style="3" hidden="1"/>
    <col min="16230" max="16235" width="16.08984375" style="3" hidden="1"/>
    <col min="16236" max="16236" width="6.08984375" style="3" hidden="1"/>
    <col min="16237" max="16237" width="3" style="3" hidden="1"/>
    <col min="16238" max="16384" width="8.63281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 x14ac:dyDescent="0.2">
      <c r="DD19" s="3"/>
      <c r="DE19" s="3"/>
    </row>
    <row r="20" spans="1:351" ht="13" x14ac:dyDescent="0.2">
      <c r="DD20" s="3"/>
      <c r="DE20" s="3"/>
    </row>
    <row r="21" spans="1:351" ht="16.5"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5" x14ac:dyDescent="0.2">
      <c r="B22" s="12"/>
      <c r="MM22" s="11"/>
    </row>
    <row r="23" spans="1:351" ht="13" x14ac:dyDescent="0.2">
      <c r="B23" s="12"/>
    </row>
    <row r="24" spans="1:351" ht="13" x14ac:dyDescent="0.2">
      <c r="B24" s="12"/>
    </row>
    <row r="25" spans="1:351" ht="13" x14ac:dyDescent="0.2">
      <c r="B25" s="12"/>
    </row>
    <row r="26" spans="1:351" ht="13" x14ac:dyDescent="0.2">
      <c r="B26" s="12"/>
    </row>
    <row r="27" spans="1:351" ht="13" x14ac:dyDescent="0.2">
      <c r="B27" s="12"/>
    </row>
    <row r="28" spans="1:351" ht="13" x14ac:dyDescent="0.2">
      <c r="B28" s="12"/>
    </row>
    <row r="29" spans="1:351" ht="13" x14ac:dyDescent="0.2">
      <c r="B29" s="12"/>
    </row>
    <row r="30" spans="1:351" ht="13" x14ac:dyDescent="0.2">
      <c r="B30" s="12"/>
    </row>
    <row r="31" spans="1:351" ht="13" x14ac:dyDescent="0.2">
      <c r="B31" s="12"/>
    </row>
    <row r="32" spans="1:351" ht="13" x14ac:dyDescent="0.2">
      <c r="B32" s="12"/>
    </row>
    <row r="33" spans="2:109" ht="13" x14ac:dyDescent="0.2">
      <c r="B33" s="12"/>
    </row>
    <row r="34" spans="2:109" ht="13" x14ac:dyDescent="0.2">
      <c r="B34" s="12"/>
    </row>
    <row r="35" spans="2:109" ht="13" x14ac:dyDescent="0.2">
      <c r="B35" s="12"/>
    </row>
    <row r="36" spans="2:109" ht="13" x14ac:dyDescent="0.2">
      <c r="B36" s="12"/>
    </row>
    <row r="37" spans="2:109" ht="13" x14ac:dyDescent="0.2">
      <c r="B37" s="12"/>
    </row>
    <row r="38" spans="2:109" ht="13" x14ac:dyDescent="0.2">
      <c r="B38" s="12"/>
    </row>
    <row r="39" spans="2:109" ht="13"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 x14ac:dyDescent="0.2">
      <c r="B40" s="17"/>
      <c r="DD40" s="17"/>
      <c r="DE40" s="3"/>
    </row>
    <row r="41" spans="2:109" ht="16.5"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9" t="s">
        <v>17</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 x14ac:dyDescent="0.2">
      <c r="B44" s="12"/>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 x14ac:dyDescent="0.2">
      <c r="B45" s="12"/>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 x14ac:dyDescent="0.2">
      <c r="B46" s="12"/>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 x14ac:dyDescent="0.2">
      <c r="B47" s="12"/>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 x14ac:dyDescent="0.2">
      <c r="B49" s="12"/>
      <c r="AN49" s="3" t="s">
        <v>3</v>
      </c>
    </row>
    <row r="50" spans="1:109" ht="13" x14ac:dyDescent="0.2">
      <c r="B50" s="12"/>
      <c r="G50" s="1271"/>
      <c r="H50" s="1271"/>
      <c r="I50" s="1271"/>
      <c r="J50" s="1271"/>
      <c r="K50" s="22"/>
      <c r="L50" s="22"/>
      <c r="M50" s="23"/>
      <c r="N50" s="23"/>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77" t="s">
        <v>4</v>
      </c>
      <c r="BQ50" s="1277"/>
      <c r="BR50" s="1277"/>
      <c r="BS50" s="1277"/>
      <c r="BT50" s="1277"/>
      <c r="BU50" s="1277"/>
      <c r="BV50" s="1277"/>
      <c r="BW50" s="1277"/>
      <c r="BX50" s="1277" t="s">
        <v>5</v>
      </c>
      <c r="BY50" s="1277"/>
      <c r="BZ50" s="1277"/>
      <c r="CA50" s="1277"/>
      <c r="CB50" s="1277"/>
      <c r="CC50" s="1277"/>
      <c r="CD50" s="1277"/>
      <c r="CE50" s="1277"/>
      <c r="CF50" s="1277" t="s">
        <v>6</v>
      </c>
      <c r="CG50" s="1277"/>
      <c r="CH50" s="1277"/>
      <c r="CI50" s="1277"/>
      <c r="CJ50" s="1277"/>
      <c r="CK50" s="1277"/>
      <c r="CL50" s="1277"/>
      <c r="CM50" s="1277"/>
      <c r="CN50" s="1277" t="s">
        <v>7</v>
      </c>
      <c r="CO50" s="1277"/>
      <c r="CP50" s="1277"/>
      <c r="CQ50" s="1277"/>
      <c r="CR50" s="1277"/>
      <c r="CS50" s="1277"/>
      <c r="CT50" s="1277"/>
      <c r="CU50" s="1277"/>
      <c r="CV50" s="1277" t="s">
        <v>8</v>
      </c>
      <c r="CW50" s="1277"/>
      <c r="CX50" s="1277"/>
      <c r="CY50" s="1277"/>
      <c r="CZ50" s="1277"/>
      <c r="DA50" s="1277"/>
      <c r="DB50" s="1277"/>
      <c r="DC50" s="1277"/>
    </row>
    <row r="51" spans="1:109" ht="13.5" customHeight="1" x14ac:dyDescent="0.2">
      <c r="B51" s="12"/>
      <c r="G51" s="1288"/>
      <c r="H51" s="1288"/>
      <c r="I51" s="1292"/>
      <c r="J51" s="1292"/>
      <c r="K51" s="1278"/>
      <c r="L51" s="1278"/>
      <c r="M51" s="1278"/>
      <c r="N51" s="1278"/>
      <c r="AM51" s="21"/>
      <c r="AN51" s="1276" t="s">
        <v>9</v>
      </c>
      <c r="AO51" s="1276"/>
      <c r="AP51" s="1276"/>
      <c r="AQ51" s="1276"/>
      <c r="AR51" s="1276"/>
      <c r="AS51" s="1276"/>
      <c r="AT51" s="1276"/>
      <c r="AU51" s="1276"/>
      <c r="AV51" s="1276"/>
      <c r="AW51" s="1276"/>
      <c r="AX51" s="1276"/>
      <c r="AY51" s="1276"/>
      <c r="AZ51" s="1276"/>
      <c r="BA51" s="1276"/>
      <c r="BB51" s="1276" t="s">
        <v>10</v>
      </c>
      <c r="BC51" s="1276"/>
      <c r="BD51" s="1276"/>
      <c r="BE51" s="1276"/>
      <c r="BF51" s="1276"/>
      <c r="BG51" s="1276"/>
      <c r="BH51" s="1276"/>
      <c r="BI51" s="1276"/>
      <c r="BJ51" s="1276"/>
      <c r="BK51" s="1276"/>
      <c r="BL51" s="1276"/>
      <c r="BM51" s="1276"/>
      <c r="BN51" s="1276"/>
      <c r="BO51" s="1276"/>
      <c r="BP51" s="1273"/>
      <c r="BQ51" s="1273"/>
      <c r="BR51" s="1273"/>
      <c r="BS51" s="1273"/>
      <c r="BT51" s="1273"/>
      <c r="BU51" s="1273"/>
      <c r="BV51" s="1273"/>
      <c r="BW51" s="1273"/>
      <c r="BX51" s="1273"/>
      <c r="BY51" s="1273"/>
      <c r="BZ51" s="1273"/>
      <c r="CA51" s="1273"/>
      <c r="CB51" s="1273"/>
      <c r="CC51" s="1273"/>
      <c r="CD51" s="1273"/>
      <c r="CE51" s="1273"/>
      <c r="CF51" s="1273"/>
      <c r="CG51" s="1273"/>
      <c r="CH51" s="1273"/>
      <c r="CI51" s="1273"/>
      <c r="CJ51" s="1273"/>
      <c r="CK51" s="1273"/>
      <c r="CL51" s="1273"/>
      <c r="CM51" s="1273"/>
      <c r="CN51" s="1273"/>
      <c r="CO51" s="1273"/>
      <c r="CP51" s="1273"/>
      <c r="CQ51" s="1273"/>
      <c r="CR51" s="1273"/>
      <c r="CS51" s="1273"/>
      <c r="CT51" s="1273"/>
      <c r="CU51" s="1273"/>
      <c r="CV51" s="1273"/>
      <c r="CW51" s="1273"/>
      <c r="CX51" s="1273"/>
      <c r="CY51" s="1273"/>
      <c r="CZ51" s="1273"/>
      <c r="DA51" s="1273"/>
      <c r="DB51" s="1273"/>
      <c r="DC51" s="1273"/>
    </row>
    <row r="52" spans="1:109" ht="13" x14ac:dyDescent="0.2">
      <c r="B52" s="12"/>
      <c r="G52" s="1288"/>
      <c r="H52" s="1288"/>
      <c r="I52" s="1292"/>
      <c r="J52" s="1292"/>
      <c r="K52" s="1278"/>
      <c r="L52" s="1278"/>
      <c r="M52" s="1278"/>
      <c r="N52" s="1278"/>
      <c r="AM52" s="21"/>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3"/>
      <c r="BQ52" s="1273"/>
      <c r="BR52" s="1273"/>
      <c r="BS52" s="1273"/>
      <c r="BT52" s="1273"/>
      <c r="BU52" s="1273"/>
      <c r="BV52" s="1273"/>
      <c r="BW52" s="1273"/>
      <c r="BX52" s="1273"/>
      <c r="BY52" s="1273"/>
      <c r="BZ52" s="1273"/>
      <c r="CA52" s="1273"/>
      <c r="CB52" s="1273"/>
      <c r="CC52" s="1273"/>
      <c r="CD52" s="1273"/>
      <c r="CE52" s="1273"/>
      <c r="CF52" s="1273"/>
      <c r="CG52" s="1273"/>
      <c r="CH52" s="1273"/>
      <c r="CI52" s="1273"/>
      <c r="CJ52" s="1273"/>
      <c r="CK52" s="1273"/>
      <c r="CL52" s="1273"/>
      <c r="CM52" s="1273"/>
      <c r="CN52" s="1273"/>
      <c r="CO52" s="1273"/>
      <c r="CP52" s="1273"/>
      <c r="CQ52" s="1273"/>
      <c r="CR52" s="1273"/>
      <c r="CS52" s="1273"/>
      <c r="CT52" s="1273"/>
      <c r="CU52" s="1273"/>
      <c r="CV52" s="1273"/>
      <c r="CW52" s="1273"/>
      <c r="CX52" s="1273"/>
      <c r="CY52" s="1273"/>
      <c r="CZ52" s="1273"/>
      <c r="DA52" s="1273"/>
      <c r="DB52" s="1273"/>
      <c r="DC52" s="1273"/>
    </row>
    <row r="53" spans="1:109" ht="13" x14ac:dyDescent="0.2">
      <c r="A53" s="20"/>
      <c r="B53" s="12"/>
      <c r="G53" s="1288"/>
      <c r="H53" s="1288"/>
      <c r="I53" s="1271"/>
      <c r="J53" s="1271"/>
      <c r="K53" s="1278"/>
      <c r="L53" s="1278"/>
      <c r="M53" s="1278"/>
      <c r="N53" s="1278"/>
      <c r="AM53" s="21"/>
      <c r="AN53" s="1276"/>
      <c r="AO53" s="1276"/>
      <c r="AP53" s="1276"/>
      <c r="AQ53" s="1276"/>
      <c r="AR53" s="1276"/>
      <c r="AS53" s="1276"/>
      <c r="AT53" s="1276"/>
      <c r="AU53" s="1276"/>
      <c r="AV53" s="1276"/>
      <c r="AW53" s="1276"/>
      <c r="AX53" s="1276"/>
      <c r="AY53" s="1276"/>
      <c r="AZ53" s="1276"/>
      <c r="BA53" s="1276"/>
      <c r="BB53" s="1276" t="s">
        <v>11</v>
      </c>
      <c r="BC53" s="1276"/>
      <c r="BD53" s="1276"/>
      <c r="BE53" s="1276"/>
      <c r="BF53" s="1276"/>
      <c r="BG53" s="1276"/>
      <c r="BH53" s="1276"/>
      <c r="BI53" s="1276"/>
      <c r="BJ53" s="1276"/>
      <c r="BK53" s="1276"/>
      <c r="BL53" s="1276"/>
      <c r="BM53" s="1276"/>
      <c r="BN53" s="1276"/>
      <c r="BO53" s="1276"/>
      <c r="BP53" s="1273">
        <v>48.6</v>
      </c>
      <c r="BQ53" s="1273"/>
      <c r="BR53" s="1273"/>
      <c r="BS53" s="1273"/>
      <c r="BT53" s="1273"/>
      <c r="BU53" s="1273"/>
      <c r="BV53" s="1273"/>
      <c r="BW53" s="1273"/>
      <c r="BX53" s="1273">
        <v>47.5</v>
      </c>
      <c r="BY53" s="1273"/>
      <c r="BZ53" s="1273"/>
      <c r="CA53" s="1273"/>
      <c r="CB53" s="1273"/>
      <c r="CC53" s="1273"/>
      <c r="CD53" s="1273"/>
      <c r="CE53" s="1273"/>
      <c r="CF53" s="1273">
        <v>49.4</v>
      </c>
      <c r="CG53" s="1273"/>
      <c r="CH53" s="1273"/>
      <c r="CI53" s="1273"/>
      <c r="CJ53" s="1273"/>
      <c r="CK53" s="1273"/>
      <c r="CL53" s="1273"/>
      <c r="CM53" s="1273"/>
      <c r="CN53" s="1273">
        <v>48.1</v>
      </c>
      <c r="CO53" s="1273"/>
      <c r="CP53" s="1273"/>
      <c r="CQ53" s="1273"/>
      <c r="CR53" s="1273"/>
      <c r="CS53" s="1273"/>
      <c r="CT53" s="1273"/>
      <c r="CU53" s="1273"/>
      <c r="CV53" s="1273">
        <v>49.6</v>
      </c>
      <c r="CW53" s="1273"/>
      <c r="CX53" s="1273"/>
      <c r="CY53" s="1273"/>
      <c r="CZ53" s="1273"/>
      <c r="DA53" s="1273"/>
      <c r="DB53" s="1273"/>
      <c r="DC53" s="1273"/>
    </row>
    <row r="54" spans="1:109" ht="13" x14ac:dyDescent="0.2">
      <c r="A54" s="20"/>
      <c r="B54" s="12"/>
      <c r="G54" s="1288"/>
      <c r="H54" s="1288"/>
      <c r="I54" s="1271"/>
      <c r="J54" s="1271"/>
      <c r="K54" s="1278"/>
      <c r="L54" s="1278"/>
      <c r="M54" s="1278"/>
      <c r="N54" s="1278"/>
      <c r="AM54" s="21"/>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3"/>
      <c r="BQ54" s="1273"/>
      <c r="BR54" s="1273"/>
      <c r="BS54" s="1273"/>
      <c r="BT54" s="1273"/>
      <c r="BU54" s="1273"/>
      <c r="BV54" s="1273"/>
      <c r="BW54" s="1273"/>
      <c r="BX54" s="1273"/>
      <c r="BY54" s="1273"/>
      <c r="BZ54" s="1273"/>
      <c r="CA54" s="1273"/>
      <c r="CB54" s="1273"/>
      <c r="CC54" s="1273"/>
      <c r="CD54" s="1273"/>
      <c r="CE54" s="1273"/>
      <c r="CF54" s="1273"/>
      <c r="CG54" s="1273"/>
      <c r="CH54" s="1273"/>
      <c r="CI54" s="1273"/>
      <c r="CJ54" s="1273"/>
      <c r="CK54" s="1273"/>
      <c r="CL54" s="1273"/>
      <c r="CM54" s="1273"/>
      <c r="CN54" s="1273"/>
      <c r="CO54" s="1273"/>
      <c r="CP54" s="1273"/>
      <c r="CQ54" s="1273"/>
      <c r="CR54" s="1273"/>
      <c r="CS54" s="1273"/>
      <c r="CT54" s="1273"/>
      <c r="CU54" s="1273"/>
      <c r="CV54" s="1273"/>
      <c r="CW54" s="1273"/>
      <c r="CX54" s="1273"/>
      <c r="CY54" s="1273"/>
      <c r="CZ54" s="1273"/>
      <c r="DA54" s="1273"/>
      <c r="DB54" s="1273"/>
      <c r="DC54" s="1273"/>
    </row>
    <row r="55" spans="1:109" ht="13" x14ac:dyDescent="0.2">
      <c r="A55" s="20"/>
      <c r="B55" s="12"/>
      <c r="G55" s="1271"/>
      <c r="H55" s="1271"/>
      <c r="I55" s="1271"/>
      <c r="J55" s="1271"/>
      <c r="K55" s="1278"/>
      <c r="L55" s="1278"/>
      <c r="M55" s="1278"/>
      <c r="N55" s="1278"/>
      <c r="AN55" s="1277" t="s">
        <v>12</v>
      </c>
      <c r="AO55" s="1277"/>
      <c r="AP55" s="1277"/>
      <c r="AQ55" s="1277"/>
      <c r="AR55" s="1277"/>
      <c r="AS55" s="1277"/>
      <c r="AT55" s="1277"/>
      <c r="AU55" s="1277"/>
      <c r="AV55" s="1277"/>
      <c r="AW55" s="1277"/>
      <c r="AX55" s="1277"/>
      <c r="AY55" s="1277"/>
      <c r="AZ55" s="1277"/>
      <c r="BA55" s="1277"/>
      <c r="BB55" s="1276" t="s">
        <v>10</v>
      </c>
      <c r="BC55" s="1276"/>
      <c r="BD55" s="1276"/>
      <c r="BE55" s="1276"/>
      <c r="BF55" s="1276"/>
      <c r="BG55" s="1276"/>
      <c r="BH55" s="1276"/>
      <c r="BI55" s="1276"/>
      <c r="BJ55" s="1276"/>
      <c r="BK55" s="1276"/>
      <c r="BL55" s="1276"/>
      <c r="BM55" s="1276"/>
      <c r="BN55" s="1276"/>
      <c r="BO55" s="1276"/>
      <c r="BP55" s="1273">
        <v>38.5</v>
      </c>
      <c r="BQ55" s="1273"/>
      <c r="BR55" s="1273"/>
      <c r="BS55" s="1273"/>
      <c r="BT55" s="1273"/>
      <c r="BU55" s="1273"/>
      <c r="BV55" s="1273"/>
      <c r="BW55" s="1273"/>
      <c r="BX55" s="1273">
        <v>32.799999999999997</v>
      </c>
      <c r="BY55" s="1273"/>
      <c r="BZ55" s="1273"/>
      <c r="CA55" s="1273"/>
      <c r="CB55" s="1273"/>
      <c r="CC55" s="1273"/>
      <c r="CD55" s="1273"/>
      <c r="CE55" s="1273"/>
      <c r="CF55" s="1273">
        <v>20.9</v>
      </c>
      <c r="CG55" s="1273"/>
      <c r="CH55" s="1273"/>
      <c r="CI55" s="1273"/>
      <c r="CJ55" s="1273"/>
      <c r="CK55" s="1273"/>
      <c r="CL55" s="1273"/>
      <c r="CM55" s="1273"/>
      <c r="CN55" s="1273">
        <v>21</v>
      </c>
      <c r="CO55" s="1273"/>
      <c r="CP55" s="1273"/>
      <c r="CQ55" s="1273"/>
      <c r="CR55" s="1273"/>
      <c r="CS55" s="1273"/>
      <c r="CT55" s="1273"/>
      <c r="CU55" s="1273"/>
      <c r="CV55" s="1273">
        <v>23.5</v>
      </c>
      <c r="CW55" s="1273"/>
      <c r="CX55" s="1273"/>
      <c r="CY55" s="1273"/>
      <c r="CZ55" s="1273"/>
      <c r="DA55" s="1273"/>
      <c r="DB55" s="1273"/>
      <c r="DC55" s="1273"/>
    </row>
    <row r="56" spans="1:109" ht="13" x14ac:dyDescent="0.2">
      <c r="A56" s="20"/>
      <c r="B56" s="12"/>
      <c r="G56" s="1271"/>
      <c r="H56" s="1271"/>
      <c r="I56" s="1271"/>
      <c r="J56" s="1271"/>
      <c r="K56" s="1278"/>
      <c r="L56" s="1278"/>
      <c r="M56" s="1278"/>
      <c r="N56" s="1278"/>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3"/>
      <c r="BQ56" s="1273"/>
      <c r="BR56" s="1273"/>
      <c r="BS56" s="1273"/>
      <c r="BT56" s="1273"/>
      <c r="BU56" s="1273"/>
      <c r="BV56" s="1273"/>
      <c r="BW56" s="1273"/>
      <c r="BX56" s="1273"/>
      <c r="BY56" s="1273"/>
      <c r="BZ56" s="1273"/>
      <c r="CA56" s="1273"/>
      <c r="CB56" s="1273"/>
      <c r="CC56" s="1273"/>
      <c r="CD56" s="1273"/>
      <c r="CE56" s="1273"/>
      <c r="CF56" s="1273"/>
      <c r="CG56" s="1273"/>
      <c r="CH56" s="1273"/>
      <c r="CI56" s="1273"/>
      <c r="CJ56" s="1273"/>
      <c r="CK56" s="1273"/>
      <c r="CL56" s="1273"/>
      <c r="CM56" s="1273"/>
      <c r="CN56" s="1273"/>
      <c r="CO56" s="1273"/>
      <c r="CP56" s="1273"/>
      <c r="CQ56" s="1273"/>
      <c r="CR56" s="1273"/>
      <c r="CS56" s="1273"/>
      <c r="CT56" s="1273"/>
      <c r="CU56" s="1273"/>
      <c r="CV56" s="1273"/>
      <c r="CW56" s="1273"/>
      <c r="CX56" s="1273"/>
      <c r="CY56" s="1273"/>
      <c r="CZ56" s="1273"/>
      <c r="DA56" s="1273"/>
      <c r="DB56" s="1273"/>
      <c r="DC56" s="1273"/>
    </row>
    <row r="57" spans="1:109" s="20" customFormat="1" ht="13" x14ac:dyDescent="0.2">
      <c r="B57" s="24"/>
      <c r="G57" s="1271"/>
      <c r="H57" s="1271"/>
      <c r="I57" s="1274"/>
      <c r="J57" s="1274"/>
      <c r="K57" s="1278"/>
      <c r="L57" s="1278"/>
      <c r="M57" s="1278"/>
      <c r="N57" s="1278"/>
      <c r="AM57" s="3"/>
      <c r="AN57" s="1277"/>
      <c r="AO57" s="1277"/>
      <c r="AP57" s="1277"/>
      <c r="AQ57" s="1277"/>
      <c r="AR57" s="1277"/>
      <c r="AS57" s="1277"/>
      <c r="AT57" s="1277"/>
      <c r="AU57" s="1277"/>
      <c r="AV57" s="1277"/>
      <c r="AW57" s="1277"/>
      <c r="AX57" s="1277"/>
      <c r="AY57" s="1277"/>
      <c r="AZ57" s="1277"/>
      <c r="BA57" s="1277"/>
      <c r="BB57" s="1276" t="s">
        <v>11</v>
      </c>
      <c r="BC57" s="1276"/>
      <c r="BD57" s="1276"/>
      <c r="BE57" s="1276"/>
      <c r="BF57" s="1276"/>
      <c r="BG57" s="1276"/>
      <c r="BH57" s="1276"/>
      <c r="BI57" s="1276"/>
      <c r="BJ57" s="1276"/>
      <c r="BK57" s="1276"/>
      <c r="BL57" s="1276"/>
      <c r="BM57" s="1276"/>
      <c r="BN57" s="1276"/>
      <c r="BO57" s="1276"/>
      <c r="BP57" s="1273">
        <v>57.6</v>
      </c>
      <c r="BQ57" s="1273"/>
      <c r="BR57" s="1273"/>
      <c r="BS57" s="1273"/>
      <c r="BT57" s="1273"/>
      <c r="BU57" s="1273"/>
      <c r="BV57" s="1273"/>
      <c r="BW57" s="1273"/>
      <c r="BX57" s="1273">
        <v>58.9</v>
      </c>
      <c r="BY57" s="1273"/>
      <c r="BZ57" s="1273"/>
      <c r="CA57" s="1273"/>
      <c r="CB57" s="1273"/>
      <c r="CC57" s="1273"/>
      <c r="CD57" s="1273"/>
      <c r="CE57" s="1273"/>
      <c r="CF57" s="1273">
        <v>60.5</v>
      </c>
      <c r="CG57" s="1273"/>
      <c r="CH57" s="1273"/>
      <c r="CI57" s="1273"/>
      <c r="CJ57" s="1273"/>
      <c r="CK57" s="1273"/>
      <c r="CL57" s="1273"/>
      <c r="CM57" s="1273"/>
      <c r="CN57" s="1273">
        <v>61.2</v>
      </c>
      <c r="CO57" s="1273"/>
      <c r="CP57" s="1273"/>
      <c r="CQ57" s="1273"/>
      <c r="CR57" s="1273"/>
      <c r="CS57" s="1273"/>
      <c r="CT57" s="1273"/>
      <c r="CU57" s="1273"/>
      <c r="CV57" s="1273">
        <v>61.8</v>
      </c>
      <c r="CW57" s="1273"/>
      <c r="CX57" s="1273"/>
      <c r="CY57" s="1273"/>
      <c r="CZ57" s="1273"/>
      <c r="DA57" s="1273"/>
      <c r="DB57" s="1273"/>
      <c r="DC57" s="1273"/>
      <c r="DD57" s="25"/>
      <c r="DE57" s="24"/>
    </row>
    <row r="58" spans="1:109" s="20" customFormat="1" ht="13" x14ac:dyDescent="0.2">
      <c r="A58" s="3"/>
      <c r="B58" s="24"/>
      <c r="G58" s="1271"/>
      <c r="H58" s="1271"/>
      <c r="I58" s="1274"/>
      <c r="J58" s="1274"/>
      <c r="K58" s="1278"/>
      <c r="L58" s="1278"/>
      <c r="M58" s="1278"/>
      <c r="N58" s="1278"/>
      <c r="AM58" s="3"/>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3"/>
      <c r="BQ58" s="1273"/>
      <c r="BR58" s="1273"/>
      <c r="BS58" s="1273"/>
      <c r="BT58" s="1273"/>
      <c r="BU58" s="1273"/>
      <c r="BV58" s="1273"/>
      <c r="BW58" s="1273"/>
      <c r="BX58" s="1273"/>
      <c r="BY58" s="1273"/>
      <c r="BZ58" s="1273"/>
      <c r="CA58" s="1273"/>
      <c r="CB58" s="1273"/>
      <c r="CC58" s="1273"/>
      <c r="CD58" s="1273"/>
      <c r="CE58" s="1273"/>
      <c r="CF58" s="1273"/>
      <c r="CG58" s="1273"/>
      <c r="CH58" s="1273"/>
      <c r="CI58" s="1273"/>
      <c r="CJ58" s="1273"/>
      <c r="CK58" s="1273"/>
      <c r="CL58" s="1273"/>
      <c r="CM58" s="1273"/>
      <c r="CN58" s="1273"/>
      <c r="CO58" s="1273"/>
      <c r="CP58" s="1273"/>
      <c r="CQ58" s="1273"/>
      <c r="CR58" s="1273"/>
      <c r="CS58" s="1273"/>
      <c r="CT58" s="1273"/>
      <c r="CU58" s="1273"/>
      <c r="CV58" s="1273"/>
      <c r="CW58" s="1273"/>
      <c r="CX58" s="1273"/>
      <c r="CY58" s="1273"/>
      <c r="CZ58" s="1273"/>
      <c r="DA58" s="1273"/>
      <c r="DB58" s="1273"/>
      <c r="DC58" s="1273"/>
      <c r="DD58" s="25"/>
      <c r="DE58" s="24"/>
    </row>
    <row r="59" spans="1:109" s="20" customFormat="1" ht="13"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5" x14ac:dyDescent="0.2">
      <c r="B63" s="31" t="s">
        <v>13</v>
      </c>
    </row>
    <row r="64" spans="1:109" ht="13"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 x14ac:dyDescent="0.2">
      <c r="B65" s="12"/>
      <c r="AN65" s="1279" t="s">
        <v>18</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 x14ac:dyDescent="0.2">
      <c r="B66" s="12"/>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 x14ac:dyDescent="0.2">
      <c r="B67" s="12"/>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 x14ac:dyDescent="0.2">
      <c r="B68" s="12"/>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 x14ac:dyDescent="0.2">
      <c r="B69" s="12"/>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 x14ac:dyDescent="0.2">
      <c r="B71" s="12"/>
      <c r="G71" s="37"/>
      <c r="I71" s="38"/>
      <c r="J71" s="35"/>
      <c r="K71" s="35"/>
      <c r="L71" s="36"/>
      <c r="M71" s="35"/>
      <c r="N71" s="36"/>
      <c r="AM71" s="37"/>
      <c r="AN71" s="3" t="s">
        <v>3</v>
      </c>
    </row>
    <row r="72" spans="2:107" ht="13" x14ac:dyDescent="0.2">
      <c r="B72" s="12"/>
      <c r="G72" s="1271"/>
      <c r="H72" s="1271"/>
      <c r="I72" s="1271"/>
      <c r="J72" s="1271"/>
      <c r="K72" s="22"/>
      <c r="L72" s="22"/>
      <c r="M72" s="23"/>
      <c r="N72" s="23"/>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77" t="s">
        <v>4</v>
      </c>
      <c r="BQ72" s="1277"/>
      <c r="BR72" s="1277"/>
      <c r="BS72" s="1277"/>
      <c r="BT72" s="1277"/>
      <c r="BU72" s="1277"/>
      <c r="BV72" s="1277"/>
      <c r="BW72" s="1277"/>
      <c r="BX72" s="1277" t="s">
        <v>5</v>
      </c>
      <c r="BY72" s="1277"/>
      <c r="BZ72" s="1277"/>
      <c r="CA72" s="1277"/>
      <c r="CB72" s="1277"/>
      <c r="CC72" s="1277"/>
      <c r="CD72" s="1277"/>
      <c r="CE72" s="1277"/>
      <c r="CF72" s="1277" t="s">
        <v>6</v>
      </c>
      <c r="CG72" s="1277"/>
      <c r="CH72" s="1277"/>
      <c r="CI72" s="1277"/>
      <c r="CJ72" s="1277"/>
      <c r="CK72" s="1277"/>
      <c r="CL72" s="1277"/>
      <c r="CM72" s="1277"/>
      <c r="CN72" s="1277" t="s">
        <v>7</v>
      </c>
      <c r="CO72" s="1277"/>
      <c r="CP72" s="1277"/>
      <c r="CQ72" s="1277"/>
      <c r="CR72" s="1277"/>
      <c r="CS72" s="1277"/>
      <c r="CT72" s="1277"/>
      <c r="CU72" s="1277"/>
      <c r="CV72" s="1277" t="s">
        <v>8</v>
      </c>
      <c r="CW72" s="1277"/>
      <c r="CX72" s="1277"/>
      <c r="CY72" s="1277"/>
      <c r="CZ72" s="1277"/>
      <c r="DA72" s="1277"/>
      <c r="DB72" s="1277"/>
      <c r="DC72" s="1277"/>
    </row>
    <row r="73" spans="2:107" ht="13" x14ac:dyDescent="0.2">
      <c r="B73" s="12"/>
      <c r="G73" s="1288"/>
      <c r="H73" s="1288"/>
      <c r="I73" s="1288"/>
      <c r="J73" s="1288"/>
      <c r="K73" s="1272"/>
      <c r="L73" s="1272"/>
      <c r="M73" s="1272"/>
      <c r="N73" s="1272"/>
      <c r="AM73" s="21"/>
      <c r="AN73" s="1276" t="s">
        <v>9</v>
      </c>
      <c r="AO73" s="1276"/>
      <c r="AP73" s="1276"/>
      <c r="AQ73" s="1276"/>
      <c r="AR73" s="1276"/>
      <c r="AS73" s="1276"/>
      <c r="AT73" s="1276"/>
      <c r="AU73" s="1276"/>
      <c r="AV73" s="1276"/>
      <c r="AW73" s="1276"/>
      <c r="AX73" s="1276"/>
      <c r="AY73" s="1276"/>
      <c r="AZ73" s="1276"/>
      <c r="BA73" s="1276"/>
      <c r="BB73" s="1276" t="s">
        <v>10</v>
      </c>
      <c r="BC73" s="1276"/>
      <c r="BD73" s="1276"/>
      <c r="BE73" s="1276"/>
      <c r="BF73" s="1276"/>
      <c r="BG73" s="1276"/>
      <c r="BH73" s="1276"/>
      <c r="BI73" s="1276"/>
      <c r="BJ73" s="1276"/>
      <c r="BK73" s="1276"/>
      <c r="BL73" s="1276"/>
      <c r="BM73" s="1276"/>
      <c r="BN73" s="1276"/>
      <c r="BO73" s="1276"/>
      <c r="BP73" s="1273"/>
      <c r="BQ73" s="1273"/>
      <c r="BR73" s="1273"/>
      <c r="BS73" s="1273"/>
      <c r="BT73" s="1273"/>
      <c r="BU73" s="1273"/>
      <c r="BV73" s="1273"/>
      <c r="BW73" s="1273"/>
      <c r="BX73" s="1273"/>
      <c r="BY73" s="1273"/>
      <c r="BZ73" s="1273"/>
      <c r="CA73" s="1273"/>
      <c r="CB73" s="1273"/>
      <c r="CC73" s="1273"/>
      <c r="CD73" s="1273"/>
      <c r="CE73" s="1273"/>
      <c r="CF73" s="1273"/>
      <c r="CG73" s="1273"/>
      <c r="CH73" s="1273"/>
      <c r="CI73" s="1273"/>
      <c r="CJ73" s="1273"/>
      <c r="CK73" s="1273"/>
      <c r="CL73" s="1273"/>
      <c r="CM73" s="1273"/>
      <c r="CN73" s="1273"/>
      <c r="CO73" s="1273"/>
      <c r="CP73" s="1273"/>
      <c r="CQ73" s="1273"/>
      <c r="CR73" s="1273"/>
      <c r="CS73" s="1273"/>
      <c r="CT73" s="1273"/>
      <c r="CU73" s="1273"/>
      <c r="CV73" s="1273"/>
      <c r="CW73" s="1273"/>
      <c r="CX73" s="1273"/>
      <c r="CY73" s="1273"/>
      <c r="CZ73" s="1273"/>
      <c r="DA73" s="1273"/>
      <c r="DB73" s="1273"/>
      <c r="DC73" s="1273"/>
    </row>
    <row r="74" spans="2:107" ht="13" x14ac:dyDescent="0.2">
      <c r="B74" s="12"/>
      <c r="G74" s="1288"/>
      <c r="H74" s="1288"/>
      <c r="I74" s="1288"/>
      <c r="J74" s="1288"/>
      <c r="K74" s="1272"/>
      <c r="L74" s="1272"/>
      <c r="M74" s="1272"/>
      <c r="N74" s="1272"/>
      <c r="AM74" s="21"/>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3"/>
      <c r="BQ74" s="1273"/>
      <c r="BR74" s="1273"/>
      <c r="BS74" s="1273"/>
      <c r="BT74" s="1273"/>
      <c r="BU74" s="1273"/>
      <c r="BV74" s="1273"/>
      <c r="BW74" s="1273"/>
      <c r="BX74" s="1273"/>
      <c r="BY74" s="1273"/>
      <c r="BZ74" s="1273"/>
      <c r="CA74" s="1273"/>
      <c r="CB74" s="1273"/>
      <c r="CC74" s="1273"/>
      <c r="CD74" s="1273"/>
      <c r="CE74" s="1273"/>
      <c r="CF74" s="1273"/>
      <c r="CG74" s="1273"/>
      <c r="CH74" s="1273"/>
      <c r="CI74" s="1273"/>
      <c r="CJ74" s="1273"/>
      <c r="CK74" s="1273"/>
      <c r="CL74" s="1273"/>
      <c r="CM74" s="1273"/>
      <c r="CN74" s="1273"/>
      <c r="CO74" s="1273"/>
      <c r="CP74" s="1273"/>
      <c r="CQ74" s="1273"/>
      <c r="CR74" s="1273"/>
      <c r="CS74" s="1273"/>
      <c r="CT74" s="1273"/>
      <c r="CU74" s="1273"/>
      <c r="CV74" s="1273"/>
      <c r="CW74" s="1273"/>
      <c r="CX74" s="1273"/>
      <c r="CY74" s="1273"/>
      <c r="CZ74" s="1273"/>
      <c r="DA74" s="1273"/>
      <c r="DB74" s="1273"/>
      <c r="DC74" s="1273"/>
    </row>
    <row r="75" spans="2:107" ht="13" x14ac:dyDescent="0.2">
      <c r="B75" s="12"/>
      <c r="G75" s="1288"/>
      <c r="H75" s="1288"/>
      <c r="I75" s="1271"/>
      <c r="J75" s="1271"/>
      <c r="K75" s="1278"/>
      <c r="L75" s="1278"/>
      <c r="M75" s="1278"/>
      <c r="N75" s="1278"/>
      <c r="AM75" s="21"/>
      <c r="AN75" s="1276"/>
      <c r="AO75" s="1276"/>
      <c r="AP75" s="1276"/>
      <c r="AQ75" s="1276"/>
      <c r="AR75" s="1276"/>
      <c r="AS75" s="1276"/>
      <c r="AT75" s="1276"/>
      <c r="AU75" s="1276"/>
      <c r="AV75" s="1276"/>
      <c r="AW75" s="1276"/>
      <c r="AX75" s="1276"/>
      <c r="AY75" s="1276"/>
      <c r="AZ75" s="1276"/>
      <c r="BA75" s="1276"/>
      <c r="BB75" s="1276" t="s">
        <v>14</v>
      </c>
      <c r="BC75" s="1276"/>
      <c r="BD75" s="1276"/>
      <c r="BE75" s="1276"/>
      <c r="BF75" s="1276"/>
      <c r="BG75" s="1276"/>
      <c r="BH75" s="1276"/>
      <c r="BI75" s="1276"/>
      <c r="BJ75" s="1276"/>
      <c r="BK75" s="1276"/>
      <c r="BL75" s="1276"/>
      <c r="BM75" s="1276"/>
      <c r="BN75" s="1276"/>
      <c r="BO75" s="1276"/>
      <c r="BP75" s="1273">
        <v>7.4</v>
      </c>
      <c r="BQ75" s="1273"/>
      <c r="BR75" s="1273"/>
      <c r="BS75" s="1273"/>
      <c r="BT75" s="1273"/>
      <c r="BU75" s="1273"/>
      <c r="BV75" s="1273"/>
      <c r="BW75" s="1273"/>
      <c r="BX75" s="1273">
        <v>6.8</v>
      </c>
      <c r="BY75" s="1273"/>
      <c r="BZ75" s="1273"/>
      <c r="CA75" s="1273"/>
      <c r="CB75" s="1273"/>
      <c r="CC75" s="1273"/>
      <c r="CD75" s="1273"/>
      <c r="CE75" s="1273"/>
      <c r="CF75" s="1273">
        <v>6.5</v>
      </c>
      <c r="CG75" s="1273"/>
      <c r="CH75" s="1273"/>
      <c r="CI75" s="1273"/>
      <c r="CJ75" s="1273"/>
      <c r="CK75" s="1273"/>
      <c r="CL75" s="1273"/>
      <c r="CM75" s="1273"/>
      <c r="CN75" s="1273">
        <v>6</v>
      </c>
      <c r="CO75" s="1273"/>
      <c r="CP75" s="1273"/>
      <c r="CQ75" s="1273"/>
      <c r="CR75" s="1273"/>
      <c r="CS75" s="1273"/>
      <c r="CT75" s="1273"/>
      <c r="CU75" s="1273"/>
      <c r="CV75" s="1273">
        <v>5.3</v>
      </c>
      <c r="CW75" s="1273"/>
      <c r="CX75" s="1273"/>
      <c r="CY75" s="1273"/>
      <c r="CZ75" s="1273"/>
      <c r="DA75" s="1273"/>
      <c r="DB75" s="1273"/>
      <c r="DC75" s="1273"/>
    </row>
    <row r="76" spans="2:107" ht="13" x14ac:dyDescent="0.2">
      <c r="B76" s="12"/>
      <c r="G76" s="1288"/>
      <c r="H76" s="1288"/>
      <c r="I76" s="1271"/>
      <c r="J76" s="1271"/>
      <c r="K76" s="1278"/>
      <c r="L76" s="1278"/>
      <c r="M76" s="1278"/>
      <c r="N76" s="1278"/>
      <c r="AM76" s="21"/>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3"/>
      <c r="BQ76" s="1273"/>
      <c r="BR76" s="1273"/>
      <c r="BS76" s="1273"/>
      <c r="BT76" s="1273"/>
      <c r="BU76" s="1273"/>
      <c r="BV76" s="1273"/>
      <c r="BW76" s="1273"/>
      <c r="BX76" s="1273"/>
      <c r="BY76" s="1273"/>
      <c r="BZ76" s="1273"/>
      <c r="CA76" s="1273"/>
      <c r="CB76" s="1273"/>
      <c r="CC76" s="1273"/>
      <c r="CD76" s="1273"/>
      <c r="CE76" s="1273"/>
      <c r="CF76" s="1273"/>
      <c r="CG76" s="1273"/>
      <c r="CH76" s="1273"/>
      <c r="CI76" s="1273"/>
      <c r="CJ76" s="1273"/>
      <c r="CK76" s="1273"/>
      <c r="CL76" s="1273"/>
      <c r="CM76" s="1273"/>
      <c r="CN76" s="1273"/>
      <c r="CO76" s="1273"/>
      <c r="CP76" s="1273"/>
      <c r="CQ76" s="1273"/>
      <c r="CR76" s="1273"/>
      <c r="CS76" s="1273"/>
      <c r="CT76" s="1273"/>
      <c r="CU76" s="1273"/>
      <c r="CV76" s="1273"/>
      <c r="CW76" s="1273"/>
      <c r="CX76" s="1273"/>
      <c r="CY76" s="1273"/>
      <c r="CZ76" s="1273"/>
      <c r="DA76" s="1273"/>
      <c r="DB76" s="1273"/>
      <c r="DC76" s="1273"/>
    </row>
    <row r="77" spans="2:107" ht="13" x14ac:dyDescent="0.2">
      <c r="B77" s="12"/>
      <c r="G77" s="1271"/>
      <c r="H77" s="1271"/>
      <c r="I77" s="1271"/>
      <c r="J77" s="1271"/>
      <c r="K77" s="1272"/>
      <c r="L77" s="1272"/>
      <c r="M77" s="1272"/>
      <c r="N77" s="1272"/>
      <c r="AN77" s="1277" t="s">
        <v>12</v>
      </c>
      <c r="AO77" s="1277"/>
      <c r="AP77" s="1277"/>
      <c r="AQ77" s="1277"/>
      <c r="AR77" s="1277"/>
      <c r="AS77" s="1277"/>
      <c r="AT77" s="1277"/>
      <c r="AU77" s="1277"/>
      <c r="AV77" s="1277"/>
      <c r="AW77" s="1277"/>
      <c r="AX77" s="1277"/>
      <c r="AY77" s="1277"/>
      <c r="AZ77" s="1277"/>
      <c r="BA77" s="1277"/>
      <c r="BB77" s="1276" t="s">
        <v>10</v>
      </c>
      <c r="BC77" s="1276"/>
      <c r="BD77" s="1276"/>
      <c r="BE77" s="1276"/>
      <c r="BF77" s="1276"/>
      <c r="BG77" s="1276"/>
      <c r="BH77" s="1276"/>
      <c r="BI77" s="1276"/>
      <c r="BJ77" s="1276"/>
      <c r="BK77" s="1276"/>
      <c r="BL77" s="1276"/>
      <c r="BM77" s="1276"/>
      <c r="BN77" s="1276"/>
      <c r="BO77" s="1276"/>
      <c r="BP77" s="1273">
        <v>38.5</v>
      </c>
      <c r="BQ77" s="1273"/>
      <c r="BR77" s="1273"/>
      <c r="BS77" s="1273"/>
      <c r="BT77" s="1273"/>
      <c r="BU77" s="1273"/>
      <c r="BV77" s="1273"/>
      <c r="BW77" s="1273"/>
      <c r="BX77" s="1273">
        <v>32.799999999999997</v>
      </c>
      <c r="BY77" s="1273"/>
      <c r="BZ77" s="1273"/>
      <c r="CA77" s="1273"/>
      <c r="CB77" s="1273"/>
      <c r="CC77" s="1273"/>
      <c r="CD77" s="1273"/>
      <c r="CE77" s="1273"/>
      <c r="CF77" s="1273">
        <v>20.9</v>
      </c>
      <c r="CG77" s="1273"/>
      <c r="CH77" s="1273"/>
      <c r="CI77" s="1273"/>
      <c r="CJ77" s="1273"/>
      <c r="CK77" s="1273"/>
      <c r="CL77" s="1273"/>
      <c r="CM77" s="1273"/>
      <c r="CN77" s="1273">
        <v>21</v>
      </c>
      <c r="CO77" s="1273"/>
      <c r="CP77" s="1273"/>
      <c r="CQ77" s="1273"/>
      <c r="CR77" s="1273"/>
      <c r="CS77" s="1273"/>
      <c r="CT77" s="1273"/>
      <c r="CU77" s="1273"/>
      <c r="CV77" s="1273">
        <v>23.5</v>
      </c>
      <c r="CW77" s="1273"/>
      <c r="CX77" s="1273"/>
      <c r="CY77" s="1273"/>
      <c r="CZ77" s="1273"/>
      <c r="DA77" s="1273"/>
      <c r="DB77" s="1273"/>
      <c r="DC77" s="1273"/>
    </row>
    <row r="78" spans="2:107" ht="13" x14ac:dyDescent="0.2">
      <c r="B78" s="12"/>
      <c r="G78" s="1271"/>
      <c r="H78" s="1271"/>
      <c r="I78" s="1271"/>
      <c r="J78" s="1271"/>
      <c r="K78" s="1272"/>
      <c r="L78" s="1272"/>
      <c r="M78" s="1272"/>
      <c r="N78" s="1272"/>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3"/>
      <c r="BQ78" s="1273"/>
      <c r="BR78" s="1273"/>
      <c r="BS78" s="1273"/>
      <c r="BT78" s="1273"/>
      <c r="BU78" s="1273"/>
      <c r="BV78" s="1273"/>
      <c r="BW78" s="1273"/>
      <c r="BX78" s="1273"/>
      <c r="BY78" s="1273"/>
      <c r="BZ78" s="1273"/>
      <c r="CA78" s="1273"/>
      <c r="CB78" s="1273"/>
      <c r="CC78" s="1273"/>
      <c r="CD78" s="1273"/>
      <c r="CE78" s="1273"/>
      <c r="CF78" s="1273"/>
      <c r="CG78" s="1273"/>
      <c r="CH78" s="1273"/>
      <c r="CI78" s="1273"/>
      <c r="CJ78" s="1273"/>
      <c r="CK78" s="1273"/>
      <c r="CL78" s="1273"/>
      <c r="CM78" s="1273"/>
      <c r="CN78" s="1273"/>
      <c r="CO78" s="1273"/>
      <c r="CP78" s="1273"/>
      <c r="CQ78" s="1273"/>
      <c r="CR78" s="1273"/>
      <c r="CS78" s="1273"/>
      <c r="CT78" s="1273"/>
      <c r="CU78" s="1273"/>
      <c r="CV78" s="1273"/>
      <c r="CW78" s="1273"/>
      <c r="CX78" s="1273"/>
      <c r="CY78" s="1273"/>
      <c r="CZ78" s="1273"/>
      <c r="DA78" s="1273"/>
      <c r="DB78" s="1273"/>
      <c r="DC78" s="1273"/>
    </row>
    <row r="79" spans="2:107" ht="13" x14ac:dyDescent="0.2">
      <c r="B79" s="12"/>
      <c r="G79" s="1271"/>
      <c r="H79" s="1271"/>
      <c r="I79" s="1274"/>
      <c r="J79" s="1274"/>
      <c r="K79" s="1275"/>
      <c r="L79" s="1275"/>
      <c r="M79" s="1275"/>
      <c r="N79" s="1275"/>
      <c r="AN79" s="1277"/>
      <c r="AO79" s="1277"/>
      <c r="AP79" s="1277"/>
      <c r="AQ79" s="1277"/>
      <c r="AR79" s="1277"/>
      <c r="AS79" s="1277"/>
      <c r="AT79" s="1277"/>
      <c r="AU79" s="1277"/>
      <c r="AV79" s="1277"/>
      <c r="AW79" s="1277"/>
      <c r="AX79" s="1277"/>
      <c r="AY79" s="1277"/>
      <c r="AZ79" s="1277"/>
      <c r="BA79" s="1277"/>
      <c r="BB79" s="1276" t="s">
        <v>14</v>
      </c>
      <c r="BC79" s="1276"/>
      <c r="BD79" s="1276"/>
      <c r="BE79" s="1276"/>
      <c r="BF79" s="1276"/>
      <c r="BG79" s="1276"/>
      <c r="BH79" s="1276"/>
      <c r="BI79" s="1276"/>
      <c r="BJ79" s="1276"/>
      <c r="BK79" s="1276"/>
      <c r="BL79" s="1276"/>
      <c r="BM79" s="1276"/>
      <c r="BN79" s="1276"/>
      <c r="BO79" s="1276"/>
      <c r="BP79" s="1273">
        <v>9.1999999999999993</v>
      </c>
      <c r="BQ79" s="1273"/>
      <c r="BR79" s="1273"/>
      <c r="BS79" s="1273"/>
      <c r="BT79" s="1273"/>
      <c r="BU79" s="1273"/>
      <c r="BV79" s="1273"/>
      <c r="BW79" s="1273"/>
      <c r="BX79" s="1273">
        <v>9.1</v>
      </c>
      <c r="BY79" s="1273"/>
      <c r="BZ79" s="1273"/>
      <c r="CA79" s="1273"/>
      <c r="CB79" s="1273"/>
      <c r="CC79" s="1273"/>
      <c r="CD79" s="1273"/>
      <c r="CE79" s="1273"/>
      <c r="CF79" s="1273">
        <v>9.1</v>
      </c>
      <c r="CG79" s="1273"/>
      <c r="CH79" s="1273"/>
      <c r="CI79" s="1273"/>
      <c r="CJ79" s="1273"/>
      <c r="CK79" s="1273"/>
      <c r="CL79" s="1273"/>
      <c r="CM79" s="1273"/>
      <c r="CN79" s="1273">
        <v>9.1999999999999993</v>
      </c>
      <c r="CO79" s="1273"/>
      <c r="CP79" s="1273"/>
      <c r="CQ79" s="1273"/>
      <c r="CR79" s="1273"/>
      <c r="CS79" s="1273"/>
      <c r="CT79" s="1273"/>
      <c r="CU79" s="1273"/>
      <c r="CV79" s="1273">
        <v>8.6</v>
      </c>
      <c r="CW79" s="1273"/>
      <c r="CX79" s="1273"/>
      <c r="CY79" s="1273"/>
      <c r="CZ79" s="1273"/>
      <c r="DA79" s="1273"/>
      <c r="DB79" s="1273"/>
      <c r="DC79" s="1273"/>
    </row>
    <row r="80" spans="2:107" ht="13" x14ac:dyDescent="0.2">
      <c r="B80" s="12"/>
      <c r="G80" s="1271"/>
      <c r="H80" s="1271"/>
      <c r="I80" s="1274"/>
      <c r="J80" s="1274"/>
      <c r="K80" s="1275"/>
      <c r="L80" s="1275"/>
      <c r="M80" s="1275"/>
      <c r="N80" s="1275"/>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3"/>
      <c r="BQ80" s="1273"/>
      <c r="BR80" s="1273"/>
      <c r="BS80" s="1273"/>
      <c r="BT80" s="1273"/>
      <c r="BU80" s="1273"/>
      <c r="BV80" s="1273"/>
      <c r="BW80" s="1273"/>
      <c r="BX80" s="1273"/>
      <c r="BY80" s="1273"/>
      <c r="BZ80" s="1273"/>
      <c r="CA80" s="1273"/>
      <c r="CB80" s="1273"/>
      <c r="CC80" s="1273"/>
      <c r="CD80" s="1273"/>
      <c r="CE80" s="1273"/>
      <c r="CF80" s="1273"/>
      <c r="CG80" s="1273"/>
      <c r="CH80" s="1273"/>
      <c r="CI80" s="1273"/>
      <c r="CJ80" s="1273"/>
      <c r="CK80" s="1273"/>
      <c r="CL80" s="1273"/>
      <c r="CM80" s="1273"/>
      <c r="CN80" s="1273"/>
      <c r="CO80" s="1273"/>
      <c r="CP80" s="1273"/>
      <c r="CQ80" s="1273"/>
      <c r="CR80" s="1273"/>
      <c r="CS80" s="1273"/>
      <c r="CT80" s="1273"/>
      <c r="CU80" s="1273"/>
      <c r="CV80" s="1273"/>
      <c r="CW80" s="1273"/>
      <c r="CX80" s="1273"/>
      <c r="CY80" s="1273"/>
      <c r="CZ80" s="1273"/>
      <c r="DA80" s="1273"/>
      <c r="DB80" s="1273"/>
      <c r="DC80" s="1273"/>
    </row>
    <row r="81" spans="2:109" ht="13" x14ac:dyDescent="0.2">
      <c r="B81" s="12"/>
    </row>
    <row r="82" spans="2:109" ht="16.5"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 x14ac:dyDescent="0.2">
      <c r="DD84" s="3"/>
      <c r="DE84" s="3"/>
    </row>
    <row r="85" spans="2:109" ht="13" x14ac:dyDescent="0.2">
      <c r="DD85" s="3"/>
      <c r="DE85" s="3"/>
    </row>
    <row r="86" spans="2:109" ht="13" hidden="1" x14ac:dyDescent="0.2">
      <c r="DD86" s="3"/>
      <c r="DE86" s="3"/>
    </row>
    <row r="87" spans="2:109" ht="13" hidden="1" x14ac:dyDescent="0.2">
      <c r="K87" s="40"/>
      <c r="AQ87" s="40"/>
      <c r="BC87" s="40"/>
      <c r="BO87" s="40"/>
      <c r="CA87" s="40"/>
      <c r="CM87" s="40"/>
      <c r="CY87" s="40"/>
      <c r="DD87" s="3"/>
      <c r="DE87" s="3"/>
    </row>
    <row r="88" spans="2:109" ht="13" hidden="1" x14ac:dyDescent="0.2">
      <c r="DD88" s="3"/>
      <c r="DE88" s="3"/>
    </row>
    <row r="89" spans="2:109" ht="13" hidden="1" x14ac:dyDescent="0.2">
      <c r="DD89" s="3"/>
      <c r="DE89" s="3"/>
    </row>
    <row r="90" spans="2:109" ht="13" hidden="1" x14ac:dyDescent="0.2">
      <c r="DD90" s="3"/>
      <c r="DE90" s="3"/>
    </row>
    <row r="91" spans="2:109" ht="13"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R0PkWP1+vXVBQ1bNtP1Rm+BVjqjWMc1DcKkbkniXJWjnKoBlpjSw2emGJdt2uJjUoHjW2xa1qFtZnC3yf/ZByQ==" saltValue="VHcU1sHnaWMiQYFRddU3q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5" customWidth="1"/>
    <col min="35" max="122" width="2.453125" style="6" customWidth="1"/>
    <col min="123" max="16384" width="2.4531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 x14ac:dyDescent="0.2">
      <c r="S2" s="6"/>
      <c r="AH2" s="6"/>
    </row>
    <row r="3" spans="1:34"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 x14ac:dyDescent="0.2"/>
    <row r="5" spans="1:34" ht="13" x14ac:dyDescent="0.2"/>
    <row r="6" spans="1:34" ht="13" x14ac:dyDescent="0.2"/>
    <row r="7" spans="1:34" ht="13" x14ac:dyDescent="0.2"/>
    <row r="8" spans="1:34" ht="13" x14ac:dyDescent="0.2"/>
    <row r="9" spans="1:34" ht="13" x14ac:dyDescent="0.2">
      <c r="AH9" s="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6"/>
    </row>
    <row r="18" spans="12:34" ht="13" x14ac:dyDescent="0.2"/>
    <row r="19" spans="12:34" ht="13" x14ac:dyDescent="0.2"/>
    <row r="20" spans="12:34" ht="13" x14ac:dyDescent="0.2">
      <c r="AH20" s="6"/>
    </row>
    <row r="21" spans="12:34" ht="13" x14ac:dyDescent="0.2">
      <c r="AH21" s="6"/>
    </row>
    <row r="22" spans="12:34" ht="13" x14ac:dyDescent="0.2"/>
    <row r="23" spans="12:34" ht="13" x14ac:dyDescent="0.2"/>
    <row r="24" spans="12:34" ht="13" x14ac:dyDescent="0.2">
      <c r="Q24" s="6"/>
    </row>
    <row r="25" spans="12:34" ht="13" x14ac:dyDescent="0.2"/>
    <row r="26" spans="12:34" ht="13" x14ac:dyDescent="0.2"/>
    <row r="27" spans="12:34" ht="13" x14ac:dyDescent="0.2"/>
    <row r="28" spans="12:34" ht="13" x14ac:dyDescent="0.2">
      <c r="O28" s="6"/>
      <c r="T28" s="6"/>
      <c r="AH28" s="6"/>
    </row>
    <row r="29" spans="12:34" ht="13" x14ac:dyDescent="0.2"/>
    <row r="30" spans="12:34" ht="13" x14ac:dyDescent="0.2"/>
    <row r="31" spans="12:34" ht="13" x14ac:dyDescent="0.2">
      <c r="Q31" s="6"/>
    </row>
    <row r="32" spans="12:34" ht="13" x14ac:dyDescent="0.2">
      <c r="L32" s="6"/>
    </row>
    <row r="33" spans="2:34" ht="13" x14ac:dyDescent="0.2">
      <c r="C33" s="6"/>
      <c r="E33" s="6"/>
      <c r="G33" s="6"/>
      <c r="I33" s="6"/>
      <c r="X33" s="6"/>
    </row>
    <row r="34" spans="2:34" ht="13" x14ac:dyDescent="0.2">
      <c r="B34" s="6"/>
      <c r="P34" s="6"/>
      <c r="R34" s="6"/>
      <c r="T34" s="6"/>
    </row>
    <row r="35" spans="2:34" ht="13" x14ac:dyDescent="0.2">
      <c r="D35" s="6"/>
      <c r="W35" s="6"/>
      <c r="AC35" s="6"/>
      <c r="AD35" s="6"/>
      <c r="AE35" s="6"/>
      <c r="AF35" s="6"/>
      <c r="AG35" s="6"/>
      <c r="AH35" s="6"/>
    </row>
    <row r="36" spans="2:34" ht="13" x14ac:dyDescent="0.2">
      <c r="H36" s="6"/>
      <c r="J36" s="6"/>
      <c r="K36" s="6"/>
      <c r="M36" s="6"/>
      <c r="Y36" s="6"/>
      <c r="Z36" s="6"/>
      <c r="AA36" s="6"/>
      <c r="AB36" s="6"/>
      <c r="AC36" s="6"/>
      <c r="AD36" s="6"/>
      <c r="AE36" s="6"/>
      <c r="AF36" s="6"/>
      <c r="AG36" s="6"/>
      <c r="AH36" s="6"/>
    </row>
    <row r="37" spans="2:34" ht="13" x14ac:dyDescent="0.2">
      <c r="AH37" s="6"/>
    </row>
    <row r="38" spans="2:34" ht="13" x14ac:dyDescent="0.2">
      <c r="AG38" s="6"/>
      <c r="AH38" s="6"/>
    </row>
    <row r="39" spans="2:34" ht="13" x14ac:dyDescent="0.2"/>
    <row r="40" spans="2:34" ht="13" x14ac:dyDescent="0.2">
      <c r="X40" s="6"/>
    </row>
    <row r="41" spans="2:34" ht="13" x14ac:dyDescent="0.2">
      <c r="R41" s="6"/>
    </row>
    <row r="42" spans="2:34" ht="13" x14ac:dyDescent="0.2">
      <c r="W42" s="6"/>
    </row>
    <row r="43" spans="2:34" ht="13" x14ac:dyDescent="0.2">
      <c r="Y43" s="6"/>
      <c r="Z43" s="6"/>
      <c r="AA43" s="6"/>
      <c r="AB43" s="6"/>
      <c r="AC43" s="6"/>
      <c r="AD43" s="6"/>
      <c r="AE43" s="6"/>
      <c r="AF43" s="6"/>
      <c r="AG43" s="6"/>
      <c r="AH43" s="6"/>
    </row>
    <row r="44" spans="2:34" ht="13" x14ac:dyDescent="0.2">
      <c r="AH44" s="6"/>
    </row>
    <row r="45" spans="2:34" ht="13" x14ac:dyDescent="0.2">
      <c r="X45" s="6"/>
    </row>
    <row r="46" spans="2:34" ht="13" x14ac:dyDescent="0.2"/>
    <row r="47" spans="2:34" ht="13" x14ac:dyDescent="0.2"/>
    <row r="48" spans="2:34" ht="13" x14ac:dyDescent="0.2">
      <c r="W48" s="6"/>
      <c r="Y48" s="6"/>
      <c r="Z48" s="6"/>
      <c r="AA48" s="6"/>
      <c r="AB48" s="6"/>
      <c r="AC48" s="6"/>
      <c r="AD48" s="6"/>
      <c r="AE48" s="6"/>
      <c r="AF48" s="6"/>
      <c r="AG48" s="6"/>
      <c r="AH48" s="6"/>
    </row>
    <row r="49" spans="28:34" ht="13" x14ac:dyDescent="0.2"/>
    <row r="50" spans="28:34" ht="13" x14ac:dyDescent="0.2">
      <c r="AE50" s="6"/>
      <c r="AF50" s="6"/>
      <c r="AG50" s="6"/>
      <c r="AH50" s="6"/>
    </row>
    <row r="51" spans="28:34" ht="13" x14ac:dyDescent="0.2">
      <c r="AC51" s="6"/>
      <c r="AD51" s="6"/>
      <c r="AE51" s="6"/>
      <c r="AF51" s="6"/>
      <c r="AG51" s="6"/>
      <c r="AH51" s="6"/>
    </row>
    <row r="52" spans="28:34" ht="13" x14ac:dyDescent="0.2"/>
    <row r="53" spans="28:34" ht="13" x14ac:dyDescent="0.2">
      <c r="AF53" s="6"/>
      <c r="AG53" s="6"/>
      <c r="AH53" s="6"/>
    </row>
    <row r="54" spans="28:34" ht="13" x14ac:dyDescent="0.2">
      <c r="AH54" s="6"/>
    </row>
    <row r="55" spans="28:34" ht="13" x14ac:dyDescent="0.2"/>
    <row r="56" spans="28:34" ht="13" x14ac:dyDescent="0.2">
      <c r="AB56" s="6"/>
      <c r="AC56" s="6"/>
      <c r="AD56" s="6"/>
      <c r="AE56" s="6"/>
      <c r="AF56" s="6"/>
      <c r="AG56" s="6"/>
      <c r="AH56" s="6"/>
    </row>
    <row r="57" spans="28:34" ht="13" x14ac:dyDescent="0.2">
      <c r="AH57" s="6"/>
    </row>
    <row r="58" spans="28:34" ht="13" x14ac:dyDescent="0.2">
      <c r="AH58" s="6"/>
    </row>
    <row r="59" spans="28:34" ht="13" x14ac:dyDescent="0.2"/>
    <row r="60" spans="28:34" ht="13" x14ac:dyDescent="0.2"/>
    <row r="61" spans="28:34" ht="13" x14ac:dyDescent="0.2"/>
    <row r="62" spans="28:34" ht="13" x14ac:dyDescent="0.2"/>
    <row r="63" spans="28:34" ht="13" x14ac:dyDescent="0.2">
      <c r="AH63" s="6"/>
    </row>
    <row r="64" spans="28:34" ht="13" x14ac:dyDescent="0.2">
      <c r="AG64" s="6"/>
      <c r="AH64" s="6"/>
    </row>
    <row r="65" spans="28:34" ht="13" x14ac:dyDescent="0.2"/>
    <row r="66" spans="28:34" ht="13" x14ac:dyDescent="0.2"/>
    <row r="67" spans="28:34" ht="13" x14ac:dyDescent="0.2"/>
    <row r="68" spans="28:34" ht="13" x14ac:dyDescent="0.2">
      <c r="AB68" s="6"/>
      <c r="AC68" s="6"/>
      <c r="AD68" s="6"/>
      <c r="AE68" s="6"/>
      <c r="AF68" s="6"/>
      <c r="AG68" s="6"/>
      <c r="AH68" s="6"/>
    </row>
    <row r="69" spans="28:34" ht="13" x14ac:dyDescent="0.2">
      <c r="AF69" s="6"/>
      <c r="AG69" s="6"/>
      <c r="AH69" s="6"/>
    </row>
    <row r="70" spans="28:34" ht="13" x14ac:dyDescent="0.2"/>
    <row r="71" spans="28:34" ht="13" x14ac:dyDescent="0.2"/>
    <row r="72" spans="28:34" ht="13" x14ac:dyDescent="0.2"/>
    <row r="73" spans="28:34" ht="13" x14ac:dyDescent="0.2"/>
    <row r="74" spans="28:34" ht="13" x14ac:dyDescent="0.2"/>
    <row r="75" spans="28:34" ht="13" x14ac:dyDescent="0.2">
      <c r="AH75" s="6"/>
    </row>
    <row r="76" spans="28:34" ht="13" x14ac:dyDescent="0.2">
      <c r="AF76" s="6"/>
      <c r="AG76" s="6"/>
      <c r="AH76" s="6"/>
    </row>
    <row r="77" spans="28:34" ht="13" x14ac:dyDescent="0.2">
      <c r="AG77" s="6"/>
      <c r="AH77" s="6"/>
    </row>
    <row r="78" spans="28:34" ht="13" x14ac:dyDescent="0.2"/>
    <row r="79" spans="28:34" ht="13" x14ac:dyDescent="0.2"/>
    <row r="80" spans="28:34" ht="13" x14ac:dyDescent="0.2"/>
    <row r="81" spans="25:34" ht="13" x14ac:dyDescent="0.2"/>
    <row r="82" spans="25:34" ht="13" x14ac:dyDescent="0.2">
      <c r="Y82" s="6"/>
    </row>
    <row r="83" spans="25:34" ht="13" x14ac:dyDescent="0.2">
      <c r="Y83" s="6"/>
      <c r="Z83" s="6"/>
      <c r="AA83" s="6"/>
      <c r="AB83" s="6"/>
      <c r="AC83" s="6"/>
      <c r="AD83" s="6"/>
      <c r="AE83" s="6"/>
      <c r="AF83" s="6"/>
      <c r="AG83" s="6"/>
      <c r="AH83" s="6"/>
    </row>
    <row r="84" spans="25:34" ht="13" x14ac:dyDescent="0.2"/>
    <row r="85" spans="25:34" ht="13" x14ac:dyDescent="0.2"/>
    <row r="86" spans="25:34" ht="13" x14ac:dyDescent="0.2"/>
    <row r="87" spans="25:34" ht="13" x14ac:dyDescent="0.2"/>
    <row r="88" spans="25:34" ht="13" x14ac:dyDescent="0.2">
      <c r="AH88" s="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b6i4PD2fG1q8WEiLMRYRlYapxHoMy47RLEFRwQvOH/GQKTZ/c/9ta/03lF6Lu3uB1rtDI49E2QDz0vOgWwzTsg==" saltValue="8gKIyRShXEJhBB59K3rmn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5" customWidth="1"/>
    <col min="35" max="122" width="2.453125" style="6" customWidth="1"/>
    <col min="123" max="16384" width="2.4531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 x14ac:dyDescent="0.2">
      <c r="S2" s="6"/>
      <c r="AH2" s="6"/>
    </row>
    <row r="3" spans="2:34"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 x14ac:dyDescent="0.2"/>
    <row r="5" spans="2:34" ht="13" x14ac:dyDescent="0.2"/>
    <row r="6" spans="2:34" ht="13" x14ac:dyDescent="0.2"/>
    <row r="7" spans="2:34" ht="13" x14ac:dyDescent="0.2"/>
    <row r="8" spans="2:34" ht="13" x14ac:dyDescent="0.2"/>
    <row r="9" spans="2:34" ht="13" x14ac:dyDescent="0.2">
      <c r="AH9" s="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6"/>
    </row>
    <row r="18" spans="12:34" ht="13" x14ac:dyDescent="0.2"/>
    <row r="19" spans="12:34" ht="13" x14ac:dyDescent="0.2"/>
    <row r="20" spans="12:34" ht="13" x14ac:dyDescent="0.2">
      <c r="AH20" s="6"/>
    </row>
    <row r="21" spans="12:34" ht="13" x14ac:dyDescent="0.2">
      <c r="AH21" s="6"/>
    </row>
    <row r="22" spans="12:34" ht="13" x14ac:dyDescent="0.2"/>
    <row r="23" spans="12:34" ht="13" x14ac:dyDescent="0.2"/>
    <row r="24" spans="12:34" ht="13" x14ac:dyDescent="0.2">
      <c r="Q24" s="6"/>
    </row>
    <row r="25" spans="12:34" ht="13" x14ac:dyDescent="0.2"/>
    <row r="26" spans="12:34" ht="13" x14ac:dyDescent="0.2"/>
    <row r="27" spans="12:34" ht="13" x14ac:dyDescent="0.2"/>
    <row r="28" spans="12:34" ht="13" x14ac:dyDescent="0.2">
      <c r="O28" s="6"/>
      <c r="T28" s="6"/>
      <c r="AH28" s="6"/>
    </row>
    <row r="29" spans="12:34" ht="13" x14ac:dyDescent="0.2"/>
    <row r="30" spans="12:34" ht="13" x14ac:dyDescent="0.2"/>
    <row r="31" spans="12:34" ht="13" x14ac:dyDescent="0.2">
      <c r="Q31" s="6"/>
    </row>
    <row r="32" spans="12:34" ht="13" x14ac:dyDescent="0.2">
      <c r="L32" s="6"/>
    </row>
    <row r="33" spans="2:34" ht="13" x14ac:dyDescent="0.2">
      <c r="C33" s="6"/>
      <c r="E33" s="6"/>
      <c r="G33" s="6"/>
      <c r="I33" s="6"/>
      <c r="X33" s="6"/>
    </row>
    <row r="34" spans="2:34" ht="13" x14ac:dyDescent="0.2">
      <c r="B34" s="6"/>
      <c r="P34" s="6"/>
      <c r="R34" s="6"/>
      <c r="T34" s="6"/>
    </row>
    <row r="35" spans="2:34" ht="13" x14ac:dyDescent="0.2">
      <c r="D35" s="6"/>
      <c r="W35" s="6"/>
      <c r="AC35" s="6"/>
      <c r="AD35" s="6"/>
      <c r="AE35" s="6"/>
      <c r="AF35" s="6"/>
      <c r="AG35" s="6"/>
      <c r="AH35" s="6"/>
    </row>
    <row r="36" spans="2:34" ht="13" x14ac:dyDescent="0.2">
      <c r="H36" s="6"/>
      <c r="J36" s="6"/>
      <c r="K36" s="6"/>
      <c r="M36" s="6"/>
      <c r="Y36" s="6"/>
      <c r="Z36" s="6"/>
      <c r="AA36" s="6"/>
      <c r="AB36" s="6"/>
      <c r="AC36" s="6"/>
      <c r="AD36" s="6"/>
      <c r="AE36" s="6"/>
      <c r="AF36" s="6"/>
      <c r="AG36" s="6"/>
      <c r="AH36" s="6"/>
    </row>
    <row r="37" spans="2:34" ht="13" x14ac:dyDescent="0.2">
      <c r="AH37" s="6"/>
    </row>
    <row r="38" spans="2:34" ht="13" x14ac:dyDescent="0.2">
      <c r="AG38" s="6"/>
      <c r="AH38" s="6"/>
    </row>
    <row r="39" spans="2:34" ht="13" x14ac:dyDescent="0.2"/>
    <row r="40" spans="2:34" ht="13" x14ac:dyDescent="0.2">
      <c r="X40" s="6"/>
    </row>
    <row r="41" spans="2:34" ht="13" x14ac:dyDescent="0.2">
      <c r="R41" s="6"/>
    </row>
    <row r="42" spans="2:34" ht="13" x14ac:dyDescent="0.2">
      <c r="W42" s="6"/>
    </row>
    <row r="43" spans="2:34" ht="13" x14ac:dyDescent="0.2">
      <c r="Y43" s="6"/>
      <c r="Z43" s="6"/>
      <c r="AA43" s="6"/>
      <c r="AB43" s="6"/>
      <c r="AC43" s="6"/>
      <c r="AD43" s="6"/>
      <c r="AE43" s="6"/>
      <c r="AF43" s="6"/>
      <c r="AG43" s="6"/>
      <c r="AH43" s="6"/>
    </row>
    <row r="44" spans="2:34" ht="13" x14ac:dyDescent="0.2">
      <c r="AH44" s="6"/>
    </row>
    <row r="45" spans="2:34" ht="13" x14ac:dyDescent="0.2">
      <c r="X45" s="6"/>
    </row>
    <row r="46" spans="2:34" ht="13" x14ac:dyDescent="0.2"/>
    <row r="47" spans="2:34" ht="13" x14ac:dyDescent="0.2"/>
    <row r="48" spans="2:34" ht="13" x14ac:dyDescent="0.2">
      <c r="W48" s="6"/>
      <c r="Y48" s="6"/>
      <c r="Z48" s="6"/>
      <c r="AA48" s="6"/>
      <c r="AB48" s="6"/>
      <c r="AC48" s="6"/>
      <c r="AD48" s="6"/>
      <c r="AE48" s="6"/>
      <c r="AF48" s="6"/>
      <c r="AG48" s="6"/>
      <c r="AH48" s="6"/>
    </row>
    <row r="49" spans="28:34" ht="13" x14ac:dyDescent="0.2"/>
    <row r="50" spans="28:34" ht="13" x14ac:dyDescent="0.2">
      <c r="AE50" s="6"/>
      <c r="AF50" s="6"/>
      <c r="AG50" s="6"/>
      <c r="AH50" s="6"/>
    </row>
    <row r="51" spans="28:34" ht="13" x14ac:dyDescent="0.2">
      <c r="AC51" s="6"/>
      <c r="AD51" s="6"/>
      <c r="AE51" s="6"/>
      <c r="AF51" s="6"/>
      <c r="AG51" s="6"/>
      <c r="AH51" s="6"/>
    </row>
    <row r="52" spans="28:34" ht="13" x14ac:dyDescent="0.2"/>
    <row r="53" spans="28:34" ht="13" x14ac:dyDescent="0.2">
      <c r="AF53" s="6"/>
      <c r="AG53" s="6"/>
      <c r="AH53" s="6"/>
    </row>
    <row r="54" spans="28:34" ht="13" x14ac:dyDescent="0.2">
      <c r="AH54" s="6"/>
    </row>
    <row r="55" spans="28:34" ht="13" x14ac:dyDescent="0.2"/>
    <row r="56" spans="28:34" ht="13" x14ac:dyDescent="0.2">
      <c r="AB56" s="6"/>
      <c r="AC56" s="6"/>
      <c r="AD56" s="6"/>
      <c r="AE56" s="6"/>
      <c r="AF56" s="6"/>
      <c r="AG56" s="6"/>
      <c r="AH56" s="6"/>
    </row>
    <row r="57" spans="28:34" ht="13" x14ac:dyDescent="0.2">
      <c r="AH57" s="6"/>
    </row>
    <row r="58" spans="28:34" ht="13" x14ac:dyDescent="0.2">
      <c r="AH58" s="6"/>
    </row>
    <row r="59" spans="28:34" ht="13" x14ac:dyDescent="0.2">
      <c r="AG59" s="6"/>
      <c r="AH59" s="6"/>
    </row>
    <row r="60" spans="28:34" ht="13" x14ac:dyDescent="0.2"/>
    <row r="61" spans="28:34" ht="13" x14ac:dyDescent="0.2"/>
    <row r="62" spans="28:34" ht="13" x14ac:dyDescent="0.2"/>
    <row r="63" spans="28:34" ht="13" x14ac:dyDescent="0.2">
      <c r="AH63" s="6"/>
    </row>
    <row r="64" spans="28:34" ht="13" x14ac:dyDescent="0.2">
      <c r="AG64" s="6"/>
      <c r="AH64" s="6"/>
    </row>
    <row r="65" spans="28:34" ht="13" x14ac:dyDescent="0.2"/>
    <row r="66" spans="28:34" ht="13" x14ac:dyDescent="0.2"/>
    <row r="67" spans="28:34" ht="13" x14ac:dyDescent="0.2"/>
    <row r="68" spans="28:34" ht="13" x14ac:dyDescent="0.2">
      <c r="AB68" s="6"/>
      <c r="AC68" s="6"/>
      <c r="AD68" s="6"/>
      <c r="AE68" s="6"/>
      <c r="AF68" s="6"/>
      <c r="AG68" s="6"/>
      <c r="AH68" s="6"/>
    </row>
    <row r="69" spans="28:34" ht="13" x14ac:dyDescent="0.2">
      <c r="AF69" s="6"/>
      <c r="AG69" s="6"/>
      <c r="AH69" s="6"/>
    </row>
    <row r="70" spans="28:34" ht="13" x14ac:dyDescent="0.2"/>
    <row r="71" spans="28:34" ht="13" x14ac:dyDescent="0.2"/>
    <row r="72" spans="28:34" ht="13" x14ac:dyDescent="0.2"/>
    <row r="73" spans="28:34" ht="13" x14ac:dyDescent="0.2"/>
    <row r="74" spans="28:34" ht="13" x14ac:dyDescent="0.2"/>
    <row r="75" spans="28:34" ht="13" x14ac:dyDescent="0.2">
      <c r="AH75" s="6"/>
    </row>
    <row r="76" spans="28:34" ht="13" x14ac:dyDescent="0.2">
      <c r="AF76" s="6"/>
      <c r="AG76" s="6"/>
      <c r="AH76" s="6"/>
    </row>
    <row r="77" spans="28:34" ht="13" x14ac:dyDescent="0.2">
      <c r="AG77" s="6"/>
      <c r="AH77" s="6"/>
    </row>
    <row r="78" spans="28:34" ht="13" x14ac:dyDescent="0.2"/>
    <row r="79" spans="28:34" ht="13" x14ac:dyDescent="0.2"/>
    <row r="80" spans="28:34" ht="13" x14ac:dyDescent="0.2"/>
    <row r="81" spans="25:34" ht="13" x14ac:dyDescent="0.2"/>
    <row r="82" spans="25:34" ht="13" x14ac:dyDescent="0.2">
      <c r="Y82" s="6"/>
    </row>
    <row r="83" spans="25:34" ht="13" x14ac:dyDescent="0.2">
      <c r="Y83" s="6"/>
      <c r="Z83" s="6"/>
      <c r="AA83" s="6"/>
      <c r="AB83" s="6"/>
      <c r="AC83" s="6"/>
      <c r="AD83" s="6"/>
      <c r="AE83" s="6"/>
      <c r="AF83" s="6"/>
      <c r="AG83" s="6"/>
      <c r="AH83" s="6"/>
    </row>
    <row r="84" spans="25:34" ht="13" x14ac:dyDescent="0.2"/>
    <row r="85" spans="25:34" ht="13" x14ac:dyDescent="0.2"/>
    <row r="86" spans="25:34" ht="13" x14ac:dyDescent="0.2"/>
    <row r="87" spans="25:34" ht="13" x14ac:dyDescent="0.2"/>
    <row r="88" spans="25:34" ht="13" x14ac:dyDescent="0.2">
      <c r="AH88" s="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WacIcmsJLOQYhCK1NyhpwlDDkpBgPH/EEusqNH1Zs4YT9ppCjH4XBvxlDUViYFNvn20kdwnNmoOucp0dntxEFg==" saltValue="pPptZz1ORmJhgHtOwoDmI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D8C8D-C27F-4939-9AF2-7FB36337D1BF}">
  <sheetPr>
    <pageSetUpPr fitToPage="1"/>
  </sheetPr>
  <dimension ref="B1:EM49"/>
  <sheetViews>
    <sheetView showGridLines="0" workbookViewId="0"/>
  </sheetViews>
  <sheetFormatPr defaultColWidth="0" defaultRowHeight="11.25" customHeight="1" zeroHeight="1" x14ac:dyDescent="0.2"/>
  <cols>
    <col min="1" max="95" width="1.6328125" style="81" customWidth="1"/>
    <col min="96" max="133" width="1.6328125" style="98" customWidth="1"/>
    <col min="134" max="143" width="1.63281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147</v>
      </c>
      <c r="DI1" s="620"/>
      <c r="DJ1" s="620"/>
      <c r="DK1" s="620"/>
      <c r="DL1" s="620"/>
      <c r="DM1" s="620"/>
      <c r="DN1" s="621"/>
      <c r="DO1" s="81"/>
      <c r="DP1" s="619" t="s">
        <v>148</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2">
      <c r="B2" s="82" t="s">
        <v>149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22" t="s">
        <v>150</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151</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152</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2">
      <c r="B4" s="622" t="s">
        <v>26</v>
      </c>
      <c r="C4" s="623"/>
      <c r="D4" s="623"/>
      <c r="E4" s="623"/>
      <c r="F4" s="623"/>
      <c r="G4" s="623"/>
      <c r="H4" s="623"/>
      <c r="I4" s="623"/>
      <c r="J4" s="623"/>
      <c r="K4" s="623"/>
      <c r="L4" s="623"/>
      <c r="M4" s="623"/>
      <c r="N4" s="623"/>
      <c r="O4" s="623"/>
      <c r="P4" s="623"/>
      <c r="Q4" s="624"/>
      <c r="R4" s="622" t="s">
        <v>153</v>
      </c>
      <c r="S4" s="623"/>
      <c r="T4" s="623"/>
      <c r="U4" s="623"/>
      <c r="V4" s="623"/>
      <c r="W4" s="623"/>
      <c r="X4" s="623"/>
      <c r="Y4" s="624"/>
      <c r="Z4" s="622" t="s">
        <v>154</v>
      </c>
      <c r="AA4" s="623"/>
      <c r="AB4" s="623"/>
      <c r="AC4" s="624"/>
      <c r="AD4" s="622" t="s">
        <v>155</v>
      </c>
      <c r="AE4" s="623"/>
      <c r="AF4" s="623"/>
      <c r="AG4" s="623"/>
      <c r="AH4" s="623"/>
      <c r="AI4" s="623"/>
      <c r="AJ4" s="623"/>
      <c r="AK4" s="624"/>
      <c r="AL4" s="622" t="s">
        <v>154</v>
      </c>
      <c r="AM4" s="623"/>
      <c r="AN4" s="623"/>
      <c r="AO4" s="624"/>
      <c r="AP4" s="628" t="s">
        <v>156</v>
      </c>
      <c r="AQ4" s="628"/>
      <c r="AR4" s="628"/>
      <c r="AS4" s="628"/>
      <c r="AT4" s="628"/>
      <c r="AU4" s="628"/>
      <c r="AV4" s="628"/>
      <c r="AW4" s="628"/>
      <c r="AX4" s="628"/>
      <c r="AY4" s="628"/>
      <c r="AZ4" s="628"/>
      <c r="BA4" s="628"/>
      <c r="BB4" s="628"/>
      <c r="BC4" s="628"/>
      <c r="BD4" s="628"/>
      <c r="BE4" s="628"/>
      <c r="BF4" s="628"/>
      <c r="BG4" s="628" t="s">
        <v>157</v>
      </c>
      <c r="BH4" s="628"/>
      <c r="BI4" s="628"/>
      <c r="BJ4" s="628"/>
      <c r="BK4" s="628"/>
      <c r="BL4" s="628"/>
      <c r="BM4" s="628"/>
      <c r="BN4" s="628"/>
      <c r="BO4" s="628" t="s">
        <v>154</v>
      </c>
      <c r="BP4" s="628"/>
      <c r="BQ4" s="628"/>
      <c r="BR4" s="628"/>
      <c r="BS4" s="628" t="s">
        <v>158</v>
      </c>
      <c r="BT4" s="628"/>
      <c r="BU4" s="628"/>
      <c r="BV4" s="628"/>
      <c r="BW4" s="628"/>
      <c r="BX4" s="628"/>
      <c r="BY4" s="628"/>
      <c r="BZ4" s="628"/>
      <c r="CA4" s="628"/>
      <c r="CB4" s="628"/>
      <c r="CD4" s="625" t="s">
        <v>159</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2">
      <c r="B5" s="629" t="s">
        <v>160</v>
      </c>
      <c r="C5" s="630"/>
      <c r="D5" s="630"/>
      <c r="E5" s="630"/>
      <c r="F5" s="630"/>
      <c r="G5" s="630"/>
      <c r="H5" s="630"/>
      <c r="I5" s="630"/>
      <c r="J5" s="630"/>
      <c r="K5" s="630"/>
      <c r="L5" s="630"/>
      <c r="M5" s="630"/>
      <c r="N5" s="630"/>
      <c r="O5" s="630"/>
      <c r="P5" s="630"/>
      <c r="Q5" s="631"/>
      <c r="R5" s="632">
        <v>2297437</v>
      </c>
      <c r="S5" s="633"/>
      <c r="T5" s="633"/>
      <c r="U5" s="633"/>
      <c r="V5" s="633"/>
      <c r="W5" s="633"/>
      <c r="X5" s="633"/>
      <c r="Y5" s="634"/>
      <c r="Z5" s="635">
        <v>33.700000000000003</v>
      </c>
      <c r="AA5" s="635"/>
      <c r="AB5" s="635"/>
      <c r="AC5" s="635"/>
      <c r="AD5" s="636">
        <v>2216493</v>
      </c>
      <c r="AE5" s="636"/>
      <c r="AF5" s="636"/>
      <c r="AG5" s="636"/>
      <c r="AH5" s="636"/>
      <c r="AI5" s="636"/>
      <c r="AJ5" s="636"/>
      <c r="AK5" s="636"/>
      <c r="AL5" s="637">
        <v>71.2</v>
      </c>
      <c r="AM5" s="638"/>
      <c r="AN5" s="638"/>
      <c r="AO5" s="639"/>
      <c r="AP5" s="629" t="s">
        <v>161</v>
      </c>
      <c r="AQ5" s="630"/>
      <c r="AR5" s="630"/>
      <c r="AS5" s="630"/>
      <c r="AT5" s="630"/>
      <c r="AU5" s="630"/>
      <c r="AV5" s="630"/>
      <c r="AW5" s="630"/>
      <c r="AX5" s="630"/>
      <c r="AY5" s="630"/>
      <c r="AZ5" s="630"/>
      <c r="BA5" s="630"/>
      <c r="BB5" s="630"/>
      <c r="BC5" s="630"/>
      <c r="BD5" s="630"/>
      <c r="BE5" s="630"/>
      <c r="BF5" s="631"/>
      <c r="BG5" s="643">
        <v>2216493</v>
      </c>
      <c r="BH5" s="644"/>
      <c r="BI5" s="644"/>
      <c r="BJ5" s="644"/>
      <c r="BK5" s="644"/>
      <c r="BL5" s="644"/>
      <c r="BM5" s="644"/>
      <c r="BN5" s="645"/>
      <c r="BO5" s="646">
        <v>96.5</v>
      </c>
      <c r="BP5" s="646"/>
      <c r="BQ5" s="646"/>
      <c r="BR5" s="646"/>
      <c r="BS5" s="647">
        <v>35789</v>
      </c>
      <c r="BT5" s="647"/>
      <c r="BU5" s="647"/>
      <c r="BV5" s="647"/>
      <c r="BW5" s="647"/>
      <c r="BX5" s="647"/>
      <c r="BY5" s="647"/>
      <c r="BZ5" s="647"/>
      <c r="CA5" s="647"/>
      <c r="CB5" s="651"/>
      <c r="CD5" s="625" t="s">
        <v>156</v>
      </c>
      <c r="CE5" s="626"/>
      <c r="CF5" s="626"/>
      <c r="CG5" s="626"/>
      <c r="CH5" s="626"/>
      <c r="CI5" s="626"/>
      <c r="CJ5" s="626"/>
      <c r="CK5" s="626"/>
      <c r="CL5" s="626"/>
      <c r="CM5" s="626"/>
      <c r="CN5" s="626"/>
      <c r="CO5" s="626"/>
      <c r="CP5" s="626"/>
      <c r="CQ5" s="627"/>
      <c r="CR5" s="625" t="s">
        <v>162</v>
      </c>
      <c r="CS5" s="626"/>
      <c r="CT5" s="626"/>
      <c r="CU5" s="626"/>
      <c r="CV5" s="626"/>
      <c r="CW5" s="626"/>
      <c r="CX5" s="626"/>
      <c r="CY5" s="627"/>
      <c r="CZ5" s="625" t="s">
        <v>154</v>
      </c>
      <c r="DA5" s="626"/>
      <c r="DB5" s="626"/>
      <c r="DC5" s="627"/>
      <c r="DD5" s="625" t="s">
        <v>163</v>
      </c>
      <c r="DE5" s="626"/>
      <c r="DF5" s="626"/>
      <c r="DG5" s="626"/>
      <c r="DH5" s="626"/>
      <c r="DI5" s="626"/>
      <c r="DJ5" s="626"/>
      <c r="DK5" s="626"/>
      <c r="DL5" s="626"/>
      <c r="DM5" s="626"/>
      <c r="DN5" s="626"/>
      <c r="DO5" s="626"/>
      <c r="DP5" s="627"/>
      <c r="DQ5" s="625" t="s">
        <v>164</v>
      </c>
      <c r="DR5" s="626"/>
      <c r="DS5" s="626"/>
      <c r="DT5" s="626"/>
      <c r="DU5" s="626"/>
      <c r="DV5" s="626"/>
      <c r="DW5" s="626"/>
      <c r="DX5" s="626"/>
      <c r="DY5" s="626"/>
      <c r="DZ5" s="626"/>
      <c r="EA5" s="626"/>
      <c r="EB5" s="626"/>
      <c r="EC5" s="627"/>
    </row>
    <row r="6" spans="2:143" ht="11.25" customHeight="1" x14ac:dyDescent="0.2">
      <c r="B6" s="640" t="s">
        <v>165</v>
      </c>
      <c r="C6" s="641"/>
      <c r="D6" s="641"/>
      <c r="E6" s="641"/>
      <c r="F6" s="641"/>
      <c r="G6" s="641"/>
      <c r="H6" s="641"/>
      <c r="I6" s="641"/>
      <c r="J6" s="641"/>
      <c r="K6" s="641"/>
      <c r="L6" s="641"/>
      <c r="M6" s="641"/>
      <c r="N6" s="641"/>
      <c r="O6" s="641"/>
      <c r="P6" s="641"/>
      <c r="Q6" s="642"/>
      <c r="R6" s="643">
        <v>61404</v>
      </c>
      <c r="S6" s="644"/>
      <c r="T6" s="644"/>
      <c r="U6" s="644"/>
      <c r="V6" s="644"/>
      <c r="W6" s="644"/>
      <c r="X6" s="644"/>
      <c r="Y6" s="645"/>
      <c r="Z6" s="646">
        <v>0.9</v>
      </c>
      <c r="AA6" s="646"/>
      <c r="AB6" s="646"/>
      <c r="AC6" s="646"/>
      <c r="AD6" s="647">
        <v>61404</v>
      </c>
      <c r="AE6" s="647"/>
      <c r="AF6" s="647"/>
      <c r="AG6" s="647"/>
      <c r="AH6" s="647"/>
      <c r="AI6" s="647"/>
      <c r="AJ6" s="647"/>
      <c r="AK6" s="647"/>
      <c r="AL6" s="648">
        <v>2</v>
      </c>
      <c r="AM6" s="649"/>
      <c r="AN6" s="649"/>
      <c r="AO6" s="650"/>
      <c r="AP6" s="640" t="s">
        <v>166</v>
      </c>
      <c r="AQ6" s="641"/>
      <c r="AR6" s="641"/>
      <c r="AS6" s="641"/>
      <c r="AT6" s="641"/>
      <c r="AU6" s="641"/>
      <c r="AV6" s="641"/>
      <c r="AW6" s="641"/>
      <c r="AX6" s="641"/>
      <c r="AY6" s="641"/>
      <c r="AZ6" s="641"/>
      <c r="BA6" s="641"/>
      <c r="BB6" s="641"/>
      <c r="BC6" s="641"/>
      <c r="BD6" s="641"/>
      <c r="BE6" s="641"/>
      <c r="BF6" s="642"/>
      <c r="BG6" s="643">
        <v>2216493</v>
      </c>
      <c r="BH6" s="644"/>
      <c r="BI6" s="644"/>
      <c r="BJ6" s="644"/>
      <c r="BK6" s="644"/>
      <c r="BL6" s="644"/>
      <c r="BM6" s="644"/>
      <c r="BN6" s="645"/>
      <c r="BO6" s="646">
        <v>96.5</v>
      </c>
      <c r="BP6" s="646"/>
      <c r="BQ6" s="646"/>
      <c r="BR6" s="646"/>
      <c r="BS6" s="647">
        <v>35789</v>
      </c>
      <c r="BT6" s="647"/>
      <c r="BU6" s="647"/>
      <c r="BV6" s="647"/>
      <c r="BW6" s="647"/>
      <c r="BX6" s="647"/>
      <c r="BY6" s="647"/>
      <c r="BZ6" s="647"/>
      <c r="CA6" s="647"/>
      <c r="CB6" s="651"/>
      <c r="CD6" s="654" t="s">
        <v>167</v>
      </c>
      <c r="CE6" s="655"/>
      <c r="CF6" s="655"/>
      <c r="CG6" s="655"/>
      <c r="CH6" s="655"/>
      <c r="CI6" s="655"/>
      <c r="CJ6" s="655"/>
      <c r="CK6" s="655"/>
      <c r="CL6" s="655"/>
      <c r="CM6" s="655"/>
      <c r="CN6" s="655"/>
      <c r="CO6" s="655"/>
      <c r="CP6" s="655"/>
      <c r="CQ6" s="656"/>
      <c r="CR6" s="643">
        <v>76018</v>
      </c>
      <c r="CS6" s="644"/>
      <c r="CT6" s="644"/>
      <c r="CU6" s="644"/>
      <c r="CV6" s="644"/>
      <c r="CW6" s="644"/>
      <c r="CX6" s="644"/>
      <c r="CY6" s="645"/>
      <c r="CZ6" s="637">
        <v>1.2</v>
      </c>
      <c r="DA6" s="638"/>
      <c r="DB6" s="638"/>
      <c r="DC6" s="657"/>
      <c r="DD6" s="652" t="s">
        <v>66</v>
      </c>
      <c r="DE6" s="644"/>
      <c r="DF6" s="644"/>
      <c r="DG6" s="644"/>
      <c r="DH6" s="644"/>
      <c r="DI6" s="644"/>
      <c r="DJ6" s="644"/>
      <c r="DK6" s="644"/>
      <c r="DL6" s="644"/>
      <c r="DM6" s="644"/>
      <c r="DN6" s="644"/>
      <c r="DO6" s="644"/>
      <c r="DP6" s="645"/>
      <c r="DQ6" s="652">
        <v>76018</v>
      </c>
      <c r="DR6" s="644"/>
      <c r="DS6" s="644"/>
      <c r="DT6" s="644"/>
      <c r="DU6" s="644"/>
      <c r="DV6" s="644"/>
      <c r="DW6" s="644"/>
      <c r="DX6" s="644"/>
      <c r="DY6" s="644"/>
      <c r="DZ6" s="644"/>
      <c r="EA6" s="644"/>
      <c r="EB6" s="644"/>
      <c r="EC6" s="653"/>
    </row>
    <row r="7" spans="2:143" ht="11.25" customHeight="1" x14ac:dyDescent="0.2">
      <c r="B7" s="640" t="s">
        <v>168</v>
      </c>
      <c r="C7" s="641"/>
      <c r="D7" s="641"/>
      <c r="E7" s="641"/>
      <c r="F7" s="641"/>
      <c r="G7" s="641"/>
      <c r="H7" s="641"/>
      <c r="I7" s="641"/>
      <c r="J7" s="641"/>
      <c r="K7" s="641"/>
      <c r="L7" s="641"/>
      <c r="M7" s="641"/>
      <c r="N7" s="641"/>
      <c r="O7" s="641"/>
      <c r="P7" s="641"/>
      <c r="Q7" s="642"/>
      <c r="R7" s="643">
        <v>1196</v>
      </c>
      <c r="S7" s="644"/>
      <c r="T7" s="644"/>
      <c r="U7" s="644"/>
      <c r="V7" s="644"/>
      <c r="W7" s="644"/>
      <c r="X7" s="644"/>
      <c r="Y7" s="645"/>
      <c r="Z7" s="646">
        <v>0</v>
      </c>
      <c r="AA7" s="646"/>
      <c r="AB7" s="646"/>
      <c r="AC7" s="646"/>
      <c r="AD7" s="647">
        <v>1196</v>
      </c>
      <c r="AE7" s="647"/>
      <c r="AF7" s="647"/>
      <c r="AG7" s="647"/>
      <c r="AH7" s="647"/>
      <c r="AI7" s="647"/>
      <c r="AJ7" s="647"/>
      <c r="AK7" s="647"/>
      <c r="AL7" s="648">
        <v>0</v>
      </c>
      <c r="AM7" s="649"/>
      <c r="AN7" s="649"/>
      <c r="AO7" s="650"/>
      <c r="AP7" s="640" t="s">
        <v>169</v>
      </c>
      <c r="AQ7" s="641"/>
      <c r="AR7" s="641"/>
      <c r="AS7" s="641"/>
      <c r="AT7" s="641"/>
      <c r="AU7" s="641"/>
      <c r="AV7" s="641"/>
      <c r="AW7" s="641"/>
      <c r="AX7" s="641"/>
      <c r="AY7" s="641"/>
      <c r="AZ7" s="641"/>
      <c r="BA7" s="641"/>
      <c r="BB7" s="641"/>
      <c r="BC7" s="641"/>
      <c r="BD7" s="641"/>
      <c r="BE7" s="641"/>
      <c r="BF7" s="642"/>
      <c r="BG7" s="643">
        <v>734335</v>
      </c>
      <c r="BH7" s="644"/>
      <c r="BI7" s="644"/>
      <c r="BJ7" s="644"/>
      <c r="BK7" s="644"/>
      <c r="BL7" s="644"/>
      <c r="BM7" s="644"/>
      <c r="BN7" s="645"/>
      <c r="BO7" s="646">
        <v>32</v>
      </c>
      <c r="BP7" s="646"/>
      <c r="BQ7" s="646"/>
      <c r="BR7" s="646"/>
      <c r="BS7" s="647">
        <v>35789</v>
      </c>
      <c r="BT7" s="647"/>
      <c r="BU7" s="647"/>
      <c r="BV7" s="647"/>
      <c r="BW7" s="647"/>
      <c r="BX7" s="647"/>
      <c r="BY7" s="647"/>
      <c r="BZ7" s="647"/>
      <c r="CA7" s="647"/>
      <c r="CB7" s="651"/>
      <c r="CD7" s="658" t="s">
        <v>170</v>
      </c>
      <c r="CE7" s="659"/>
      <c r="CF7" s="659"/>
      <c r="CG7" s="659"/>
      <c r="CH7" s="659"/>
      <c r="CI7" s="659"/>
      <c r="CJ7" s="659"/>
      <c r="CK7" s="659"/>
      <c r="CL7" s="659"/>
      <c r="CM7" s="659"/>
      <c r="CN7" s="659"/>
      <c r="CO7" s="659"/>
      <c r="CP7" s="659"/>
      <c r="CQ7" s="660"/>
      <c r="CR7" s="643">
        <v>2142954</v>
      </c>
      <c r="CS7" s="644"/>
      <c r="CT7" s="644"/>
      <c r="CU7" s="644"/>
      <c r="CV7" s="644"/>
      <c r="CW7" s="644"/>
      <c r="CX7" s="644"/>
      <c r="CY7" s="645"/>
      <c r="CZ7" s="646">
        <v>34.299999999999997</v>
      </c>
      <c r="DA7" s="646"/>
      <c r="DB7" s="646"/>
      <c r="DC7" s="646"/>
      <c r="DD7" s="652">
        <v>5364</v>
      </c>
      <c r="DE7" s="644"/>
      <c r="DF7" s="644"/>
      <c r="DG7" s="644"/>
      <c r="DH7" s="644"/>
      <c r="DI7" s="644"/>
      <c r="DJ7" s="644"/>
      <c r="DK7" s="644"/>
      <c r="DL7" s="644"/>
      <c r="DM7" s="644"/>
      <c r="DN7" s="644"/>
      <c r="DO7" s="644"/>
      <c r="DP7" s="645"/>
      <c r="DQ7" s="652">
        <v>819769</v>
      </c>
      <c r="DR7" s="644"/>
      <c r="DS7" s="644"/>
      <c r="DT7" s="644"/>
      <c r="DU7" s="644"/>
      <c r="DV7" s="644"/>
      <c r="DW7" s="644"/>
      <c r="DX7" s="644"/>
      <c r="DY7" s="644"/>
      <c r="DZ7" s="644"/>
      <c r="EA7" s="644"/>
      <c r="EB7" s="644"/>
      <c r="EC7" s="653"/>
    </row>
    <row r="8" spans="2:143" ht="11.25" customHeight="1" x14ac:dyDescent="0.2">
      <c r="B8" s="640" t="s">
        <v>171</v>
      </c>
      <c r="C8" s="641"/>
      <c r="D8" s="641"/>
      <c r="E8" s="641"/>
      <c r="F8" s="641"/>
      <c r="G8" s="641"/>
      <c r="H8" s="641"/>
      <c r="I8" s="641"/>
      <c r="J8" s="641"/>
      <c r="K8" s="641"/>
      <c r="L8" s="641"/>
      <c r="M8" s="641"/>
      <c r="N8" s="641"/>
      <c r="O8" s="641"/>
      <c r="P8" s="641"/>
      <c r="Q8" s="642"/>
      <c r="R8" s="643">
        <v>5147</v>
      </c>
      <c r="S8" s="644"/>
      <c r="T8" s="644"/>
      <c r="U8" s="644"/>
      <c r="V8" s="644"/>
      <c r="W8" s="644"/>
      <c r="X8" s="644"/>
      <c r="Y8" s="645"/>
      <c r="Z8" s="646">
        <v>0.1</v>
      </c>
      <c r="AA8" s="646"/>
      <c r="AB8" s="646"/>
      <c r="AC8" s="646"/>
      <c r="AD8" s="647">
        <v>5147</v>
      </c>
      <c r="AE8" s="647"/>
      <c r="AF8" s="647"/>
      <c r="AG8" s="647"/>
      <c r="AH8" s="647"/>
      <c r="AI8" s="647"/>
      <c r="AJ8" s="647"/>
      <c r="AK8" s="647"/>
      <c r="AL8" s="648">
        <v>0.2</v>
      </c>
      <c r="AM8" s="649"/>
      <c r="AN8" s="649"/>
      <c r="AO8" s="650"/>
      <c r="AP8" s="640" t="s">
        <v>172</v>
      </c>
      <c r="AQ8" s="641"/>
      <c r="AR8" s="641"/>
      <c r="AS8" s="641"/>
      <c r="AT8" s="641"/>
      <c r="AU8" s="641"/>
      <c r="AV8" s="641"/>
      <c r="AW8" s="641"/>
      <c r="AX8" s="641"/>
      <c r="AY8" s="641"/>
      <c r="AZ8" s="641"/>
      <c r="BA8" s="641"/>
      <c r="BB8" s="641"/>
      <c r="BC8" s="641"/>
      <c r="BD8" s="641"/>
      <c r="BE8" s="641"/>
      <c r="BF8" s="642"/>
      <c r="BG8" s="643">
        <v>20166</v>
      </c>
      <c r="BH8" s="644"/>
      <c r="BI8" s="644"/>
      <c r="BJ8" s="644"/>
      <c r="BK8" s="644"/>
      <c r="BL8" s="644"/>
      <c r="BM8" s="644"/>
      <c r="BN8" s="645"/>
      <c r="BO8" s="646">
        <v>0.9</v>
      </c>
      <c r="BP8" s="646"/>
      <c r="BQ8" s="646"/>
      <c r="BR8" s="646"/>
      <c r="BS8" s="652" t="s">
        <v>66</v>
      </c>
      <c r="BT8" s="644"/>
      <c r="BU8" s="644"/>
      <c r="BV8" s="644"/>
      <c r="BW8" s="644"/>
      <c r="BX8" s="644"/>
      <c r="BY8" s="644"/>
      <c r="BZ8" s="644"/>
      <c r="CA8" s="644"/>
      <c r="CB8" s="653"/>
      <c r="CD8" s="658" t="s">
        <v>173</v>
      </c>
      <c r="CE8" s="659"/>
      <c r="CF8" s="659"/>
      <c r="CG8" s="659"/>
      <c r="CH8" s="659"/>
      <c r="CI8" s="659"/>
      <c r="CJ8" s="659"/>
      <c r="CK8" s="659"/>
      <c r="CL8" s="659"/>
      <c r="CM8" s="659"/>
      <c r="CN8" s="659"/>
      <c r="CO8" s="659"/>
      <c r="CP8" s="659"/>
      <c r="CQ8" s="660"/>
      <c r="CR8" s="643">
        <v>1447756</v>
      </c>
      <c r="CS8" s="644"/>
      <c r="CT8" s="644"/>
      <c r="CU8" s="644"/>
      <c r="CV8" s="644"/>
      <c r="CW8" s="644"/>
      <c r="CX8" s="644"/>
      <c r="CY8" s="645"/>
      <c r="CZ8" s="646">
        <v>23.2</v>
      </c>
      <c r="DA8" s="646"/>
      <c r="DB8" s="646"/>
      <c r="DC8" s="646"/>
      <c r="DD8" s="652">
        <v>35274</v>
      </c>
      <c r="DE8" s="644"/>
      <c r="DF8" s="644"/>
      <c r="DG8" s="644"/>
      <c r="DH8" s="644"/>
      <c r="DI8" s="644"/>
      <c r="DJ8" s="644"/>
      <c r="DK8" s="644"/>
      <c r="DL8" s="644"/>
      <c r="DM8" s="644"/>
      <c r="DN8" s="644"/>
      <c r="DO8" s="644"/>
      <c r="DP8" s="645"/>
      <c r="DQ8" s="652">
        <v>955036</v>
      </c>
      <c r="DR8" s="644"/>
      <c r="DS8" s="644"/>
      <c r="DT8" s="644"/>
      <c r="DU8" s="644"/>
      <c r="DV8" s="644"/>
      <c r="DW8" s="644"/>
      <c r="DX8" s="644"/>
      <c r="DY8" s="644"/>
      <c r="DZ8" s="644"/>
      <c r="EA8" s="644"/>
      <c r="EB8" s="644"/>
      <c r="EC8" s="653"/>
    </row>
    <row r="9" spans="2:143" ht="11.25" customHeight="1" x14ac:dyDescent="0.2">
      <c r="B9" s="640" t="s">
        <v>174</v>
      </c>
      <c r="C9" s="641"/>
      <c r="D9" s="641"/>
      <c r="E9" s="641"/>
      <c r="F9" s="641"/>
      <c r="G9" s="641"/>
      <c r="H9" s="641"/>
      <c r="I9" s="641"/>
      <c r="J9" s="641"/>
      <c r="K9" s="641"/>
      <c r="L9" s="641"/>
      <c r="M9" s="641"/>
      <c r="N9" s="641"/>
      <c r="O9" s="641"/>
      <c r="P9" s="641"/>
      <c r="Q9" s="642"/>
      <c r="R9" s="643">
        <v>6276</v>
      </c>
      <c r="S9" s="644"/>
      <c r="T9" s="644"/>
      <c r="U9" s="644"/>
      <c r="V9" s="644"/>
      <c r="W9" s="644"/>
      <c r="X9" s="644"/>
      <c r="Y9" s="645"/>
      <c r="Z9" s="646">
        <v>0.1</v>
      </c>
      <c r="AA9" s="646"/>
      <c r="AB9" s="646"/>
      <c r="AC9" s="646"/>
      <c r="AD9" s="647">
        <v>6276</v>
      </c>
      <c r="AE9" s="647"/>
      <c r="AF9" s="647"/>
      <c r="AG9" s="647"/>
      <c r="AH9" s="647"/>
      <c r="AI9" s="647"/>
      <c r="AJ9" s="647"/>
      <c r="AK9" s="647"/>
      <c r="AL9" s="648">
        <v>0.2</v>
      </c>
      <c r="AM9" s="649"/>
      <c r="AN9" s="649"/>
      <c r="AO9" s="650"/>
      <c r="AP9" s="640" t="s">
        <v>175</v>
      </c>
      <c r="AQ9" s="641"/>
      <c r="AR9" s="641"/>
      <c r="AS9" s="641"/>
      <c r="AT9" s="641"/>
      <c r="AU9" s="641"/>
      <c r="AV9" s="641"/>
      <c r="AW9" s="641"/>
      <c r="AX9" s="641"/>
      <c r="AY9" s="641"/>
      <c r="AZ9" s="641"/>
      <c r="BA9" s="641"/>
      <c r="BB9" s="641"/>
      <c r="BC9" s="641"/>
      <c r="BD9" s="641"/>
      <c r="BE9" s="641"/>
      <c r="BF9" s="642"/>
      <c r="BG9" s="643">
        <v>503630</v>
      </c>
      <c r="BH9" s="644"/>
      <c r="BI9" s="644"/>
      <c r="BJ9" s="644"/>
      <c r="BK9" s="644"/>
      <c r="BL9" s="644"/>
      <c r="BM9" s="644"/>
      <c r="BN9" s="645"/>
      <c r="BO9" s="646">
        <v>21.9</v>
      </c>
      <c r="BP9" s="646"/>
      <c r="BQ9" s="646"/>
      <c r="BR9" s="646"/>
      <c r="BS9" s="652" t="s">
        <v>66</v>
      </c>
      <c r="BT9" s="644"/>
      <c r="BU9" s="644"/>
      <c r="BV9" s="644"/>
      <c r="BW9" s="644"/>
      <c r="BX9" s="644"/>
      <c r="BY9" s="644"/>
      <c r="BZ9" s="644"/>
      <c r="CA9" s="644"/>
      <c r="CB9" s="653"/>
      <c r="CD9" s="658" t="s">
        <v>176</v>
      </c>
      <c r="CE9" s="659"/>
      <c r="CF9" s="659"/>
      <c r="CG9" s="659"/>
      <c r="CH9" s="659"/>
      <c r="CI9" s="659"/>
      <c r="CJ9" s="659"/>
      <c r="CK9" s="659"/>
      <c r="CL9" s="659"/>
      <c r="CM9" s="659"/>
      <c r="CN9" s="659"/>
      <c r="CO9" s="659"/>
      <c r="CP9" s="659"/>
      <c r="CQ9" s="660"/>
      <c r="CR9" s="643">
        <v>740198</v>
      </c>
      <c r="CS9" s="644"/>
      <c r="CT9" s="644"/>
      <c r="CU9" s="644"/>
      <c r="CV9" s="644"/>
      <c r="CW9" s="644"/>
      <c r="CX9" s="644"/>
      <c r="CY9" s="645"/>
      <c r="CZ9" s="646">
        <v>11.8</v>
      </c>
      <c r="DA9" s="646"/>
      <c r="DB9" s="646"/>
      <c r="DC9" s="646"/>
      <c r="DD9" s="652">
        <v>207987</v>
      </c>
      <c r="DE9" s="644"/>
      <c r="DF9" s="644"/>
      <c r="DG9" s="644"/>
      <c r="DH9" s="644"/>
      <c r="DI9" s="644"/>
      <c r="DJ9" s="644"/>
      <c r="DK9" s="644"/>
      <c r="DL9" s="644"/>
      <c r="DM9" s="644"/>
      <c r="DN9" s="644"/>
      <c r="DO9" s="644"/>
      <c r="DP9" s="645"/>
      <c r="DQ9" s="652">
        <v>526828</v>
      </c>
      <c r="DR9" s="644"/>
      <c r="DS9" s="644"/>
      <c r="DT9" s="644"/>
      <c r="DU9" s="644"/>
      <c r="DV9" s="644"/>
      <c r="DW9" s="644"/>
      <c r="DX9" s="644"/>
      <c r="DY9" s="644"/>
      <c r="DZ9" s="644"/>
      <c r="EA9" s="644"/>
      <c r="EB9" s="644"/>
      <c r="EC9" s="653"/>
    </row>
    <row r="10" spans="2:143" ht="11.25" customHeight="1" x14ac:dyDescent="0.2">
      <c r="B10" s="640" t="s">
        <v>177</v>
      </c>
      <c r="C10" s="641"/>
      <c r="D10" s="641"/>
      <c r="E10" s="641"/>
      <c r="F10" s="641"/>
      <c r="G10" s="641"/>
      <c r="H10" s="641"/>
      <c r="I10" s="641"/>
      <c r="J10" s="641"/>
      <c r="K10" s="641"/>
      <c r="L10" s="641"/>
      <c r="M10" s="641"/>
      <c r="N10" s="641"/>
      <c r="O10" s="641"/>
      <c r="P10" s="641"/>
      <c r="Q10" s="642"/>
      <c r="R10" s="643" t="s">
        <v>66</v>
      </c>
      <c r="S10" s="644"/>
      <c r="T10" s="644"/>
      <c r="U10" s="644"/>
      <c r="V10" s="644"/>
      <c r="W10" s="644"/>
      <c r="X10" s="644"/>
      <c r="Y10" s="645"/>
      <c r="Z10" s="646" t="s">
        <v>66</v>
      </c>
      <c r="AA10" s="646"/>
      <c r="AB10" s="646"/>
      <c r="AC10" s="646"/>
      <c r="AD10" s="647" t="s">
        <v>66</v>
      </c>
      <c r="AE10" s="647"/>
      <c r="AF10" s="647"/>
      <c r="AG10" s="647"/>
      <c r="AH10" s="647"/>
      <c r="AI10" s="647"/>
      <c r="AJ10" s="647"/>
      <c r="AK10" s="647"/>
      <c r="AL10" s="648" t="s">
        <v>66</v>
      </c>
      <c r="AM10" s="649"/>
      <c r="AN10" s="649"/>
      <c r="AO10" s="650"/>
      <c r="AP10" s="640" t="s">
        <v>178</v>
      </c>
      <c r="AQ10" s="641"/>
      <c r="AR10" s="641"/>
      <c r="AS10" s="641"/>
      <c r="AT10" s="641"/>
      <c r="AU10" s="641"/>
      <c r="AV10" s="641"/>
      <c r="AW10" s="641"/>
      <c r="AX10" s="641"/>
      <c r="AY10" s="641"/>
      <c r="AZ10" s="641"/>
      <c r="BA10" s="641"/>
      <c r="BB10" s="641"/>
      <c r="BC10" s="641"/>
      <c r="BD10" s="641"/>
      <c r="BE10" s="641"/>
      <c r="BF10" s="642"/>
      <c r="BG10" s="643">
        <v>60262</v>
      </c>
      <c r="BH10" s="644"/>
      <c r="BI10" s="644"/>
      <c r="BJ10" s="644"/>
      <c r="BK10" s="644"/>
      <c r="BL10" s="644"/>
      <c r="BM10" s="644"/>
      <c r="BN10" s="645"/>
      <c r="BO10" s="646">
        <v>2.6</v>
      </c>
      <c r="BP10" s="646"/>
      <c r="BQ10" s="646"/>
      <c r="BR10" s="646"/>
      <c r="BS10" s="652" t="s">
        <v>66</v>
      </c>
      <c r="BT10" s="644"/>
      <c r="BU10" s="644"/>
      <c r="BV10" s="644"/>
      <c r="BW10" s="644"/>
      <c r="BX10" s="644"/>
      <c r="BY10" s="644"/>
      <c r="BZ10" s="644"/>
      <c r="CA10" s="644"/>
      <c r="CB10" s="653"/>
      <c r="CD10" s="658" t="s">
        <v>179</v>
      </c>
      <c r="CE10" s="659"/>
      <c r="CF10" s="659"/>
      <c r="CG10" s="659"/>
      <c r="CH10" s="659"/>
      <c r="CI10" s="659"/>
      <c r="CJ10" s="659"/>
      <c r="CK10" s="659"/>
      <c r="CL10" s="659"/>
      <c r="CM10" s="659"/>
      <c r="CN10" s="659"/>
      <c r="CO10" s="659"/>
      <c r="CP10" s="659"/>
      <c r="CQ10" s="660"/>
      <c r="CR10" s="643">
        <v>95</v>
      </c>
      <c r="CS10" s="644"/>
      <c r="CT10" s="644"/>
      <c r="CU10" s="644"/>
      <c r="CV10" s="644"/>
      <c r="CW10" s="644"/>
      <c r="CX10" s="644"/>
      <c r="CY10" s="645"/>
      <c r="CZ10" s="646">
        <v>0</v>
      </c>
      <c r="DA10" s="646"/>
      <c r="DB10" s="646"/>
      <c r="DC10" s="646"/>
      <c r="DD10" s="652" t="s">
        <v>66</v>
      </c>
      <c r="DE10" s="644"/>
      <c r="DF10" s="644"/>
      <c r="DG10" s="644"/>
      <c r="DH10" s="644"/>
      <c r="DI10" s="644"/>
      <c r="DJ10" s="644"/>
      <c r="DK10" s="644"/>
      <c r="DL10" s="644"/>
      <c r="DM10" s="644"/>
      <c r="DN10" s="644"/>
      <c r="DO10" s="644"/>
      <c r="DP10" s="645"/>
      <c r="DQ10" s="652">
        <v>95</v>
      </c>
      <c r="DR10" s="644"/>
      <c r="DS10" s="644"/>
      <c r="DT10" s="644"/>
      <c r="DU10" s="644"/>
      <c r="DV10" s="644"/>
      <c r="DW10" s="644"/>
      <c r="DX10" s="644"/>
      <c r="DY10" s="644"/>
      <c r="DZ10" s="644"/>
      <c r="EA10" s="644"/>
      <c r="EB10" s="644"/>
      <c r="EC10" s="653"/>
    </row>
    <row r="11" spans="2:143" ht="11.25" customHeight="1" x14ac:dyDescent="0.2">
      <c r="B11" s="640" t="s">
        <v>180</v>
      </c>
      <c r="C11" s="641"/>
      <c r="D11" s="641"/>
      <c r="E11" s="641"/>
      <c r="F11" s="641"/>
      <c r="G11" s="641"/>
      <c r="H11" s="641"/>
      <c r="I11" s="641"/>
      <c r="J11" s="641"/>
      <c r="K11" s="641"/>
      <c r="L11" s="641"/>
      <c r="M11" s="641"/>
      <c r="N11" s="641"/>
      <c r="O11" s="641"/>
      <c r="P11" s="641"/>
      <c r="Q11" s="642"/>
      <c r="R11" s="643">
        <v>271193</v>
      </c>
      <c r="S11" s="644"/>
      <c r="T11" s="644"/>
      <c r="U11" s="644"/>
      <c r="V11" s="644"/>
      <c r="W11" s="644"/>
      <c r="X11" s="644"/>
      <c r="Y11" s="645"/>
      <c r="Z11" s="648">
        <v>4</v>
      </c>
      <c r="AA11" s="649"/>
      <c r="AB11" s="649"/>
      <c r="AC11" s="661"/>
      <c r="AD11" s="652">
        <v>271193</v>
      </c>
      <c r="AE11" s="644"/>
      <c r="AF11" s="644"/>
      <c r="AG11" s="644"/>
      <c r="AH11" s="644"/>
      <c r="AI11" s="644"/>
      <c r="AJ11" s="644"/>
      <c r="AK11" s="645"/>
      <c r="AL11" s="648">
        <v>8.6999999999999993</v>
      </c>
      <c r="AM11" s="649"/>
      <c r="AN11" s="649"/>
      <c r="AO11" s="650"/>
      <c r="AP11" s="640" t="s">
        <v>181</v>
      </c>
      <c r="AQ11" s="641"/>
      <c r="AR11" s="641"/>
      <c r="AS11" s="641"/>
      <c r="AT11" s="641"/>
      <c r="AU11" s="641"/>
      <c r="AV11" s="641"/>
      <c r="AW11" s="641"/>
      <c r="AX11" s="641"/>
      <c r="AY11" s="641"/>
      <c r="AZ11" s="641"/>
      <c r="BA11" s="641"/>
      <c r="BB11" s="641"/>
      <c r="BC11" s="641"/>
      <c r="BD11" s="641"/>
      <c r="BE11" s="641"/>
      <c r="BF11" s="642"/>
      <c r="BG11" s="643">
        <v>150277</v>
      </c>
      <c r="BH11" s="644"/>
      <c r="BI11" s="644"/>
      <c r="BJ11" s="644"/>
      <c r="BK11" s="644"/>
      <c r="BL11" s="644"/>
      <c r="BM11" s="644"/>
      <c r="BN11" s="645"/>
      <c r="BO11" s="646">
        <v>6.5</v>
      </c>
      <c r="BP11" s="646"/>
      <c r="BQ11" s="646"/>
      <c r="BR11" s="646"/>
      <c r="BS11" s="652">
        <v>35789</v>
      </c>
      <c r="BT11" s="644"/>
      <c r="BU11" s="644"/>
      <c r="BV11" s="644"/>
      <c r="BW11" s="644"/>
      <c r="BX11" s="644"/>
      <c r="BY11" s="644"/>
      <c r="BZ11" s="644"/>
      <c r="CA11" s="644"/>
      <c r="CB11" s="653"/>
      <c r="CD11" s="658" t="s">
        <v>182</v>
      </c>
      <c r="CE11" s="659"/>
      <c r="CF11" s="659"/>
      <c r="CG11" s="659"/>
      <c r="CH11" s="659"/>
      <c r="CI11" s="659"/>
      <c r="CJ11" s="659"/>
      <c r="CK11" s="659"/>
      <c r="CL11" s="659"/>
      <c r="CM11" s="659"/>
      <c r="CN11" s="659"/>
      <c r="CO11" s="659"/>
      <c r="CP11" s="659"/>
      <c r="CQ11" s="660"/>
      <c r="CR11" s="643">
        <v>100222</v>
      </c>
      <c r="CS11" s="644"/>
      <c r="CT11" s="644"/>
      <c r="CU11" s="644"/>
      <c r="CV11" s="644"/>
      <c r="CW11" s="644"/>
      <c r="CX11" s="644"/>
      <c r="CY11" s="645"/>
      <c r="CZ11" s="646">
        <v>1.6</v>
      </c>
      <c r="DA11" s="646"/>
      <c r="DB11" s="646"/>
      <c r="DC11" s="646"/>
      <c r="DD11" s="652">
        <v>20374</v>
      </c>
      <c r="DE11" s="644"/>
      <c r="DF11" s="644"/>
      <c r="DG11" s="644"/>
      <c r="DH11" s="644"/>
      <c r="DI11" s="644"/>
      <c r="DJ11" s="644"/>
      <c r="DK11" s="644"/>
      <c r="DL11" s="644"/>
      <c r="DM11" s="644"/>
      <c r="DN11" s="644"/>
      <c r="DO11" s="644"/>
      <c r="DP11" s="645"/>
      <c r="DQ11" s="652">
        <v>74629</v>
      </c>
      <c r="DR11" s="644"/>
      <c r="DS11" s="644"/>
      <c r="DT11" s="644"/>
      <c r="DU11" s="644"/>
      <c r="DV11" s="644"/>
      <c r="DW11" s="644"/>
      <c r="DX11" s="644"/>
      <c r="DY11" s="644"/>
      <c r="DZ11" s="644"/>
      <c r="EA11" s="644"/>
      <c r="EB11" s="644"/>
      <c r="EC11" s="653"/>
    </row>
    <row r="12" spans="2:143" ht="11.25" customHeight="1" x14ac:dyDescent="0.2">
      <c r="B12" s="640" t="s">
        <v>183</v>
      </c>
      <c r="C12" s="641"/>
      <c r="D12" s="641"/>
      <c r="E12" s="641"/>
      <c r="F12" s="641"/>
      <c r="G12" s="641"/>
      <c r="H12" s="641"/>
      <c r="I12" s="641"/>
      <c r="J12" s="641"/>
      <c r="K12" s="641"/>
      <c r="L12" s="641"/>
      <c r="M12" s="641"/>
      <c r="N12" s="641"/>
      <c r="O12" s="641"/>
      <c r="P12" s="641"/>
      <c r="Q12" s="642"/>
      <c r="R12" s="643" t="s">
        <v>66</v>
      </c>
      <c r="S12" s="644"/>
      <c r="T12" s="644"/>
      <c r="U12" s="644"/>
      <c r="V12" s="644"/>
      <c r="W12" s="644"/>
      <c r="X12" s="644"/>
      <c r="Y12" s="645"/>
      <c r="Z12" s="646" t="s">
        <v>66</v>
      </c>
      <c r="AA12" s="646"/>
      <c r="AB12" s="646"/>
      <c r="AC12" s="646"/>
      <c r="AD12" s="647" t="s">
        <v>66</v>
      </c>
      <c r="AE12" s="647"/>
      <c r="AF12" s="647"/>
      <c r="AG12" s="647"/>
      <c r="AH12" s="647"/>
      <c r="AI12" s="647"/>
      <c r="AJ12" s="647"/>
      <c r="AK12" s="647"/>
      <c r="AL12" s="648" t="s">
        <v>66</v>
      </c>
      <c r="AM12" s="649"/>
      <c r="AN12" s="649"/>
      <c r="AO12" s="650"/>
      <c r="AP12" s="640" t="s">
        <v>184</v>
      </c>
      <c r="AQ12" s="641"/>
      <c r="AR12" s="641"/>
      <c r="AS12" s="641"/>
      <c r="AT12" s="641"/>
      <c r="AU12" s="641"/>
      <c r="AV12" s="641"/>
      <c r="AW12" s="641"/>
      <c r="AX12" s="641"/>
      <c r="AY12" s="641"/>
      <c r="AZ12" s="641"/>
      <c r="BA12" s="641"/>
      <c r="BB12" s="641"/>
      <c r="BC12" s="641"/>
      <c r="BD12" s="641"/>
      <c r="BE12" s="641"/>
      <c r="BF12" s="642"/>
      <c r="BG12" s="643">
        <v>1364477</v>
      </c>
      <c r="BH12" s="644"/>
      <c r="BI12" s="644"/>
      <c r="BJ12" s="644"/>
      <c r="BK12" s="644"/>
      <c r="BL12" s="644"/>
      <c r="BM12" s="644"/>
      <c r="BN12" s="645"/>
      <c r="BO12" s="646">
        <v>59.4</v>
      </c>
      <c r="BP12" s="646"/>
      <c r="BQ12" s="646"/>
      <c r="BR12" s="646"/>
      <c r="BS12" s="652" t="s">
        <v>66</v>
      </c>
      <c r="BT12" s="644"/>
      <c r="BU12" s="644"/>
      <c r="BV12" s="644"/>
      <c r="BW12" s="644"/>
      <c r="BX12" s="644"/>
      <c r="BY12" s="644"/>
      <c r="BZ12" s="644"/>
      <c r="CA12" s="644"/>
      <c r="CB12" s="653"/>
      <c r="CD12" s="658" t="s">
        <v>185</v>
      </c>
      <c r="CE12" s="659"/>
      <c r="CF12" s="659"/>
      <c r="CG12" s="659"/>
      <c r="CH12" s="659"/>
      <c r="CI12" s="659"/>
      <c r="CJ12" s="659"/>
      <c r="CK12" s="659"/>
      <c r="CL12" s="659"/>
      <c r="CM12" s="659"/>
      <c r="CN12" s="659"/>
      <c r="CO12" s="659"/>
      <c r="CP12" s="659"/>
      <c r="CQ12" s="660"/>
      <c r="CR12" s="643">
        <v>56075</v>
      </c>
      <c r="CS12" s="644"/>
      <c r="CT12" s="644"/>
      <c r="CU12" s="644"/>
      <c r="CV12" s="644"/>
      <c r="CW12" s="644"/>
      <c r="CX12" s="644"/>
      <c r="CY12" s="645"/>
      <c r="CZ12" s="646">
        <v>0.9</v>
      </c>
      <c r="DA12" s="646"/>
      <c r="DB12" s="646"/>
      <c r="DC12" s="646"/>
      <c r="DD12" s="652">
        <v>2823</v>
      </c>
      <c r="DE12" s="644"/>
      <c r="DF12" s="644"/>
      <c r="DG12" s="644"/>
      <c r="DH12" s="644"/>
      <c r="DI12" s="644"/>
      <c r="DJ12" s="644"/>
      <c r="DK12" s="644"/>
      <c r="DL12" s="644"/>
      <c r="DM12" s="644"/>
      <c r="DN12" s="644"/>
      <c r="DO12" s="644"/>
      <c r="DP12" s="645"/>
      <c r="DQ12" s="652">
        <v>55689</v>
      </c>
      <c r="DR12" s="644"/>
      <c r="DS12" s="644"/>
      <c r="DT12" s="644"/>
      <c r="DU12" s="644"/>
      <c r="DV12" s="644"/>
      <c r="DW12" s="644"/>
      <c r="DX12" s="644"/>
      <c r="DY12" s="644"/>
      <c r="DZ12" s="644"/>
      <c r="EA12" s="644"/>
      <c r="EB12" s="644"/>
      <c r="EC12" s="653"/>
    </row>
    <row r="13" spans="2:143" ht="11.25" customHeight="1" x14ac:dyDescent="0.2">
      <c r="B13" s="640" t="s">
        <v>186</v>
      </c>
      <c r="C13" s="641"/>
      <c r="D13" s="641"/>
      <c r="E13" s="641"/>
      <c r="F13" s="641"/>
      <c r="G13" s="641"/>
      <c r="H13" s="641"/>
      <c r="I13" s="641"/>
      <c r="J13" s="641"/>
      <c r="K13" s="641"/>
      <c r="L13" s="641"/>
      <c r="M13" s="641"/>
      <c r="N13" s="641"/>
      <c r="O13" s="641"/>
      <c r="P13" s="641"/>
      <c r="Q13" s="642"/>
      <c r="R13" s="643" t="s">
        <v>66</v>
      </c>
      <c r="S13" s="644"/>
      <c r="T13" s="644"/>
      <c r="U13" s="644"/>
      <c r="V13" s="644"/>
      <c r="W13" s="644"/>
      <c r="X13" s="644"/>
      <c r="Y13" s="645"/>
      <c r="Z13" s="646" t="s">
        <v>66</v>
      </c>
      <c r="AA13" s="646"/>
      <c r="AB13" s="646"/>
      <c r="AC13" s="646"/>
      <c r="AD13" s="647" t="s">
        <v>66</v>
      </c>
      <c r="AE13" s="647"/>
      <c r="AF13" s="647"/>
      <c r="AG13" s="647"/>
      <c r="AH13" s="647"/>
      <c r="AI13" s="647"/>
      <c r="AJ13" s="647"/>
      <c r="AK13" s="647"/>
      <c r="AL13" s="648" t="s">
        <v>66</v>
      </c>
      <c r="AM13" s="649"/>
      <c r="AN13" s="649"/>
      <c r="AO13" s="650"/>
      <c r="AP13" s="640" t="s">
        <v>187</v>
      </c>
      <c r="AQ13" s="641"/>
      <c r="AR13" s="641"/>
      <c r="AS13" s="641"/>
      <c r="AT13" s="641"/>
      <c r="AU13" s="641"/>
      <c r="AV13" s="641"/>
      <c r="AW13" s="641"/>
      <c r="AX13" s="641"/>
      <c r="AY13" s="641"/>
      <c r="AZ13" s="641"/>
      <c r="BA13" s="641"/>
      <c r="BB13" s="641"/>
      <c r="BC13" s="641"/>
      <c r="BD13" s="641"/>
      <c r="BE13" s="641"/>
      <c r="BF13" s="642"/>
      <c r="BG13" s="643">
        <v>1349202</v>
      </c>
      <c r="BH13" s="644"/>
      <c r="BI13" s="644"/>
      <c r="BJ13" s="644"/>
      <c r="BK13" s="644"/>
      <c r="BL13" s="644"/>
      <c r="BM13" s="644"/>
      <c r="BN13" s="645"/>
      <c r="BO13" s="646">
        <v>58.7</v>
      </c>
      <c r="BP13" s="646"/>
      <c r="BQ13" s="646"/>
      <c r="BR13" s="646"/>
      <c r="BS13" s="652" t="s">
        <v>66</v>
      </c>
      <c r="BT13" s="644"/>
      <c r="BU13" s="644"/>
      <c r="BV13" s="644"/>
      <c r="BW13" s="644"/>
      <c r="BX13" s="644"/>
      <c r="BY13" s="644"/>
      <c r="BZ13" s="644"/>
      <c r="CA13" s="644"/>
      <c r="CB13" s="653"/>
      <c r="CD13" s="658" t="s">
        <v>188</v>
      </c>
      <c r="CE13" s="659"/>
      <c r="CF13" s="659"/>
      <c r="CG13" s="659"/>
      <c r="CH13" s="659"/>
      <c r="CI13" s="659"/>
      <c r="CJ13" s="659"/>
      <c r="CK13" s="659"/>
      <c r="CL13" s="659"/>
      <c r="CM13" s="659"/>
      <c r="CN13" s="659"/>
      <c r="CO13" s="659"/>
      <c r="CP13" s="659"/>
      <c r="CQ13" s="660"/>
      <c r="CR13" s="643">
        <v>455531</v>
      </c>
      <c r="CS13" s="644"/>
      <c r="CT13" s="644"/>
      <c r="CU13" s="644"/>
      <c r="CV13" s="644"/>
      <c r="CW13" s="644"/>
      <c r="CX13" s="644"/>
      <c r="CY13" s="645"/>
      <c r="CZ13" s="646">
        <v>7.3</v>
      </c>
      <c r="DA13" s="646"/>
      <c r="DB13" s="646"/>
      <c r="DC13" s="646"/>
      <c r="DD13" s="652">
        <v>124599</v>
      </c>
      <c r="DE13" s="644"/>
      <c r="DF13" s="644"/>
      <c r="DG13" s="644"/>
      <c r="DH13" s="644"/>
      <c r="DI13" s="644"/>
      <c r="DJ13" s="644"/>
      <c r="DK13" s="644"/>
      <c r="DL13" s="644"/>
      <c r="DM13" s="644"/>
      <c r="DN13" s="644"/>
      <c r="DO13" s="644"/>
      <c r="DP13" s="645"/>
      <c r="DQ13" s="652">
        <v>307525</v>
      </c>
      <c r="DR13" s="644"/>
      <c r="DS13" s="644"/>
      <c r="DT13" s="644"/>
      <c r="DU13" s="644"/>
      <c r="DV13" s="644"/>
      <c r="DW13" s="644"/>
      <c r="DX13" s="644"/>
      <c r="DY13" s="644"/>
      <c r="DZ13" s="644"/>
      <c r="EA13" s="644"/>
      <c r="EB13" s="644"/>
      <c r="EC13" s="653"/>
    </row>
    <row r="14" spans="2:143" ht="11.25" customHeight="1" x14ac:dyDescent="0.2">
      <c r="B14" s="640" t="s">
        <v>189</v>
      </c>
      <c r="C14" s="641"/>
      <c r="D14" s="641"/>
      <c r="E14" s="641"/>
      <c r="F14" s="641"/>
      <c r="G14" s="641"/>
      <c r="H14" s="641"/>
      <c r="I14" s="641"/>
      <c r="J14" s="641"/>
      <c r="K14" s="641"/>
      <c r="L14" s="641"/>
      <c r="M14" s="641"/>
      <c r="N14" s="641"/>
      <c r="O14" s="641"/>
      <c r="P14" s="641"/>
      <c r="Q14" s="642"/>
      <c r="R14" s="643" t="s">
        <v>66</v>
      </c>
      <c r="S14" s="644"/>
      <c r="T14" s="644"/>
      <c r="U14" s="644"/>
      <c r="V14" s="644"/>
      <c r="W14" s="644"/>
      <c r="X14" s="644"/>
      <c r="Y14" s="645"/>
      <c r="Z14" s="646" t="s">
        <v>66</v>
      </c>
      <c r="AA14" s="646"/>
      <c r="AB14" s="646"/>
      <c r="AC14" s="646"/>
      <c r="AD14" s="647" t="s">
        <v>66</v>
      </c>
      <c r="AE14" s="647"/>
      <c r="AF14" s="647"/>
      <c r="AG14" s="647"/>
      <c r="AH14" s="647"/>
      <c r="AI14" s="647"/>
      <c r="AJ14" s="647"/>
      <c r="AK14" s="647"/>
      <c r="AL14" s="648" t="s">
        <v>66</v>
      </c>
      <c r="AM14" s="649"/>
      <c r="AN14" s="649"/>
      <c r="AO14" s="650"/>
      <c r="AP14" s="640" t="s">
        <v>190</v>
      </c>
      <c r="AQ14" s="641"/>
      <c r="AR14" s="641"/>
      <c r="AS14" s="641"/>
      <c r="AT14" s="641"/>
      <c r="AU14" s="641"/>
      <c r="AV14" s="641"/>
      <c r="AW14" s="641"/>
      <c r="AX14" s="641"/>
      <c r="AY14" s="641"/>
      <c r="AZ14" s="641"/>
      <c r="BA14" s="641"/>
      <c r="BB14" s="641"/>
      <c r="BC14" s="641"/>
      <c r="BD14" s="641"/>
      <c r="BE14" s="641"/>
      <c r="BF14" s="642"/>
      <c r="BG14" s="643">
        <v>42824</v>
      </c>
      <c r="BH14" s="644"/>
      <c r="BI14" s="644"/>
      <c r="BJ14" s="644"/>
      <c r="BK14" s="644"/>
      <c r="BL14" s="644"/>
      <c r="BM14" s="644"/>
      <c r="BN14" s="645"/>
      <c r="BO14" s="646">
        <v>1.9</v>
      </c>
      <c r="BP14" s="646"/>
      <c r="BQ14" s="646"/>
      <c r="BR14" s="646"/>
      <c r="BS14" s="652" t="s">
        <v>66</v>
      </c>
      <c r="BT14" s="644"/>
      <c r="BU14" s="644"/>
      <c r="BV14" s="644"/>
      <c r="BW14" s="644"/>
      <c r="BX14" s="644"/>
      <c r="BY14" s="644"/>
      <c r="BZ14" s="644"/>
      <c r="CA14" s="644"/>
      <c r="CB14" s="653"/>
      <c r="CD14" s="658" t="s">
        <v>191</v>
      </c>
      <c r="CE14" s="659"/>
      <c r="CF14" s="659"/>
      <c r="CG14" s="659"/>
      <c r="CH14" s="659"/>
      <c r="CI14" s="659"/>
      <c r="CJ14" s="659"/>
      <c r="CK14" s="659"/>
      <c r="CL14" s="659"/>
      <c r="CM14" s="659"/>
      <c r="CN14" s="659"/>
      <c r="CO14" s="659"/>
      <c r="CP14" s="659"/>
      <c r="CQ14" s="660"/>
      <c r="CR14" s="643">
        <v>260434</v>
      </c>
      <c r="CS14" s="644"/>
      <c r="CT14" s="644"/>
      <c r="CU14" s="644"/>
      <c r="CV14" s="644"/>
      <c r="CW14" s="644"/>
      <c r="CX14" s="644"/>
      <c r="CY14" s="645"/>
      <c r="CZ14" s="646">
        <v>4.2</v>
      </c>
      <c r="DA14" s="646"/>
      <c r="DB14" s="646"/>
      <c r="DC14" s="646"/>
      <c r="DD14" s="652">
        <v>2060</v>
      </c>
      <c r="DE14" s="644"/>
      <c r="DF14" s="644"/>
      <c r="DG14" s="644"/>
      <c r="DH14" s="644"/>
      <c r="DI14" s="644"/>
      <c r="DJ14" s="644"/>
      <c r="DK14" s="644"/>
      <c r="DL14" s="644"/>
      <c r="DM14" s="644"/>
      <c r="DN14" s="644"/>
      <c r="DO14" s="644"/>
      <c r="DP14" s="645"/>
      <c r="DQ14" s="652">
        <v>260434</v>
      </c>
      <c r="DR14" s="644"/>
      <c r="DS14" s="644"/>
      <c r="DT14" s="644"/>
      <c r="DU14" s="644"/>
      <c r="DV14" s="644"/>
      <c r="DW14" s="644"/>
      <c r="DX14" s="644"/>
      <c r="DY14" s="644"/>
      <c r="DZ14" s="644"/>
      <c r="EA14" s="644"/>
      <c r="EB14" s="644"/>
      <c r="EC14" s="653"/>
    </row>
    <row r="15" spans="2:143" ht="11.25" customHeight="1" x14ac:dyDescent="0.2">
      <c r="B15" s="640" t="s">
        <v>192</v>
      </c>
      <c r="C15" s="641"/>
      <c r="D15" s="641"/>
      <c r="E15" s="641"/>
      <c r="F15" s="641"/>
      <c r="G15" s="641"/>
      <c r="H15" s="641"/>
      <c r="I15" s="641"/>
      <c r="J15" s="641"/>
      <c r="K15" s="641"/>
      <c r="L15" s="641"/>
      <c r="M15" s="641"/>
      <c r="N15" s="641"/>
      <c r="O15" s="641"/>
      <c r="P15" s="641"/>
      <c r="Q15" s="642"/>
      <c r="R15" s="643" t="s">
        <v>66</v>
      </c>
      <c r="S15" s="644"/>
      <c r="T15" s="644"/>
      <c r="U15" s="644"/>
      <c r="V15" s="644"/>
      <c r="W15" s="644"/>
      <c r="X15" s="644"/>
      <c r="Y15" s="645"/>
      <c r="Z15" s="646" t="s">
        <v>66</v>
      </c>
      <c r="AA15" s="646"/>
      <c r="AB15" s="646"/>
      <c r="AC15" s="646"/>
      <c r="AD15" s="647" t="s">
        <v>66</v>
      </c>
      <c r="AE15" s="647"/>
      <c r="AF15" s="647"/>
      <c r="AG15" s="647"/>
      <c r="AH15" s="647"/>
      <c r="AI15" s="647"/>
      <c r="AJ15" s="647"/>
      <c r="AK15" s="647"/>
      <c r="AL15" s="648" t="s">
        <v>66</v>
      </c>
      <c r="AM15" s="649"/>
      <c r="AN15" s="649"/>
      <c r="AO15" s="650"/>
      <c r="AP15" s="640" t="s">
        <v>193</v>
      </c>
      <c r="AQ15" s="641"/>
      <c r="AR15" s="641"/>
      <c r="AS15" s="641"/>
      <c r="AT15" s="641"/>
      <c r="AU15" s="641"/>
      <c r="AV15" s="641"/>
      <c r="AW15" s="641"/>
      <c r="AX15" s="641"/>
      <c r="AY15" s="641"/>
      <c r="AZ15" s="641"/>
      <c r="BA15" s="641"/>
      <c r="BB15" s="641"/>
      <c r="BC15" s="641"/>
      <c r="BD15" s="641"/>
      <c r="BE15" s="641"/>
      <c r="BF15" s="642"/>
      <c r="BG15" s="643">
        <v>74857</v>
      </c>
      <c r="BH15" s="644"/>
      <c r="BI15" s="644"/>
      <c r="BJ15" s="644"/>
      <c r="BK15" s="644"/>
      <c r="BL15" s="644"/>
      <c r="BM15" s="644"/>
      <c r="BN15" s="645"/>
      <c r="BO15" s="646">
        <v>3.3</v>
      </c>
      <c r="BP15" s="646"/>
      <c r="BQ15" s="646"/>
      <c r="BR15" s="646"/>
      <c r="BS15" s="652" t="s">
        <v>66</v>
      </c>
      <c r="BT15" s="644"/>
      <c r="BU15" s="644"/>
      <c r="BV15" s="644"/>
      <c r="BW15" s="644"/>
      <c r="BX15" s="644"/>
      <c r="BY15" s="644"/>
      <c r="BZ15" s="644"/>
      <c r="CA15" s="644"/>
      <c r="CB15" s="653"/>
      <c r="CD15" s="658" t="s">
        <v>194</v>
      </c>
      <c r="CE15" s="659"/>
      <c r="CF15" s="659"/>
      <c r="CG15" s="659"/>
      <c r="CH15" s="659"/>
      <c r="CI15" s="659"/>
      <c r="CJ15" s="659"/>
      <c r="CK15" s="659"/>
      <c r="CL15" s="659"/>
      <c r="CM15" s="659"/>
      <c r="CN15" s="659"/>
      <c r="CO15" s="659"/>
      <c r="CP15" s="659"/>
      <c r="CQ15" s="660"/>
      <c r="CR15" s="643">
        <v>642776</v>
      </c>
      <c r="CS15" s="644"/>
      <c r="CT15" s="644"/>
      <c r="CU15" s="644"/>
      <c r="CV15" s="644"/>
      <c r="CW15" s="644"/>
      <c r="CX15" s="644"/>
      <c r="CY15" s="645"/>
      <c r="CZ15" s="646">
        <v>10.3</v>
      </c>
      <c r="DA15" s="646"/>
      <c r="DB15" s="646"/>
      <c r="DC15" s="646"/>
      <c r="DD15" s="652">
        <v>58472</v>
      </c>
      <c r="DE15" s="644"/>
      <c r="DF15" s="644"/>
      <c r="DG15" s="644"/>
      <c r="DH15" s="644"/>
      <c r="DI15" s="644"/>
      <c r="DJ15" s="644"/>
      <c r="DK15" s="644"/>
      <c r="DL15" s="644"/>
      <c r="DM15" s="644"/>
      <c r="DN15" s="644"/>
      <c r="DO15" s="644"/>
      <c r="DP15" s="645"/>
      <c r="DQ15" s="652">
        <v>491586</v>
      </c>
      <c r="DR15" s="644"/>
      <c r="DS15" s="644"/>
      <c r="DT15" s="644"/>
      <c r="DU15" s="644"/>
      <c r="DV15" s="644"/>
      <c r="DW15" s="644"/>
      <c r="DX15" s="644"/>
      <c r="DY15" s="644"/>
      <c r="DZ15" s="644"/>
      <c r="EA15" s="644"/>
      <c r="EB15" s="644"/>
      <c r="EC15" s="653"/>
    </row>
    <row r="16" spans="2:143" ht="11.25" customHeight="1" x14ac:dyDescent="0.2">
      <c r="B16" s="640" t="s">
        <v>195</v>
      </c>
      <c r="C16" s="641"/>
      <c r="D16" s="641"/>
      <c r="E16" s="641"/>
      <c r="F16" s="641"/>
      <c r="G16" s="641"/>
      <c r="H16" s="641"/>
      <c r="I16" s="641"/>
      <c r="J16" s="641"/>
      <c r="K16" s="641"/>
      <c r="L16" s="641"/>
      <c r="M16" s="641"/>
      <c r="N16" s="641"/>
      <c r="O16" s="641"/>
      <c r="P16" s="641"/>
      <c r="Q16" s="642"/>
      <c r="R16" s="643">
        <v>5841</v>
      </c>
      <c r="S16" s="644"/>
      <c r="T16" s="644"/>
      <c r="U16" s="644"/>
      <c r="V16" s="644"/>
      <c r="W16" s="644"/>
      <c r="X16" s="644"/>
      <c r="Y16" s="645"/>
      <c r="Z16" s="646">
        <v>0.1</v>
      </c>
      <c r="AA16" s="646"/>
      <c r="AB16" s="646"/>
      <c r="AC16" s="646"/>
      <c r="AD16" s="647">
        <v>5841</v>
      </c>
      <c r="AE16" s="647"/>
      <c r="AF16" s="647"/>
      <c r="AG16" s="647"/>
      <c r="AH16" s="647"/>
      <c r="AI16" s="647"/>
      <c r="AJ16" s="647"/>
      <c r="AK16" s="647"/>
      <c r="AL16" s="648">
        <v>0.2</v>
      </c>
      <c r="AM16" s="649"/>
      <c r="AN16" s="649"/>
      <c r="AO16" s="650"/>
      <c r="AP16" s="640" t="s">
        <v>196</v>
      </c>
      <c r="AQ16" s="641"/>
      <c r="AR16" s="641"/>
      <c r="AS16" s="641"/>
      <c r="AT16" s="641"/>
      <c r="AU16" s="641"/>
      <c r="AV16" s="641"/>
      <c r="AW16" s="641"/>
      <c r="AX16" s="641"/>
      <c r="AY16" s="641"/>
      <c r="AZ16" s="641"/>
      <c r="BA16" s="641"/>
      <c r="BB16" s="641"/>
      <c r="BC16" s="641"/>
      <c r="BD16" s="641"/>
      <c r="BE16" s="641"/>
      <c r="BF16" s="642"/>
      <c r="BG16" s="643" t="s">
        <v>66</v>
      </c>
      <c r="BH16" s="644"/>
      <c r="BI16" s="644"/>
      <c r="BJ16" s="644"/>
      <c r="BK16" s="644"/>
      <c r="BL16" s="644"/>
      <c r="BM16" s="644"/>
      <c r="BN16" s="645"/>
      <c r="BO16" s="646" t="s">
        <v>66</v>
      </c>
      <c r="BP16" s="646"/>
      <c r="BQ16" s="646"/>
      <c r="BR16" s="646"/>
      <c r="BS16" s="652" t="s">
        <v>66</v>
      </c>
      <c r="BT16" s="644"/>
      <c r="BU16" s="644"/>
      <c r="BV16" s="644"/>
      <c r="BW16" s="644"/>
      <c r="BX16" s="644"/>
      <c r="BY16" s="644"/>
      <c r="BZ16" s="644"/>
      <c r="CA16" s="644"/>
      <c r="CB16" s="653"/>
      <c r="CD16" s="658" t="s">
        <v>197</v>
      </c>
      <c r="CE16" s="659"/>
      <c r="CF16" s="659"/>
      <c r="CG16" s="659"/>
      <c r="CH16" s="659"/>
      <c r="CI16" s="659"/>
      <c r="CJ16" s="659"/>
      <c r="CK16" s="659"/>
      <c r="CL16" s="659"/>
      <c r="CM16" s="659"/>
      <c r="CN16" s="659"/>
      <c r="CO16" s="659"/>
      <c r="CP16" s="659"/>
      <c r="CQ16" s="660"/>
      <c r="CR16" s="643" t="s">
        <v>66</v>
      </c>
      <c r="CS16" s="644"/>
      <c r="CT16" s="644"/>
      <c r="CU16" s="644"/>
      <c r="CV16" s="644"/>
      <c r="CW16" s="644"/>
      <c r="CX16" s="644"/>
      <c r="CY16" s="645"/>
      <c r="CZ16" s="646" t="s">
        <v>66</v>
      </c>
      <c r="DA16" s="646"/>
      <c r="DB16" s="646"/>
      <c r="DC16" s="646"/>
      <c r="DD16" s="652" t="s">
        <v>66</v>
      </c>
      <c r="DE16" s="644"/>
      <c r="DF16" s="644"/>
      <c r="DG16" s="644"/>
      <c r="DH16" s="644"/>
      <c r="DI16" s="644"/>
      <c r="DJ16" s="644"/>
      <c r="DK16" s="644"/>
      <c r="DL16" s="644"/>
      <c r="DM16" s="644"/>
      <c r="DN16" s="644"/>
      <c r="DO16" s="644"/>
      <c r="DP16" s="645"/>
      <c r="DQ16" s="652" t="s">
        <v>66</v>
      </c>
      <c r="DR16" s="644"/>
      <c r="DS16" s="644"/>
      <c r="DT16" s="644"/>
      <c r="DU16" s="644"/>
      <c r="DV16" s="644"/>
      <c r="DW16" s="644"/>
      <c r="DX16" s="644"/>
      <c r="DY16" s="644"/>
      <c r="DZ16" s="644"/>
      <c r="EA16" s="644"/>
      <c r="EB16" s="644"/>
      <c r="EC16" s="653"/>
    </row>
    <row r="17" spans="2:133" ht="11.25" customHeight="1" x14ac:dyDescent="0.2">
      <c r="B17" s="640" t="s">
        <v>198</v>
      </c>
      <c r="C17" s="641"/>
      <c r="D17" s="641"/>
      <c r="E17" s="641"/>
      <c r="F17" s="641"/>
      <c r="G17" s="641"/>
      <c r="H17" s="641"/>
      <c r="I17" s="641"/>
      <c r="J17" s="641"/>
      <c r="K17" s="641"/>
      <c r="L17" s="641"/>
      <c r="M17" s="641"/>
      <c r="N17" s="641"/>
      <c r="O17" s="641"/>
      <c r="P17" s="641"/>
      <c r="Q17" s="642"/>
      <c r="R17" s="643">
        <v>16360</v>
      </c>
      <c r="S17" s="644"/>
      <c r="T17" s="644"/>
      <c r="U17" s="644"/>
      <c r="V17" s="644"/>
      <c r="W17" s="644"/>
      <c r="X17" s="644"/>
      <c r="Y17" s="645"/>
      <c r="Z17" s="646">
        <v>0.2</v>
      </c>
      <c r="AA17" s="646"/>
      <c r="AB17" s="646"/>
      <c r="AC17" s="646"/>
      <c r="AD17" s="647">
        <v>16360</v>
      </c>
      <c r="AE17" s="647"/>
      <c r="AF17" s="647"/>
      <c r="AG17" s="647"/>
      <c r="AH17" s="647"/>
      <c r="AI17" s="647"/>
      <c r="AJ17" s="647"/>
      <c r="AK17" s="647"/>
      <c r="AL17" s="648">
        <v>0.5</v>
      </c>
      <c r="AM17" s="649"/>
      <c r="AN17" s="649"/>
      <c r="AO17" s="650"/>
      <c r="AP17" s="640" t="s">
        <v>199</v>
      </c>
      <c r="AQ17" s="641"/>
      <c r="AR17" s="641"/>
      <c r="AS17" s="641"/>
      <c r="AT17" s="641"/>
      <c r="AU17" s="641"/>
      <c r="AV17" s="641"/>
      <c r="AW17" s="641"/>
      <c r="AX17" s="641"/>
      <c r="AY17" s="641"/>
      <c r="AZ17" s="641"/>
      <c r="BA17" s="641"/>
      <c r="BB17" s="641"/>
      <c r="BC17" s="641"/>
      <c r="BD17" s="641"/>
      <c r="BE17" s="641"/>
      <c r="BF17" s="642"/>
      <c r="BG17" s="643" t="s">
        <v>66</v>
      </c>
      <c r="BH17" s="644"/>
      <c r="BI17" s="644"/>
      <c r="BJ17" s="644"/>
      <c r="BK17" s="644"/>
      <c r="BL17" s="644"/>
      <c r="BM17" s="644"/>
      <c r="BN17" s="645"/>
      <c r="BO17" s="646" t="s">
        <v>66</v>
      </c>
      <c r="BP17" s="646"/>
      <c r="BQ17" s="646"/>
      <c r="BR17" s="646"/>
      <c r="BS17" s="652" t="s">
        <v>66</v>
      </c>
      <c r="BT17" s="644"/>
      <c r="BU17" s="644"/>
      <c r="BV17" s="644"/>
      <c r="BW17" s="644"/>
      <c r="BX17" s="644"/>
      <c r="BY17" s="644"/>
      <c r="BZ17" s="644"/>
      <c r="CA17" s="644"/>
      <c r="CB17" s="653"/>
      <c r="CD17" s="658" t="s">
        <v>200</v>
      </c>
      <c r="CE17" s="659"/>
      <c r="CF17" s="659"/>
      <c r="CG17" s="659"/>
      <c r="CH17" s="659"/>
      <c r="CI17" s="659"/>
      <c r="CJ17" s="659"/>
      <c r="CK17" s="659"/>
      <c r="CL17" s="659"/>
      <c r="CM17" s="659"/>
      <c r="CN17" s="659"/>
      <c r="CO17" s="659"/>
      <c r="CP17" s="659"/>
      <c r="CQ17" s="660"/>
      <c r="CR17" s="643">
        <v>330214</v>
      </c>
      <c r="CS17" s="644"/>
      <c r="CT17" s="644"/>
      <c r="CU17" s="644"/>
      <c r="CV17" s="644"/>
      <c r="CW17" s="644"/>
      <c r="CX17" s="644"/>
      <c r="CY17" s="645"/>
      <c r="CZ17" s="646">
        <v>5.3</v>
      </c>
      <c r="DA17" s="646"/>
      <c r="DB17" s="646"/>
      <c r="DC17" s="646"/>
      <c r="DD17" s="652" t="s">
        <v>66</v>
      </c>
      <c r="DE17" s="644"/>
      <c r="DF17" s="644"/>
      <c r="DG17" s="644"/>
      <c r="DH17" s="644"/>
      <c r="DI17" s="644"/>
      <c r="DJ17" s="644"/>
      <c r="DK17" s="644"/>
      <c r="DL17" s="644"/>
      <c r="DM17" s="644"/>
      <c r="DN17" s="644"/>
      <c r="DO17" s="644"/>
      <c r="DP17" s="645"/>
      <c r="DQ17" s="652">
        <v>330214</v>
      </c>
      <c r="DR17" s="644"/>
      <c r="DS17" s="644"/>
      <c r="DT17" s="644"/>
      <c r="DU17" s="644"/>
      <c r="DV17" s="644"/>
      <c r="DW17" s="644"/>
      <c r="DX17" s="644"/>
      <c r="DY17" s="644"/>
      <c r="DZ17" s="644"/>
      <c r="EA17" s="644"/>
      <c r="EB17" s="644"/>
      <c r="EC17" s="653"/>
    </row>
    <row r="18" spans="2:133" ht="11.25" customHeight="1" x14ac:dyDescent="0.2">
      <c r="B18" s="640" t="s">
        <v>201</v>
      </c>
      <c r="C18" s="641"/>
      <c r="D18" s="641"/>
      <c r="E18" s="641"/>
      <c r="F18" s="641"/>
      <c r="G18" s="641"/>
      <c r="H18" s="641"/>
      <c r="I18" s="641"/>
      <c r="J18" s="641"/>
      <c r="K18" s="641"/>
      <c r="L18" s="641"/>
      <c r="M18" s="641"/>
      <c r="N18" s="641"/>
      <c r="O18" s="641"/>
      <c r="P18" s="641"/>
      <c r="Q18" s="642"/>
      <c r="R18" s="643">
        <v>14230</v>
      </c>
      <c r="S18" s="644"/>
      <c r="T18" s="644"/>
      <c r="U18" s="644"/>
      <c r="V18" s="644"/>
      <c r="W18" s="644"/>
      <c r="X18" s="644"/>
      <c r="Y18" s="645"/>
      <c r="Z18" s="646">
        <v>0.2</v>
      </c>
      <c r="AA18" s="646"/>
      <c r="AB18" s="646"/>
      <c r="AC18" s="646"/>
      <c r="AD18" s="647">
        <v>14230</v>
      </c>
      <c r="AE18" s="647"/>
      <c r="AF18" s="647"/>
      <c r="AG18" s="647"/>
      <c r="AH18" s="647"/>
      <c r="AI18" s="647"/>
      <c r="AJ18" s="647"/>
      <c r="AK18" s="647"/>
      <c r="AL18" s="648">
        <v>0.5</v>
      </c>
      <c r="AM18" s="649"/>
      <c r="AN18" s="649"/>
      <c r="AO18" s="650"/>
      <c r="AP18" s="640" t="s">
        <v>202</v>
      </c>
      <c r="AQ18" s="641"/>
      <c r="AR18" s="641"/>
      <c r="AS18" s="641"/>
      <c r="AT18" s="641"/>
      <c r="AU18" s="641"/>
      <c r="AV18" s="641"/>
      <c r="AW18" s="641"/>
      <c r="AX18" s="641"/>
      <c r="AY18" s="641"/>
      <c r="AZ18" s="641"/>
      <c r="BA18" s="641"/>
      <c r="BB18" s="641"/>
      <c r="BC18" s="641"/>
      <c r="BD18" s="641"/>
      <c r="BE18" s="641"/>
      <c r="BF18" s="642"/>
      <c r="BG18" s="643" t="s">
        <v>66</v>
      </c>
      <c r="BH18" s="644"/>
      <c r="BI18" s="644"/>
      <c r="BJ18" s="644"/>
      <c r="BK18" s="644"/>
      <c r="BL18" s="644"/>
      <c r="BM18" s="644"/>
      <c r="BN18" s="645"/>
      <c r="BO18" s="646" t="s">
        <v>66</v>
      </c>
      <c r="BP18" s="646"/>
      <c r="BQ18" s="646"/>
      <c r="BR18" s="646"/>
      <c r="BS18" s="652" t="s">
        <v>66</v>
      </c>
      <c r="BT18" s="644"/>
      <c r="BU18" s="644"/>
      <c r="BV18" s="644"/>
      <c r="BW18" s="644"/>
      <c r="BX18" s="644"/>
      <c r="BY18" s="644"/>
      <c r="BZ18" s="644"/>
      <c r="CA18" s="644"/>
      <c r="CB18" s="653"/>
      <c r="CD18" s="658" t="s">
        <v>203</v>
      </c>
      <c r="CE18" s="659"/>
      <c r="CF18" s="659"/>
      <c r="CG18" s="659"/>
      <c r="CH18" s="659"/>
      <c r="CI18" s="659"/>
      <c r="CJ18" s="659"/>
      <c r="CK18" s="659"/>
      <c r="CL18" s="659"/>
      <c r="CM18" s="659"/>
      <c r="CN18" s="659"/>
      <c r="CO18" s="659"/>
      <c r="CP18" s="659"/>
      <c r="CQ18" s="660"/>
      <c r="CR18" s="643" t="s">
        <v>66</v>
      </c>
      <c r="CS18" s="644"/>
      <c r="CT18" s="644"/>
      <c r="CU18" s="644"/>
      <c r="CV18" s="644"/>
      <c r="CW18" s="644"/>
      <c r="CX18" s="644"/>
      <c r="CY18" s="645"/>
      <c r="CZ18" s="646" t="s">
        <v>66</v>
      </c>
      <c r="DA18" s="646"/>
      <c r="DB18" s="646"/>
      <c r="DC18" s="646"/>
      <c r="DD18" s="652" t="s">
        <v>66</v>
      </c>
      <c r="DE18" s="644"/>
      <c r="DF18" s="644"/>
      <c r="DG18" s="644"/>
      <c r="DH18" s="644"/>
      <c r="DI18" s="644"/>
      <c r="DJ18" s="644"/>
      <c r="DK18" s="644"/>
      <c r="DL18" s="644"/>
      <c r="DM18" s="644"/>
      <c r="DN18" s="644"/>
      <c r="DO18" s="644"/>
      <c r="DP18" s="645"/>
      <c r="DQ18" s="652" t="s">
        <v>66</v>
      </c>
      <c r="DR18" s="644"/>
      <c r="DS18" s="644"/>
      <c r="DT18" s="644"/>
      <c r="DU18" s="644"/>
      <c r="DV18" s="644"/>
      <c r="DW18" s="644"/>
      <c r="DX18" s="644"/>
      <c r="DY18" s="644"/>
      <c r="DZ18" s="644"/>
      <c r="EA18" s="644"/>
      <c r="EB18" s="644"/>
      <c r="EC18" s="653"/>
    </row>
    <row r="19" spans="2:133" ht="11.25" customHeight="1" x14ac:dyDescent="0.2">
      <c r="B19" s="640" t="s">
        <v>204</v>
      </c>
      <c r="C19" s="641"/>
      <c r="D19" s="641"/>
      <c r="E19" s="641"/>
      <c r="F19" s="641"/>
      <c r="G19" s="641"/>
      <c r="H19" s="641"/>
      <c r="I19" s="641"/>
      <c r="J19" s="641"/>
      <c r="K19" s="641"/>
      <c r="L19" s="641"/>
      <c r="M19" s="641"/>
      <c r="N19" s="641"/>
      <c r="O19" s="641"/>
      <c r="P19" s="641"/>
      <c r="Q19" s="642"/>
      <c r="R19" s="643">
        <v>10507</v>
      </c>
      <c r="S19" s="644"/>
      <c r="T19" s="644"/>
      <c r="U19" s="644"/>
      <c r="V19" s="644"/>
      <c r="W19" s="644"/>
      <c r="X19" s="644"/>
      <c r="Y19" s="645"/>
      <c r="Z19" s="646">
        <v>0.2</v>
      </c>
      <c r="AA19" s="646"/>
      <c r="AB19" s="646"/>
      <c r="AC19" s="646"/>
      <c r="AD19" s="647">
        <v>10507</v>
      </c>
      <c r="AE19" s="647"/>
      <c r="AF19" s="647"/>
      <c r="AG19" s="647"/>
      <c r="AH19" s="647"/>
      <c r="AI19" s="647"/>
      <c r="AJ19" s="647"/>
      <c r="AK19" s="647"/>
      <c r="AL19" s="648">
        <v>0.3</v>
      </c>
      <c r="AM19" s="649"/>
      <c r="AN19" s="649"/>
      <c r="AO19" s="650"/>
      <c r="AP19" s="640" t="s">
        <v>205</v>
      </c>
      <c r="AQ19" s="641"/>
      <c r="AR19" s="641"/>
      <c r="AS19" s="641"/>
      <c r="AT19" s="641"/>
      <c r="AU19" s="641"/>
      <c r="AV19" s="641"/>
      <c r="AW19" s="641"/>
      <c r="AX19" s="641"/>
      <c r="AY19" s="641"/>
      <c r="AZ19" s="641"/>
      <c r="BA19" s="641"/>
      <c r="BB19" s="641"/>
      <c r="BC19" s="641"/>
      <c r="BD19" s="641"/>
      <c r="BE19" s="641"/>
      <c r="BF19" s="642"/>
      <c r="BG19" s="643">
        <v>80944</v>
      </c>
      <c r="BH19" s="644"/>
      <c r="BI19" s="644"/>
      <c r="BJ19" s="644"/>
      <c r="BK19" s="644"/>
      <c r="BL19" s="644"/>
      <c r="BM19" s="644"/>
      <c r="BN19" s="645"/>
      <c r="BO19" s="646">
        <v>3.5</v>
      </c>
      <c r="BP19" s="646"/>
      <c r="BQ19" s="646"/>
      <c r="BR19" s="646"/>
      <c r="BS19" s="652" t="s">
        <v>66</v>
      </c>
      <c r="BT19" s="644"/>
      <c r="BU19" s="644"/>
      <c r="BV19" s="644"/>
      <c r="BW19" s="644"/>
      <c r="BX19" s="644"/>
      <c r="BY19" s="644"/>
      <c r="BZ19" s="644"/>
      <c r="CA19" s="644"/>
      <c r="CB19" s="653"/>
      <c r="CD19" s="658" t="s">
        <v>206</v>
      </c>
      <c r="CE19" s="659"/>
      <c r="CF19" s="659"/>
      <c r="CG19" s="659"/>
      <c r="CH19" s="659"/>
      <c r="CI19" s="659"/>
      <c r="CJ19" s="659"/>
      <c r="CK19" s="659"/>
      <c r="CL19" s="659"/>
      <c r="CM19" s="659"/>
      <c r="CN19" s="659"/>
      <c r="CO19" s="659"/>
      <c r="CP19" s="659"/>
      <c r="CQ19" s="660"/>
      <c r="CR19" s="643" t="s">
        <v>66</v>
      </c>
      <c r="CS19" s="644"/>
      <c r="CT19" s="644"/>
      <c r="CU19" s="644"/>
      <c r="CV19" s="644"/>
      <c r="CW19" s="644"/>
      <c r="CX19" s="644"/>
      <c r="CY19" s="645"/>
      <c r="CZ19" s="646" t="s">
        <v>66</v>
      </c>
      <c r="DA19" s="646"/>
      <c r="DB19" s="646"/>
      <c r="DC19" s="646"/>
      <c r="DD19" s="652" t="s">
        <v>66</v>
      </c>
      <c r="DE19" s="644"/>
      <c r="DF19" s="644"/>
      <c r="DG19" s="644"/>
      <c r="DH19" s="644"/>
      <c r="DI19" s="644"/>
      <c r="DJ19" s="644"/>
      <c r="DK19" s="644"/>
      <c r="DL19" s="644"/>
      <c r="DM19" s="644"/>
      <c r="DN19" s="644"/>
      <c r="DO19" s="644"/>
      <c r="DP19" s="645"/>
      <c r="DQ19" s="652" t="s">
        <v>66</v>
      </c>
      <c r="DR19" s="644"/>
      <c r="DS19" s="644"/>
      <c r="DT19" s="644"/>
      <c r="DU19" s="644"/>
      <c r="DV19" s="644"/>
      <c r="DW19" s="644"/>
      <c r="DX19" s="644"/>
      <c r="DY19" s="644"/>
      <c r="DZ19" s="644"/>
      <c r="EA19" s="644"/>
      <c r="EB19" s="644"/>
      <c r="EC19" s="653"/>
    </row>
    <row r="20" spans="2:133" ht="11.25" customHeight="1" x14ac:dyDescent="0.2">
      <c r="B20" s="640" t="s">
        <v>207</v>
      </c>
      <c r="C20" s="641"/>
      <c r="D20" s="641"/>
      <c r="E20" s="641"/>
      <c r="F20" s="641"/>
      <c r="G20" s="641"/>
      <c r="H20" s="641"/>
      <c r="I20" s="641"/>
      <c r="J20" s="641"/>
      <c r="K20" s="641"/>
      <c r="L20" s="641"/>
      <c r="M20" s="641"/>
      <c r="N20" s="641"/>
      <c r="O20" s="641"/>
      <c r="P20" s="641"/>
      <c r="Q20" s="642"/>
      <c r="R20" s="643">
        <v>2809</v>
      </c>
      <c r="S20" s="644"/>
      <c r="T20" s="644"/>
      <c r="U20" s="644"/>
      <c r="V20" s="644"/>
      <c r="W20" s="644"/>
      <c r="X20" s="644"/>
      <c r="Y20" s="645"/>
      <c r="Z20" s="646">
        <v>0</v>
      </c>
      <c r="AA20" s="646"/>
      <c r="AB20" s="646"/>
      <c r="AC20" s="646"/>
      <c r="AD20" s="647">
        <v>2809</v>
      </c>
      <c r="AE20" s="647"/>
      <c r="AF20" s="647"/>
      <c r="AG20" s="647"/>
      <c r="AH20" s="647"/>
      <c r="AI20" s="647"/>
      <c r="AJ20" s="647"/>
      <c r="AK20" s="647"/>
      <c r="AL20" s="648">
        <v>0.1</v>
      </c>
      <c r="AM20" s="649"/>
      <c r="AN20" s="649"/>
      <c r="AO20" s="650"/>
      <c r="AP20" s="640" t="s">
        <v>208</v>
      </c>
      <c r="AQ20" s="641"/>
      <c r="AR20" s="641"/>
      <c r="AS20" s="641"/>
      <c r="AT20" s="641"/>
      <c r="AU20" s="641"/>
      <c r="AV20" s="641"/>
      <c r="AW20" s="641"/>
      <c r="AX20" s="641"/>
      <c r="AY20" s="641"/>
      <c r="AZ20" s="641"/>
      <c r="BA20" s="641"/>
      <c r="BB20" s="641"/>
      <c r="BC20" s="641"/>
      <c r="BD20" s="641"/>
      <c r="BE20" s="641"/>
      <c r="BF20" s="642"/>
      <c r="BG20" s="643">
        <v>80944</v>
      </c>
      <c r="BH20" s="644"/>
      <c r="BI20" s="644"/>
      <c r="BJ20" s="644"/>
      <c r="BK20" s="644"/>
      <c r="BL20" s="644"/>
      <c r="BM20" s="644"/>
      <c r="BN20" s="645"/>
      <c r="BO20" s="646">
        <v>3.5</v>
      </c>
      <c r="BP20" s="646"/>
      <c r="BQ20" s="646"/>
      <c r="BR20" s="646"/>
      <c r="BS20" s="652" t="s">
        <v>66</v>
      </c>
      <c r="BT20" s="644"/>
      <c r="BU20" s="644"/>
      <c r="BV20" s="644"/>
      <c r="BW20" s="644"/>
      <c r="BX20" s="644"/>
      <c r="BY20" s="644"/>
      <c r="BZ20" s="644"/>
      <c r="CA20" s="644"/>
      <c r="CB20" s="653"/>
      <c r="CD20" s="658" t="s">
        <v>209</v>
      </c>
      <c r="CE20" s="659"/>
      <c r="CF20" s="659"/>
      <c r="CG20" s="659"/>
      <c r="CH20" s="659"/>
      <c r="CI20" s="659"/>
      <c r="CJ20" s="659"/>
      <c r="CK20" s="659"/>
      <c r="CL20" s="659"/>
      <c r="CM20" s="659"/>
      <c r="CN20" s="659"/>
      <c r="CO20" s="659"/>
      <c r="CP20" s="659"/>
      <c r="CQ20" s="660"/>
      <c r="CR20" s="643">
        <v>6252273</v>
      </c>
      <c r="CS20" s="644"/>
      <c r="CT20" s="644"/>
      <c r="CU20" s="644"/>
      <c r="CV20" s="644"/>
      <c r="CW20" s="644"/>
      <c r="CX20" s="644"/>
      <c r="CY20" s="645"/>
      <c r="CZ20" s="646">
        <v>100</v>
      </c>
      <c r="DA20" s="646"/>
      <c r="DB20" s="646"/>
      <c r="DC20" s="646"/>
      <c r="DD20" s="652">
        <v>456953</v>
      </c>
      <c r="DE20" s="644"/>
      <c r="DF20" s="644"/>
      <c r="DG20" s="644"/>
      <c r="DH20" s="644"/>
      <c r="DI20" s="644"/>
      <c r="DJ20" s="644"/>
      <c r="DK20" s="644"/>
      <c r="DL20" s="644"/>
      <c r="DM20" s="644"/>
      <c r="DN20" s="644"/>
      <c r="DO20" s="644"/>
      <c r="DP20" s="645"/>
      <c r="DQ20" s="652">
        <v>3897823</v>
      </c>
      <c r="DR20" s="644"/>
      <c r="DS20" s="644"/>
      <c r="DT20" s="644"/>
      <c r="DU20" s="644"/>
      <c r="DV20" s="644"/>
      <c r="DW20" s="644"/>
      <c r="DX20" s="644"/>
      <c r="DY20" s="644"/>
      <c r="DZ20" s="644"/>
      <c r="EA20" s="644"/>
      <c r="EB20" s="644"/>
      <c r="EC20" s="653"/>
    </row>
    <row r="21" spans="2:133" ht="11.25" customHeight="1" x14ac:dyDescent="0.2">
      <c r="B21" s="640" t="s">
        <v>210</v>
      </c>
      <c r="C21" s="641"/>
      <c r="D21" s="641"/>
      <c r="E21" s="641"/>
      <c r="F21" s="641"/>
      <c r="G21" s="641"/>
      <c r="H21" s="641"/>
      <c r="I21" s="641"/>
      <c r="J21" s="641"/>
      <c r="K21" s="641"/>
      <c r="L21" s="641"/>
      <c r="M21" s="641"/>
      <c r="N21" s="641"/>
      <c r="O21" s="641"/>
      <c r="P21" s="641"/>
      <c r="Q21" s="642"/>
      <c r="R21" s="643">
        <v>914</v>
      </c>
      <c r="S21" s="644"/>
      <c r="T21" s="644"/>
      <c r="U21" s="644"/>
      <c r="V21" s="644"/>
      <c r="W21" s="644"/>
      <c r="X21" s="644"/>
      <c r="Y21" s="645"/>
      <c r="Z21" s="646">
        <v>0</v>
      </c>
      <c r="AA21" s="646"/>
      <c r="AB21" s="646"/>
      <c r="AC21" s="646"/>
      <c r="AD21" s="647">
        <v>914</v>
      </c>
      <c r="AE21" s="647"/>
      <c r="AF21" s="647"/>
      <c r="AG21" s="647"/>
      <c r="AH21" s="647"/>
      <c r="AI21" s="647"/>
      <c r="AJ21" s="647"/>
      <c r="AK21" s="647"/>
      <c r="AL21" s="648">
        <v>0</v>
      </c>
      <c r="AM21" s="649"/>
      <c r="AN21" s="649"/>
      <c r="AO21" s="650"/>
      <c r="AP21" s="662" t="s">
        <v>211</v>
      </c>
      <c r="AQ21" s="663"/>
      <c r="AR21" s="663"/>
      <c r="AS21" s="663"/>
      <c r="AT21" s="663"/>
      <c r="AU21" s="663"/>
      <c r="AV21" s="663"/>
      <c r="AW21" s="663"/>
      <c r="AX21" s="663"/>
      <c r="AY21" s="663"/>
      <c r="AZ21" s="663"/>
      <c r="BA21" s="663"/>
      <c r="BB21" s="663"/>
      <c r="BC21" s="663"/>
      <c r="BD21" s="663"/>
      <c r="BE21" s="663"/>
      <c r="BF21" s="664"/>
      <c r="BG21" s="643" t="s">
        <v>66</v>
      </c>
      <c r="BH21" s="644"/>
      <c r="BI21" s="644"/>
      <c r="BJ21" s="644"/>
      <c r="BK21" s="644"/>
      <c r="BL21" s="644"/>
      <c r="BM21" s="644"/>
      <c r="BN21" s="645"/>
      <c r="BO21" s="646" t="s">
        <v>66</v>
      </c>
      <c r="BP21" s="646"/>
      <c r="BQ21" s="646"/>
      <c r="BR21" s="646"/>
      <c r="BS21" s="652" t="s">
        <v>66</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2">
      <c r="B22" s="640" t="s">
        <v>212</v>
      </c>
      <c r="C22" s="641"/>
      <c r="D22" s="641"/>
      <c r="E22" s="641"/>
      <c r="F22" s="641"/>
      <c r="G22" s="641"/>
      <c r="H22" s="641"/>
      <c r="I22" s="641"/>
      <c r="J22" s="641"/>
      <c r="K22" s="641"/>
      <c r="L22" s="641"/>
      <c r="M22" s="641"/>
      <c r="N22" s="641"/>
      <c r="O22" s="641"/>
      <c r="P22" s="641"/>
      <c r="Q22" s="642"/>
      <c r="R22" s="643">
        <v>608946</v>
      </c>
      <c r="S22" s="644"/>
      <c r="T22" s="644"/>
      <c r="U22" s="644"/>
      <c r="V22" s="644"/>
      <c r="W22" s="644"/>
      <c r="X22" s="644"/>
      <c r="Y22" s="645"/>
      <c r="Z22" s="646">
        <v>8.9</v>
      </c>
      <c r="AA22" s="646"/>
      <c r="AB22" s="646"/>
      <c r="AC22" s="646"/>
      <c r="AD22" s="647">
        <v>507831</v>
      </c>
      <c r="AE22" s="647"/>
      <c r="AF22" s="647"/>
      <c r="AG22" s="647"/>
      <c r="AH22" s="647"/>
      <c r="AI22" s="647"/>
      <c r="AJ22" s="647"/>
      <c r="AK22" s="647"/>
      <c r="AL22" s="648">
        <v>16.3</v>
      </c>
      <c r="AM22" s="649"/>
      <c r="AN22" s="649"/>
      <c r="AO22" s="650"/>
      <c r="AP22" s="662" t="s">
        <v>213</v>
      </c>
      <c r="AQ22" s="663"/>
      <c r="AR22" s="663"/>
      <c r="AS22" s="663"/>
      <c r="AT22" s="663"/>
      <c r="AU22" s="663"/>
      <c r="AV22" s="663"/>
      <c r="AW22" s="663"/>
      <c r="AX22" s="663"/>
      <c r="AY22" s="663"/>
      <c r="AZ22" s="663"/>
      <c r="BA22" s="663"/>
      <c r="BB22" s="663"/>
      <c r="BC22" s="663"/>
      <c r="BD22" s="663"/>
      <c r="BE22" s="663"/>
      <c r="BF22" s="664"/>
      <c r="BG22" s="643" t="s">
        <v>66</v>
      </c>
      <c r="BH22" s="644"/>
      <c r="BI22" s="644"/>
      <c r="BJ22" s="644"/>
      <c r="BK22" s="644"/>
      <c r="BL22" s="644"/>
      <c r="BM22" s="644"/>
      <c r="BN22" s="645"/>
      <c r="BO22" s="646" t="s">
        <v>66</v>
      </c>
      <c r="BP22" s="646"/>
      <c r="BQ22" s="646"/>
      <c r="BR22" s="646"/>
      <c r="BS22" s="652" t="s">
        <v>66</v>
      </c>
      <c r="BT22" s="644"/>
      <c r="BU22" s="644"/>
      <c r="BV22" s="644"/>
      <c r="BW22" s="644"/>
      <c r="BX22" s="644"/>
      <c r="BY22" s="644"/>
      <c r="BZ22" s="644"/>
      <c r="CA22" s="644"/>
      <c r="CB22" s="653"/>
      <c r="CD22" s="625" t="s">
        <v>214</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2">
      <c r="B23" s="640" t="s">
        <v>215</v>
      </c>
      <c r="C23" s="641"/>
      <c r="D23" s="641"/>
      <c r="E23" s="641"/>
      <c r="F23" s="641"/>
      <c r="G23" s="641"/>
      <c r="H23" s="641"/>
      <c r="I23" s="641"/>
      <c r="J23" s="641"/>
      <c r="K23" s="641"/>
      <c r="L23" s="641"/>
      <c r="M23" s="641"/>
      <c r="N23" s="641"/>
      <c r="O23" s="641"/>
      <c r="P23" s="641"/>
      <c r="Q23" s="642"/>
      <c r="R23" s="643">
        <v>507831</v>
      </c>
      <c r="S23" s="644"/>
      <c r="T23" s="644"/>
      <c r="U23" s="644"/>
      <c r="V23" s="644"/>
      <c r="W23" s="644"/>
      <c r="X23" s="644"/>
      <c r="Y23" s="645"/>
      <c r="Z23" s="646">
        <v>7.4</v>
      </c>
      <c r="AA23" s="646"/>
      <c r="AB23" s="646"/>
      <c r="AC23" s="646"/>
      <c r="AD23" s="647">
        <v>507831</v>
      </c>
      <c r="AE23" s="647"/>
      <c r="AF23" s="647"/>
      <c r="AG23" s="647"/>
      <c r="AH23" s="647"/>
      <c r="AI23" s="647"/>
      <c r="AJ23" s="647"/>
      <c r="AK23" s="647"/>
      <c r="AL23" s="648">
        <v>16.3</v>
      </c>
      <c r="AM23" s="649"/>
      <c r="AN23" s="649"/>
      <c r="AO23" s="650"/>
      <c r="AP23" s="662" t="s">
        <v>216</v>
      </c>
      <c r="AQ23" s="663"/>
      <c r="AR23" s="663"/>
      <c r="AS23" s="663"/>
      <c r="AT23" s="663"/>
      <c r="AU23" s="663"/>
      <c r="AV23" s="663"/>
      <c r="AW23" s="663"/>
      <c r="AX23" s="663"/>
      <c r="AY23" s="663"/>
      <c r="AZ23" s="663"/>
      <c r="BA23" s="663"/>
      <c r="BB23" s="663"/>
      <c r="BC23" s="663"/>
      <c r="BD23" s="663"/>
      <c r="BE23" s="663"/>
      <c r="BF23" s="664"/>
      <c r="BG23" s="643">
        <v>80944</v>
      </c>
      <c r="BH23" s="644"/>
      <c r="BI23" s="644"/>
      <c r="BJ23" s="644"/>
      <c r="BK23" s="644"/>
      <c r="BL23" s="644"/>
      <c r="BM23" s="644"/>
      <c r="BN23" s="645"/>
      <c r="BO23" s="646">
        <v>3.5</v>
      </c>
      <c r="BP23" s="646"/>
      <c r="BQ23" s="646"/>
      <c r="BR23" s="646"/>
      <c r="BS23" s="652" t="s">
        <v>66</v>
      </c>
      <c r="BT23" s="644"/>
      <c r="BU23" s="644"/>
      <c r="BV23" s="644"/>
      <c r="BW23" s="644"/>
      <c r="BX23" s="644"/>
      <c r="BY23" s="644"/>
      <c r="BZ23" s="644"/>
      <c r="CA23" s="644"/>
      <c r="CB23" s="653"/>
      <c r="CD23" s="625" t="s">
        <v>156</v>
      </c>
      <c r="CE23" s="626"/>
      <c r="CF23" s="626"/>
      <c r="CG23" s="626"/>
      <c r="CH23" s="626"/>
      <c r="CI23" s="626"/>
      <c r="CJ23" s="626"/>
      <c r="CK23" s="626"/>
      <c r="CL23" s="626"/>
      <c r="CM23" s="626"/>
      <c r="CN23" s="626"/>
      <c r="CO23" s="626"/>
      <c r="CP23" s="626"/>
      <c r="CQ23" s="627"/>
      <c r="CR23" s="625" t="s">
        <v>217</v>
      </c>
      <c r="CS23" s="626"/>
      <c r="CT23" s="626"/>
      <c r="CU23" s="626"/>
      <c r="CV23" s="626"/>
      <c r="CW23" s="626"/>
      <c r="CX23" s="626"/>
      <c r="CY23" s="627"/>
      <c r="CZ23" s="625" t="s">
        <v>218</v>
      </c>
      <c r="DA23" s="626"/>
      <c r="DB23" s="626"/>
      <c r="DC23" s="627"/>
      <c r="DD23" s="625" t="s">
        <v>219</v>
      </c>
      <c r="DE23" s="626"/>
      <c r="DF23" s="626"/>
      <c r="DG23" s="626"/>
      <c r="DH23" s="626"/>
      <c r="DI23" s="626"/>
      <c r="DJ23" s="626"/>
      <c r="DK23" s="627"/>
      <c r="DL23" s="674" t="s">
        <v>220</v>
      </c>
      <c r="DM23" s="675"/>
      <c r="DN23" s="675"/>
      <c r="DO23" s="675"/>
      <c r="DP23" s="675"/>
      <c r="DQ23" s="675"/>
      <c r="DR23" s="675"/>
      <c r="DS23" s="675"/>
      <c r="DT23" s="675"/>
      <c r="DU23" s="675"/>
      <c r="DV23" s="676"/>
      <c r="DW23" s="625" t="s">
        <v>221</v>
      </c>
      <c r="DX23" s="626"/>
      <c r="DY23" s="626"/>
      <c r="DZ23" s="626"/>
      <c r="EA23" s="626"/>
      <c r="EB23" s="626"/>
      <c r="EC23" s="627"/>
    </row>
    <row r="24" spans="2:133" ht="11.25" customHeight="1" x14ac:dyDescent="0.2">
      <c r="B24" s="640" t="s">
        <v>222</v>
      </c>
      <c r="C24" s="641"/>
      <c r="D24" s="641"/>
      <c r="E24" s="641"/>
      <c r="F24" s="641"/>
      <c r="G24" s="641"/>
      <c r="H24" s="641"/>
      <c r="I24" s="641"/>
      <c r="J24" s="641"/>
      <c r="K24" s="641"/>
      <c r="L24" s="641"/>
      <c r="M24" s="641"/>
      <c r="N24" s="641"/>
      <c r="O24" s="641"/>
      <c r="P24" s="641"/>
      <c r="Q24" s="642"/>
      <c r="R24" s="643">
        <v>101115</v>
      </c>
      <c r="S24" s="644"/>
      <c r="T24" s="644"/>
      <c r="U24" s="644"/>
      <c r="V24" s="644"/>
      <c r="W24" s="644"/>
      <c r="X24" s="644"/>
      <c r="Y24" s="645"/>
      <c r="Z24" s="646">
        <v>1.5</v>
      </c>
      <c r="AA24" s="646"/>
      <c r="AB24" s="646"/>
      <c r="AC24" s="646"/>
      <c r="AD24" s="647" t="s">
        <v>66</v>
      </c>
      <c r="AE24" s="647"/>
      <c r="AF24" s="647"/>
      <c r="AG24" s="647"/>
      <c r="AH24" s="647"/>
      <c r="AI24" s="647"/>
      <c r="AJ24" s="647"/>
      <c r="AK24" s="647"/>
      <c r="AL24" s="648" t="s">
        <v>66</v>
      </c>
      <c r="AM24" s="649"/>
      <c r="AN24" s="649"/>
      <c r="AO24" s="650"/>
      <c r="AP24" s="662" t="s">
        <v>223</v>
      </c>
      <c r="AQ24" s="663"/>
      <c r="AR24" s="663"/>
      <c r="AS24" s="663"/>
      <c r="AT24" s="663"/>
      <c r="AU24" s="663"/>
      <c r="AV24" s="663"/>
      <c r="AW24" s="663"/>
      <c r="AX24" s="663"/>
      <c r="AY24" s="663"/>
      <c r="AZ24" s="663"/>
      <c r="BA24" s="663"/>
      <c r="BB24" s="663"/>
      <c r="BC24" s="663"/>
      <c r="BD24" s="663"/>
      <c r="BE24" s="663"/>
      <c r="BF24" s="664"/>
      <c r="BG24" s="643" t="s">
        <v>66</v>
      </c>
      <c r="BH24" s="644"/>
      <c r="BI24" s="644"/>
      <c r="BJ24" s="644"/>
      <c r="BK24" s="644"/>
      <c r="BL24" s="644"/>
      <c r="BM24" s="644"/>
      <c r="BN24" s="645"/>
      <c r="BO24" s="646" t="s">
        <v>66</v>
      </c>
      <c r="BP24" s="646"/>
      <c r="BQ24" s="646"/>
      <c r="BR24" s="646"/>
      <c r="BS24" s="652" t="s">
        <v>66</v>
      </c>
      <c r="BT24" s="644"/>
      <c r="BU24" s="644"/>
      <c r="BV24" s="644"/>
      <c r="BW24" s="644"/>
      <c r="BX24" s="644"/>
      <c r="BY24" s="644"/>
      <c r="BZ24" s="644"/>
      <c r="CA24" s="644"/>
      <c r="CB24" s="653"/>
      <c r="CD24" s="654" t="s">
        <v>224</v>
      </c>
      <c r="CE24" s="655"/>
      <c r="CF24" s="655"/>
      <c r="CG24" s="655"/>
      <c r="CH24" s="655"/>
      <c r="CI24" s="655"/>
      <c r="CJ24" s="655"/>
      <c r="CK24" s="655"/>
      <c r="CL24" s="655"/>
      <c r="CM24" s="655"/>
      <c r="CN24" s="655"/>
      <c r="CO24" s="655"/>
      <c r="CP24" s="655"/>
      <c r="CQ24" s="656"/>
      <c r="CR24" s="632">
        <v>1942311</v>
      </c>
      <c r="CS24" s="633"/>
      <c r="CT24" s="633"/>
      <c r="CU24" s="633"/>
      <c r="CV24" s="633"/>
      <c r="CW24" s="633"/>
      <c r="CX24" s="633"/>
      <c r="CY24" s="634"/>
      <c r="CZ24" s="637">
        <v>31.1</v>
      </c>
      <c r="DA24" s="638"/>
      <c r="DB24" s="638"/>
      <c r="DC24" s="657"/>
      <c r="DD24" s="677">
        <v>1508898</v>
      </c>
      <c r="DE24" s="633"/>
      <c r="DF24" s="633"/>
      <c r="DG24" s="633"/>
      <c r="DH24" s="633"/>
      <c r="DI24" s="633"/>
      <c r="DJ24" s="633"/>
      <c r="DK24" s="634"/>
      <c r="DL24" s="677">
        <v>1485872</v>
      </c>
      <c r="DM24" s="633"/>
      <c r="DN24" s="633"/>
      <c r="DO24" s="633"/>
      <c r="DP24" s="633"/>
      <c r="DQ24" s="633"/>
      <c r="DR24" s="633"/>
      <c r="DS24" s="633"/>
      <c r="DT24" s="633"/>
      <c r="DU24" s="633"/>
      <c r="DV24" s="634"/>
      <c r="DW24" s="637">
        <v>44.8</v>
      </c>
      <c r="DX24" s="638"/>
      <c r="DY24" s="638"/>
      <c r="DZ24" s="638"/>
      <c r="EA24" s="638"/>
      <c r="EB24" s="638"/>
      <c r="EC24" s="639"/>
    </row>
    <row r="25" spans="2:133" ht="11.25" customHeight="1" x14ac:dyDescent="0.2">
      <c r="B25" s="640" t="s">
        <v>225</v>
      </c>
      <c r="C25" s="641"/>
      <c r="D25" s="641"/>
      <c r="E25" s="641"/>
      <c r="F25" s="641"/>
      <c r="G25" s="641"/>
      <c r="H25" s="641"/>
      <c r="I25" s="641"/>
      <c r="J25" s="641"/>
      <c r="K25" s="641"/>
      <c r="L25" s="641"/>
      <c r="M25" s="641"/>
      <c r="N25" s="641"/>
      <c r="O25" s="641"/>
      <c r="P25" s="641"/>
      <c r="Q25" s="642"/>
      <c r="R25" s="643" t="s">
        <v>66</v>
      </c>
      <c r="S25" s="644"/>
      <c r="T25" s="644"/>
      <c r="U25" s="644"/>
      <c r="V25" s="644"/>
      <c r="W25" s="644"/>
      <c r="X25" s="644"/>
      <c r="Y25" s="645"/>
      <c r="Z25" s="646" t="s">
        <v>66</v>
      </c>
      <c r="AA25" s="646"/>
      <c r="AB25" s="646"/>
      <c r="AC25" s="646"/>
      <c r="AD25" s="647" t="s">
        <v>66</v>
      </c>
      <c r="AE25" s="647"/>
      <c r="AF25" s="647"/>
      <c r="AG25" s="647"/>
      <c r="AH25" s="647"/>
      <c r="AI25" s="647"/>
      <c r="AJ25" s="647"/>
      <c r="AK25" s="647"/>
      <c r="AL25" s="648" t="s">
        <v>66</v>
      </c>
      <c r="AM25" s="649"/>
      <c r="AN25" s="649"/>
      <c r="AO25" s="650"/>
      <c r="AP25" s="662" t="s">
        <v>226</v>
      </c>
      <c r="AQ25" s="663"/>
      <c r="AR25" s="663"/>
      <c r="AS25" s="663"/>
      <c r="AT25" s="663"/>
      <c r="AU25" s="663"/>
      <c r="AV25" s="663"/>
      <c r="AW25" s="663"/>
      <c r="AX25" s="663"/>
      <c r="AY25" s="663"/>
      <c r="AZ25" s="663"/>
      <c r="BA25" s="663"/>
      <c r="BB25" s="663"/>
      <c r="BC25" s="663"/>
      <c r="BD25" s="663"/>
      <c r="BE25" s="663"/>
      <c r="BF25" s="664"/>
      <c r="BG25" s="643" t="s">
        <v>66</v>
      </c>
      <c r="BH25" s="644"/>
      <c r="BI25" s="644"/>
      <c r="BJ25" s="644"/>
      <c r="BK25" s="644"/>
      <c r="BL25" s="644"/>
      <c r="BM25" s="644"/>
      <c r="BN25" s="645"/>
      <c r="BO25" s="646" t="s">
        <v>66</v>
      </c>
      <c r="BP25" s="646"/>
      <c r="BQ25" s="646"/>
      <c r="BR25" s="646"/>
      <c r="BS25" s="652" t="s">
        <v>66</v>
      </c>
      <c r="BT25" s="644"/>
      <c r="BU25" s="644"/>
      <c r="BV25" s="644"/>
      <c r="BW25" s="644"/>
      <c r="BX25" s="644"/>
      <c r="BY25" s="644"/>
      <c r="BZ25" s="644"/>
      <c r="CA25" s="644"/>
      <c r="CB25" s="653"/>
      <c r="CD25" s="658" t="s">
        <v>227</v>
      </c>
      <c r="CE25" s="659"/>
      <c r="CF25" s="659"/>
      <c r="CG25" s="659"/>
      <c r="CH25" s="659"/>
      <c r="CI25" s="659"/>
      <c r="CJ25" s="659"/>
      <c r="CK25" s="659"/>
      <c r="CL25" s="659"/>
      <c r="CM25" s="659"/>
      <c r="CN25" s="659"/>
      <c r="CO25" s="659"/>
      <c r="CP25" s="659"/>
      <c r="CQ25" s="660"/>
      <c r="CR25" s="643">
        <v>994938</v>
      </c>
      <c r="CS25" s="678"/>
      <c r="CT25" s="678"/>
      <c r="CU25" s="678"/>
      <c r="CV25" s="678"/>
      <c r="CW25" s="678"/>
      <c r="CX25" s="678"/>
      <c r="CY25" s="679"/>
      <c r="CZ25" s="648">
        <v>15.9</v>
      </c>
      <c r="DA25" s="680"/>
      <c r="DB25" s="680"/>
      <c r="DC25" s="683"/>
      <c r="DD25" s="652">
        <v>938389</v>
      </c>
      <c r="DE25" s="678"/>
      <c r="DF25" s="678"/>
      <c r="DG25" s="678"/>
      <c r="DH25" s="678"/>
      <c r="DI25" s="678"/>
      <c r="DJ25" s="678"/>
      <c r="DK25" s="679"/>
      <c r="DL25" s="652">
        <v>933363</v>
      </c>
      <c r="DM25" s="678"/>
      <c r="DN25" s="678"/>
      <c r="DO25" s="678"/>
      <c r="DP25" s="678"/>
      <c r="DQ25" s="678"/>
      <c r="DR25" s="678"/>
      <c r="DS25" s="678"/>
      <c r="DT25" s="678"/>
      <c r="DU25" s="678"/>
      <c r="DV25" s="679"/>
      <c r="DW25" s="648">
        <v>28.1</v>
      </c>
      <c r="DX25" s="680"/>
      <c r="DY25" s="680"/>
      <c r="DZ25" s="680"/>
      <c r="EA25" s="680"/>
      <c r="EB25" s="680"/>
      <c r="EC25" s="681"/>
    </row>
    <row r="26" spans="2:133" ht="11.25" customHeight="1" x14ac:dyDescent="0.2">
      <c r="B26" s="640" t="s">
        <v>228</v>
      </c>
      <c r="C26" s="641"/>
      <c r="D26" s="641"/>
      <c r="E26" s="641"/>
      <c r="F26" s="641"/>
      <c r="G26" s="641"/>
      <c r="H26" s="641"/>
      <c r="I26" s="641"/>
      <c r="J26" s="641"/>
      <c r="K26" s="641"/>
      <c r="L26" s="641"/>
      <c r="M26" s="641"/>
      <c r="N26" s="641"/>
      <c r="O26" s="641"/>
      <c r="P26" s="641"/>
      <c r="Q26" s="642"/>
      <c r="R26" s="643">
        <v>3288030</v>
      </c>
      <c r="S26" s="644"/>
      <c r="T26" s="644"/>
      <c r="U26" s="644"/>
      <c r="V26" s="644"/>
      <c r="W26" s="644"/>
      <c r="X26" s="644"/>
      <c r="Y26" s="645"/>
      <c r="Z26" s="646">
        <v>48.2</v>
      </c>
      <c r="AA26" s="646"/>
      <c r="AB26" s="646"/>
      <c r="AC26" s="646"/>
      <c r="AD26" s="647">
        <v>3105971</v>
      </c>
      <c r="AE26" s="647"/>
      <c r="AF26" s="647"/>
      <c r="AG26" s="647"/>
      <c r="AH26" s="647"/>
      <c r="AI26" s="647"/>
      <c r="AJ26" s="647"/>
      <c r="AK26" s="647"/>
      <c r="AL26" s="648">
        <v>99.8</v>
      </c>
      <c r="AM26" s="649"/>
      <c r="AN26" s="649"/>
      <c r="AO26" s="650"/>
      <c r="AP26" s="662" t="s">
        <v>229</v>
      </c>
      <c r="AQ26" s="682"/>
      <c r="AR26" s="682"/>
      <c r="AS26" s="682"/>
      <c r="AT26" s="682"/>
      <c r="AU26" s="682"/>
      <c r="AV26" s="682"/>
      <c r="AW26" s="682"/>
      <c r="AX26" s="682"/>
      <c r="AY26" s="682"/>
      <c r="AZ26" s="682"/>
      <c r="BA26" s="682"/>
      <c r="BB26" s="682"/>
      <c r="BC26" s="682"/>
      <c r="BD26" s="682"/>
      <c r="BE26" s="682"/>
      <c r="BF26" s="664"/>
      <c r="BG26" s="643" t="s">
        <v>66</v>
      </c>
      <c r="BH26" s="644"/>
      <c r="BI26" s="644"/>
      <c r="BJ26" s="644"/>
      <c r="BK26" s="644"/>
      <c r="BL26" s="644"/>
      <c r="BM26" s="644"/>
      <c r="BN26" s="645"/>
      <c r="BO26" s="646" t="s">
        <v>66</v>
      </c>
      <c r="BP26" s="646"/>
      <c r="BQ26" s="646"/>
      <c r="BR26" s="646"/>
      <c r="BS26" s="652" t="s">
        <v>66</v>
      </c>
      <c r="BT26" s="644"/>
      <c r="BU26" s="644"/>
      <c r="BV26" s="644"/>
      <c r="BW26" s="644"/>
      <c r="BX26" s="644"/>
      <c r="BY26" s="644"/>
      <c r="BZ26" s="644"/>
      <c r="CA26" s="644"/>
      <c r="CB26" s="653"/>
      <c r="CD26" s="658" t="s">
        <v>230</v>
      </c>
      <c r="CE26" s="659"/>
      <c r="CF26" s="659"/>
      <c r="CG26" s="659"/>
      <c r="CH26" s="659"/>
      <c r="CI26" s="659"/>
      <c r="CJ26" s="659"/>
      <c r="CK26" s="659"/>
      <c r="CL26" s="659"/>
      <c r="CM26" s="659"/>
      <c r="CN26" s="659"/>
      <c r="CO26" s="659"/>
      <c r="CP26" s="659"/>
      <c r="CQ26" s="660"/>
      <c r="CR26" s="643">
        <v>519064</v>
      </c>
      <c r="CS26" s="644"/>
      <c r="CT26" s="644"/>
      <c r="CU26" s="644"/>
      <c r="CV26" s="644"/>
      <c r="CW26" s="644"/>
      <c r="CX26" s="644"/>
      <c r="CY26" s="645"/>
      <c r="CZ26" s="648">
        <v>8.3000000000000007</v>
      </c>
      <c r="DA26" s="680"/>
      <c r="DB26" s="680"/>
      <c r="DC26" s="683"/>
      <c r="DD26" s="652">
        <v>486474</v>
      </c>
      <c r="DE26" s="644"/>
      <c r="DF26" s="644"/>
      <c r="DG26" s="644"/>
      <c r="DH26" s="644"/>
      <c r="DI26" s="644"/>
      <c r="DJ26" s="644"/>
      <c r="DK26" s="645"/>
      <c r="DL26" s="652" t="s">
        <v>66</v>
      </c>
      <c r="DM26" s="644"/>
      <c r="DN26" s="644"/>
      <c r="DO26" s="644"/>
      <c r="DP26" s="644"/>
      <c r="DQ26" s="644"/>
      <c r="DR26" s="644"/>
      <c r="DS26" s="644"/>
      <c r="DT26" s="644"/>
      <c r="DU26" s="644"/>
      <c r="DV26" s="645"/>
      <c r="DW26" s="648" t="s">
        <v>66</v>
      </c>
      <c r="DX26" s="680"/>
      <c r="DY26" s="680"/>
      <c r="DZ26" s="680"/>
      <c r="EA26" s="680"/>
      <c r="EB26" s="680"/>
      <c r="EC26" s="681"/>
    </row>
    <row r="27" spans="2:133" ht="11.25" customHeight="1" x14ac:dyDescent="0.2">
      <c r="B27" s="640" t="s">
        <v>231</v>
      </c>
      <c r="C27" s="641"/>
      <c r="D27" s="641"/>
      <c r="E27" s="641"/>
      <c r="F27" s="641"/>
      <c r="G27" s="641"/>
      <c r="H27" s="641"/>
      <c r="I27" s="641"/>
      <c r="J27" s="641"/>
      <c r="K27" s="641"/>
      <c r="L27" s="641"/>
      <c r="M27" s="641"/>
      <c r="N27" s="641"/>
      <c r="O27" s="641"/>
      <c r="P27" s="641"/>
      <c r="Q27" s="642"/>
      <c r="R27" s="643">
        <v>2009</v>
      </c>
      <c r="S27" s="644"/>
      <c r="T27" s="644"/>
      <c r="U27" s="644"/>
      <c r="V27" s="644"/>
      <c r="W27" s="644"/>
      <c r="X27" s="644"/>
      <c r="Y27" s="645"/>
      <c r="Z27" s="646">
        <v>0</v>
      </c>
      <c r="AA27" s="646"/>
      <c r="AB27" s="646"/>
      <c r="AC27" s="646"/>
      <c r="AD27" s="647">
        <v>2009</v>
      </c>
      <c r="AE27" s="647"/>
      <c r="AF27" s="647"/>
      <c r="AG27" s="647"/>
      <c r="AH27" s="647"/>
      <c r="AI27" s="647"/>
      <c r="AJ27" s="647"/>
      <c r="AK27" s="647"/>
      <c r="AL27" s="648">
        <v>0.1</v>
      </c>
      <c r="AM27" s="649"/>
      <c r="AN27" s="649"/>
      <c r="AO27" s="650"/>
      <c r="AP27" s="640" t="s">
        <v>232</v>
      </c>
      <c r="AQ27" s="641"/>
      <c r="AR27" s="641"/>
      <c r="AS27" s="641"/>
      <c r="AT27" s="641"/>
      <c r="AU27" s="641"/>
      <c r="AV27" s="641"/>
      <c r="AW27" s="641"/>
      <c r="AX27" s="641"/>
      <c r="AY27" s="641"/>
      <c r="AZ27" s="641"/>
      <c r="BA27" s="641"/>
      <c r="BB27" s="641"/>
      <c r="BC27" s="641"/>
      <c r="BD27" s="641"/>
      <c r="BE27" s="641"/>
      <c r="BF27" s="642"/>
      <c r="BG27" s="643">
        <v>2297437</v>
      </c>
      <c r="BH27" s="644"/>
      <c r="BI27" s="644"/>
      <c r="BJ27" s="644"/>
      <c r="BK27" s="644"/>
      <c r="BL27" s="644"/>
      <c r="BM27" s="644"/>
      <c r="BN27" s="645"/>
      <c r="BO27" s="646">
        <v>100</v>
      </c>
      <c r="BP27" s="646"/>
      <c r="BQ27" s="646"/>
      <c r="BR27" s="646"/>
      <c r="BS27" s="652">
        <v>35789</v>
      </c>
      <c r="BT27" s="644"/>
      <c r="BU27" s="644"/>
      <c r="BV27" s="644"/>
      <c r="BW27" s="644"/>
      <c r="BX27" s="644"/>
      <c r="BY27" s="644"/>
      <c r="BZ27" s="644"/>
      <c r="CA27" s="644"/>
      <c r="CB27" s="653"/>
      <c r="CD27" s="658" t="s">
        <v>233</v>
      </c>
      <c r="CE27" s="659"/>
      <c r="CF27" s="659"/>
      <c r="CG27" s="659"/>
      <c r="CH27" s="659"/>
      <c r="CI27" s="659"/>
      <c r="CJ27" s="659"/>
      <c r="CK27" s="659"/>
      <c r="CL27" s="659"/>
      <c r="CM27" s="659"/>
      <c r="CN27" s="659"/>
      <c r="CO27" s="659"/>
      <c r="CP27" s="659"/>
      <c r="CQ27" s="660"/>
      <c r="CR27" s="643">
        <v>617159</v>
      </c>
      <c r="CS27" s="678"/>
      <c r="CT27" s="678"/>
      <c r="CU27" s="678"/>
      <c r="CV27" s="678"/>
      <c r="CW27" s="678"/>
      <c r="CX27" s="678"/>
      <c r="CY27" s="679"/>
      <c r="CZ27" s="648">
        <v>9.9</v>
      </c>
      <c r="DA27" s="680"/>
      <c r="DB27" s="680"/>
      <c r="DC27" s="683"/>
      <c r="DD27" s="652">
        <v>240295</v>
      </c>
      <c r="DE27" s="678"/>
      <c r="DF27" s="678"/>
      <c r="DG27" s="678"/>
      <c r="DH27" s="678"/>
      <c r="DI27" s="678"/>
      <c r="DJ27" s="678"/>
      <c r="DK27" s="679"/>
      <c r="DL27" s="652">
        <v>222295</v>
      </c>
      <c r="DM27" s="678"/>
      <c r="DN27" s="678"/>
      <c r="DO27" s="678"/>
      <c r="DP27" s="678"/>
      <c r="DQ27" s="678"/>
      <c r="DR27" s="678"/>
      <c r="DS27" s="678"/>
      <c r="DT27" s="678"/>
      <c r="DU27" s="678"/>
      <c r="DV27" s="679"/>
      <c r="DW27" s="648">
        <v>6.7</v>
      </c>
      <c r="DX27" s="680"/>
      <c r="DY27" s="680"/>
      <c r="DZ27" s="680"/>
      <c r="EA27" s="680"/>
      <c r="EB27" s="680"/>
      <c r="EC27" s="681"/>
    </row>
    <row r="28" spans="2:133" ht="11.25" customHeight="1" x14ac:dyDescent="0.2">
      <c r="B28" s="640" t="s">
        <v>234</v>
      </c>
      <c r="C28" s="641"/>
      <c r="D28" s="641"/>
      <c r="E28" s="641"/>
      <c r="F28" s="641"/>
      <c r="G28" s="641"/>
      <c r="H28" s="641"/>
      <c r="I28" s="641"/>
      <c r="J28" s="641"/>
      <c r="K28" s="641"/>
      <c r="L28" s="641"/>
      <c r="M28" s="641"/>
      <c r="N28" s="641"/>
      <c r="O28" s="641"/>
      <c r="P28" s="641"/>
      <c r="Q28" s="642"/>
      <c r="R28" s="643">
        <v>4324</v>
      </c>
      <c r="S28" s="644"/>
      <c r="T28" s="644"/>
      <c r="U28" s="644"/>
      <c r="V28" s="644"/>
      <c r="W28" s="644"/>
      <c r="X28" s="644"/>
      <c r="Y28" s="645"/>
      <c r="Z28" s="646">
        <v>0.1</v>
      </c>
      <c r="AA28" s="646"/>
      <c r="AB28" s="646"/>
      <c r="AC28" s="646"/>
      <c r="AD28" s="647" t="s">
        <v>66</v>
      </c>
      <c r="AE28" s="647"/>
      <c r="AF28" s="647"/>
      <c r="AG28" s="647"/>
      <c r="AH28" s="647"/>
      <c r="AI28" s="647"/>
      <c r="AJ28" s="647"/>
      <c r="AK28" s="647"/>
      <c r="AL28" s="648" t="s">
        <v>66</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235</v>
      </c>
      <c r="CE28" s="659"/>
      <c r="CF28" s="659"/>
      <c r="CG28" s="659"/>
      <c r="CH28" s="659"/>
      <c r="CI28" s="659"/>
      <c r="CJ28" s="659"/>
      <c r="CK28" s="659"/>
      <c r="CL28" s="659"/>
      <c r="CM28" s="659"/>
      <c r="CN28" s="659"/>
      <c r="CO28" s="659"/>
      <c r="CP28" s="659"/>
      <c r="CQ28" s="660"/>
      <c r="CR28" s="643">
        <v>330214</v>
      </c>
      <c r="CS28" s="644"/>
      <c r="CT28" s="644"/>
      <c r="CU28" s="644"/>
      <c r="CV28" s="644"/>
      <c r="CW28" s="644"/>
      <c r="CX28" s="644"/>
      <c r="CY28" s="645"/>
      <c r="CZ28" s="648">
        <v>5.3</v>
      </c>
      <c r="DA28" s="680"/>
      <c r="DB28" s="680"/>
      <c r="DC28" s="683"/>
      <c r="DD28" s="652">
        <v>330214</v>
      </c>
      <c r="DE28" s="644"/>
      <c r="DF28" s="644"/>
      <c r="DG28" s="644"/>
      <c r="DH28" s="644"/>
      <c r="DI28" s="644"/>
      <c r="DJ28" s="644"/>
      <c r="DK28" s="645"/>
      <c r="DL28" s="652">
        <v>330214</v>
      </c>
      <c r="DM28" s="644"/>
      <c r="DN28" s="644"/>
      <c r="DO28" s="644"/>
      <c r="DP28" s="644"/>
      <c r="DQ28" s="644"/>
      <c r="DR28" s="644"/>
      <c r="DS28" s="644"/>
      <c r="DT28" s="644"/>
      <c r="DU28" s="644"/>
      <c r="DV28" s="645"/>
      <c r="DW28" s="648">
        <v>10</v>
      </c>
      <c r="DX28" s="680"/>
      <c r="DY28" s="680"/>
      <c r="DZ28" s="680"/>
      <c r="EA28" s="680"/>
      <c r="EB28" s="680"/>
      <c r="EC28" s="681"/>
    </row>
    <row r="29" spans="2:133" ht="11.25" customHeight="1" x14ac:dyDescent="0.2">
      <c r="B29" s="640" t="s">
        <v>236</v>
      </c>
      <c r="C29" s="641"/>
      <c r="D29" s="641"/>
      <c r="E29" s="641"/>
      <c r="F29" s="641"/>
      <c r="G29" s="641"/>
      <c r="H29" s="641"/>
      <c r="I29" s="641"/>
      <c r="J29" s="641"/>
      <c r="K29" s="641"/>
      <c r="L29" s="641"/>
      <c r="M29" s="641"/>
      <c r="N29" s="641"/>
      <c r="O29" s="641"/>
      <c r="P29" s="641"/>
      <c r="Q29" s="642"/>
      <c r="R29" s="643">
        <v>34349</v>
      </c>
      <c r="S29" s="644"/>
      <c r="T29" s="644"/>
      <c r="U29" s="644"/>
      <c r="V29" s="644"/>
      <c r="W29" s="644"/>
      <c r="X29" s="644"/>
      <c r="Y29" s="645"/>
      <c r="Z29" s="646">
        <v>0.5</v>
      </c>
      <c r="AA29" s="646"/>
      <c r="AB29" s="646"/>
      <c r="AC29" s="646"/>
      <c r="AD29" s="647">
        <v>1358</v>
      </c>
      <c r="AE29" s="647"/>
      <c r="AF29" s="647"/>
      <c r="AG29" s="647"/>
      <c r="AH29" s="647"/>
      <c r="AI29" s="647"/>
      <c r="AJ29" s="647"/>
      <c r="AK29" s="647"/>
      <c r="AL29" s="648">
        <v>0</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237</v>
      </c>
      <c r="CE29" s="690"/>
      <c r="CF29" s="658" t="s">
        <v>238</v>
      </c>
      <c r="CG29" s="659"/>
      <c r="CH29" s="659"/>
      <c r="CI29" s="659"/>
      <c r="CJ29" s="659"/>
      <c r="CK29" s="659"/>
      <c r="CL29" s="659"/>
      <c r="CM29" s="659"/>
      <c r="CN29" s="659"/>
      <c r="CO29" s="659"/>
      <c r="CP29" s="659"/>
      <c r="CQ29" s="660"/>
      <c r="CR29" s="643">
        <v>330214</v>
      </c>
      <c r="CS29" s="678"/>
      <c r="CT29" s="678"/>
      <c r="CU29" s="678"/>
      <c r="CV29" s="678"/>
      <c r="CW29" s="678"/>
      <c r="CX29" s="678"/>
      <c r="CY29" s="679"/>
      <c r="CZ29" s="648">
        <v>5.3</v>
      </c>
      <c r="DA29" s="680"/>
      <c r="DB29" s="680"/>
      <c r="DC29" s="683"/>
      <c r="DD29" s="652">
        <v>330214</v>
      </c>
      <c r="DE29" s="678"/>
      <c r="DF29" s="678"/>
      <c r="DG29" s="678"/>
      <c r="DH29" s="678"/>
      <c r="DI29" s="678"/>
      <c r="DJ29" s="678"/>
      <c r="DK29" s="679"/>
      <c r="DL29" s="652">
        <v>330214</v>
      </c>
      <c r="DM29" s="678"/>
      <c r="DN29" s="678"/>
      <c r="DO29" s="678"/>
      <c r="DP29" s="678"/>
      <c r="DQ29" s="678"/>
      <c r="DR29" s="678"/>
      <c r="DS29" s="678"/>
      <c r="DT29" s="678"/>
      <c r="DU29" s="678"/>
      <c r="DV29" s="679"/>
      <c r="DW29" s="648">
        <v>10</v>
      </c>
      <c r="DX29" s="680"/>
      <c r="DY29" s="680"/>
      <c r="DZ29" s="680"/>
      <c r="EA29" s="680"/>
      <c r="EB29" s="680"/>
      <c r="EC29" s="681"/>
    </row>
    <row r="30" spans="2:133" ht="11.25" customHeight="1" x14ac:dyDescent="0.2">
      <c r="B30" s="640" t="s">
        <v>239</v>
      </c>
      <c r="C30" s="641"/>
      <c r="D30" s="641"/>
      <c r="E30" s="641"/>
      <c r="F30" s="641"/>
      <c r="G30" s="641"/>
      <c r="H30" s="641"/>
      <c r="I30" s="641"/>
      <c r="J30" s="641"/>
      <c r="K30" s="641"/>
      <c r="L30" s="641"/>
      <c r="M30" s="641"/>
      <c r="N30" s="641"/>
      <c r="O30" s="641"/>
      <c r="P30" s="641"/>
      <c r="Q30" s="642"/>
      <c r="R30" s="643">
        <v>5855</v>
      </c>
      <c r="S30" s="644"/>
      <c r="T30" s="644"/>
      <c r="U30" s="644"/>
      <c r="V30" s="644"/>
      <c r="W30" s="644"/>
      <c r="X30" s="644"/>
      <c r="Y30" s="645"/>
      <c r="Z30" s="646">
        <v>0.1</v>
      </c>
      <c r="AA30" s="646"/>
      <c r="AB30" s="646"/>
      <c r="AC30" s="646"/>
      <c r="AD30" s="647" t="s">
        <v>66</v>
      </c>
      <c r="AE30" s="647"/>
      <c r="AF30" s="647"/>
      <c r="AG30" s="647"/>
      <c r="AH30" s="647"/>
      <c r="AI30" s="647"/>
      <c r="AJ30" s="647"/>
      <c r="AK30" s="647"/>
      <c r="AL30" s="648" t="s">
        <v>66</v>
      </c>
      <c r="AM30" s="649"/>
      <c r="AN30" s="649"/>
      <c r="AO30" s="650"/>
      <c r="AP30" s="622" t="s">
        <v>156</v>
      </c>
      <c r="AQ30" s="623"/>
      <c r="AR30" s="623"/>
      <c r="AS30" s="623"/>
      <c r="AT30" s="623"/>
      <c r="AU30" s="623"/>
      <c r="AV30" s="623"/>
      <c r="AW30" s="623"/>
      <c r="AX30" s="623"/>
      <c r="AY30" s="623"/>
      <c r="AZ30" s="623"/>
      <c r="BA30" s="623"/>
      <c r="BB30" s="623"/>
      <c r="BC30" s="623"/>
      <c r="BD30" s="623"/>
      <c r="BE30" s="623"/>
      <c r="BF30" s="624"/>
      <c r="BG30" s="622" t="s">
        <v>240</v>
      </c>
      <c r="BH30" s="687"/>
      <c r="BI30" s="687"/>
      <c r="BJ30" s="687"/>
      <c r="BK30" s="687"/>
      <c r="BL30" s="687"/>
      <c r="BM30" s="687"/>
      <c r="BN30" s="687"/>
      <c r="BO30" s="687"/>
      <c r="BP30" s="687"/>
      <c r="BQ30" s="688"/>
      <c r="BR30" s="622" t="s">
        <v>241</v>
      </c>
      <c r="BS30" s="687"/>
      <c r="BT30" s="687"/>
      <c r="BU30" s="687"/>
      <c r="BV30" s="687"/>
      <c r="BW30" s="687"/>
      <c r="BX30" s="687"/>
      <c r="BY30" s="687"/>
      <c r="BZ30" s="687"/>
      <c r="CA30" s="687"/>
      <c r="CB30" s="688"/>
      <c r="CD30" s="691"/>
      <c r="CE30" s="692"/>
      <c r="CF30" s="658" t="s">
        <v>242</v>
      </c>
      <c r="CG30" s="659"/>
      <c r="CH30" s="659"/>
      <c r="CI30" s="659"/>
      <c r="CJ30" s="659"/>
      <c r="CK30" s="659"/>
      <c r="CL30" s="659"/>
      <c r="CM30" s="659"/>
      <c r="CN30" s="659"/>
      <c r="CO30" s="659"/>
      <c r="CP30" s="659"/>
      <c r="CQ30" s="660"/>
      <c r="CR30" s="643">
        <v>313465</v>
      </c>
      <c r="CS30" s="644"/>
      <c r="CT30" s="644"/>
      <c r="CU30" s="644"/>
      <c r="CV30" s="644"/>
      <c r="CW30" s="644"/>
      <c r="CX30" s="644"/>
      <c r="CY30" s="645"/>
      <c r="CZ30" s="648">
        <v>5</v>
      </c>
      <c r="DA30" s="680"/>
      <c r="DB30" s="680"/>
      <c r="DC30" s="683"/>
      <c r="DD30" s="652">
        <v>313465</v>
      </c>
      <c r="DE30" s="644"/>
      <c r="DF30" s="644"/>
      <c r="DG30" s="644"/>
      <c r="DH30" s="644"/>
      <c r="DI30" s="644"/>
      <c r="DJ30" s="644"/>
      <c r="DK30" s="645"/>
      <c r="DL30" s="652">
        <v>313465</v>
      </c>
      <c r="DM30" s="644"/>
      <c r="DN30" s="644"/>
      <c r="DO30" s="644"/>
      <c r="DP30" s="644"/>
      <c r="DQ30" s="644"/>
      <c r="DR30" s="644"/>
      <c r="DS30" s="644"/>
      <c r="DT30" s="644"/>
      <c r="DU30" s="644"/>
      <c r="DV30" s="645"/>
      <c r="DW30" s="648">
        <v>9.5</v>
      </c>
      <c r="DX30" s="680"/>
      <c r="DY30" s="680"/>
      <c r="DZ30" s="680"/>
      <c r="EA30" s="680"/>
      <c r="EB30" s="680"/>
      <c r="EC30" s="681"/>
    </row>
    <row r="31" spans="2:133" ht="11.25" customHeight="1" x14ac:dyDescent="0.2">
      <c r="B31" s="640" t="s">
        <v>243</v>
      </c>
      <c r="C31" s="641"/>
      <c r="D31" s="641"/>
      <c r="E31" s="641"/>
      <c r="F31" s="641"/>
      <c r="G31" s="641"/>
      <c r="H31" s="641"/>
      <c r="I31" s="641"/>
      <c r="J31" s="641"/>
      <c r="K31" s="641"/>
      <c r="L31" s="641"/>
      <c r="M31" s="641"/>
      <c r="N31" s="641"/>
      <c r="O31" s="641"/>
      <c r="P31" s="641"/>
      <c r="Q31" s="642"/>
      <c r="R31" s="643">
        <v>1730545</v>
      </c>
      <c r="S31" s="644"/>
      <c r="T31" s="644"/>
      <c r="U31" s="644"/>
      <c r="V31" s="644"/>
      <c r="W31" s="644"/>
      <c r="X31" s="644"/>
      <c r="Y31" s="645"/>
      <c r="Z31" s="646">
        <v>25.4</v>
      </c>
      <c r="AA31" s="646"/>
      <c r="AB31" s="646"/>
      <c r="AC31" s="646"/>
      <c r="AD31" s="647" t="s">
        <v>66</v>
      </c>
      <c r="AE31" s="647"/>
      <c r="AF31" s="647"/>
      <c r="AG31" s="647"/>
      <c r="AH31" s="647"/>
      <c r="AI31" s="647"/>
      <c r="AJ31" s="647"/>
      <c r="AK31" s="647"/>
      <c r="AL31" s="648" t="s">
        <v>66</v>
      </c>
      <c r="AM31" s="649"/>
      <c r="AN31" s="649"/>
      <c r="AO31" s="650"/>
      <c r="AP31" s="695" t="s">
        <v>244</v>
      </c>
      <c r="AQ31" s="696"/>
      <c r="AR31" s="696"/>
      <c r="AS31" s="696"/>
      <c r="AT31" s="701" t="s">
        <v>245</v>
      </c>
      <c r="AU31" s="86"/>
      <c r="AV31" s="86"/>
      <c r="AW31" s="86"/>
      <c r="AX31" s="629" t="s">
        <v>122</v>
      </c>
      <c r="AY31" s="630"/>
      <c r="AZ31" s="630"/>
      <c r="BA31" s="630"/>
      <c r="BB31" s="630"/>
      <c r="BC31" s="630"/>
      <c r="BD31" s="630"/>
      <c r="BE31" s="630"/>
      <c r="BF31" s="631"/>
      <c r="BG31" s="707">
        <v>99.2</v>
      </c>
      <c r="BH31" s="708"/>
      <c r="BI31" s="708"/>
      <c r="BJ31" s="708"/>
      <c r="BK31" s="708"/>
      <c r="BL31" s="708"/>
      <c r="BM31" s="638">
        <v>97.6</v>
      </c>
      <c r="BN31" s="708"/>
      <c r="BO31" s="708"/>
      <c r="BP31" s="708"/>
      <c r="BQ31" s="709"/>
      <c r="BR31" s="707">
        <v>99</v>
      </c>
      <c r="BS31" s="708"/>
      <c r="BT31" s="708"/>
      <c r="BU31" s="708"/>
      <c r="BV31" s="708"/>
      <c r="BW31" s="708"/>
      <c r="BX31" s="638">
        <v>96.9</v>
      </c>
      <c r="BY31" s="708"/>
      <c r="BZ31" s="708"/>
      <c r="CA31" s="708"/>
      <c r="CB31" s="709"/>
      <c r="CD31" s="691"/>
      <c r="CE31" s="692"/>
      <c r="CF31" s="658" t="s">
        <v>246</v>
      </c>
      <c r="CG31" s="659"/>
      <c r="CH31" s="659"/>
      <c r="CI31" s="659"/>
      <c r="CJ31" s="659"/>
      <c r="CK31" s="659"/>
      <c r="CL31" s="659"/>
      <c r="CM31" s="659"/>
      <c r="CN31" s="659"/>
      <c r="CO31" s="659"/>
      <c r="CP31" s="659"/>
      <c r="CQ31" s="660"/>
      <c r="CR31" s="643">
        <v>16749</v>
      </c>
      <c r="CS31" s="678"/>
      <c r="CT31" s="678"/>
      <c r="CU31" s="678"/>
      <c r="CV31" s="678"/>
      <c r="CW31" s="678"/>
      <c r="CX31" s="678"/>
      <c r="CY31" s="679"/>
      <c r="CZ31" s="648">
        <v>0.3</v>
      </c>
      <c r="DA31" s="680"/>
      <c r="DB31" s="680"/>
      <c r="DC31" s="683"/>
      <c r="DD31" s="652">
        <v>16749</v>
      </c>
      <c r="DE31" s="678"/>
      <c r="DF31" s="678"/>
      <c r="DG31" s="678"/>
      <c r="DH31" s="678"/>
      <c r="DI31" s="678"/>
      <c r="DJ31" s="678"/>
      <c r="DK31" s="679"/>
      <c r="DL31" s="652">
        <v>16749</v>
      </c>
      <c r="DM31" s="678"/>
      <c r="DN31" s="678"/>
      <c r="DO31" s="678"/>
      <c r="DP31" s="678"/>
      <c r="DQ31" s="678"/>
      <c r="DR31" s="678"/>
      <c r="DS31" s="678"/>
      <c r="DT31" s="678"/>
      <c r="DU31" s="678"/>
      <c r="DV31" s="679"/>
      <c r="DW31" s="648">
        <v>0.5</v>
      </c>
      <c r="DX31" s="680"/>
      <c r="DY31" s="680"/>
      <c r="DZ31" s="680"/>
      <c r="EA31" s="680"/>
      <c r="EB31" s="680"/>
      <c r="EC31" s="681"/>
    </row>
    <row r="32" spans="2:133" ht="11.25" customHeight="1" x14ac:dyDescent="0.2">
      <c r="B32" s="704" t="s">
        <v>247</v>
      </c>
      <c r="C32" s="705"/>
      <c r="D32" s="705"/>
      <c r="E32" s="705"/>
      <c r="F32" s="705"/>
      <c r="G32" s="705"/>
      <c r="H32" s="705"/>
      <c r="I32" s="705"/>
      <c r="J32" s="705"/>
      <c r="K32" s="705"/>
      <c r="L32" s="705"/>
      <c r="M32" s="705"/>
      <c r="N32" s="705"/>
      <c r="O32" s="705"/>
      <c r="P32" s="705"/>
      <c r="Q32" s="706"/>
      <c r="R32" s="643" t="s">
        <v>66</v>
      </c>
      <c r="S32" s="644"/>
      <c r="T32" s="644"/>
      <c r="U32" s="644"/>
      <c r="V32" s="644"/>
      <c r="W32" s="644"/>
      <c r="X32" s="644"/>
      <c r="Y32" s="645"/>
      <c r="Z32" s="646" t="s">
        <v>66</v>
      </c>
      <c r="AA32" s="646"/>
      <c r="AB32" s="646"/>
      <c r="AC32" s="646"/>
      <c r="AD32" s="647" t="s">
        <v>66</v>
      </c>
      <c r="AE32" s="647"/>
      <c r="AF32" s="647"/>
      <c r="AG32" s="647"/>
      <c r="AH32" s="647"/>
      <c r="AI32" s="647"/>
      <c r="AJ32" s="647"/>
      <c r="AK32" s="647"/>
      <c r="AL32" s="648" t="s">
        <v>66</v>
      </c>
      <c r="AM32" s="649"/>
      <c r="AN32" s="649"/>
      <c r="AO32" s="650"/>
      <c r="AP32" s="697"/>
      <c r="AQ32" s="698"/>
      <c r="AR32" s="698"/>
      <c r="AS32" s="698"/>
      <c r="AT32" s="702"/>
      <c r="AU32" s="85" t="s">
        <v>248</v>
      </c>
      <c r="AV32" s="85"/>
      <c r="AW32" s="85"/>
      <c r="AX32" s="640" t="s">
        <v>249</v>
      </c>
      <c r="AY32" s="641"/>
      <c r="AZ32" s="641"/>
      <c r="BA32" s="641"/>
      <c r="BB32" s="641"/>
      <c r="BC32" s="641"/>
      <c r="BD32" s="641"/>
      <c r="BE32" s="641"/>
      <c r="BF32" s="642"/>
      <c r="BG32" s="710">
        <v>99</v>
      </c>
      <c r="BH32" s="678"/>
      <c r="BI32" s="678"/>
      <c r="BJ32" s="678"/>
      <c r="BK32" s="678"/>
      <c r="BL32" s="678"/>
      <c r="BM32" s="649">
        <v>96.6</v>
      </c>
      <c r="BN32" s="711"/>
      <c r="BO32" s="711"/>
      <c r="BP32" s="711"/>
      <c r="BQ32" s="712"/>
      <c r="BR32" s="710">
        <v>98.5</v>
      </c>
      <c r="BS32" s="678"/>
      <c r="BT32" s="678"/>
      <c r="BU32" s="678"/>
      <c r="BV32" s="678"/>
      <c r="BW32" s="678"/>
      <c r="BX32" s="649">
        <v>96</v>
      </c>
      <c r="BY32" s="711"/>
      <c r="BZ32" s="711"/>
      <c r="CA32" s="711"/>
      <c r="CB32" s="712"/>
      <c r="CD32" s="693"/>
      <c r="CE32" s="694"/>
      <c r="CF32" s="658" t="s">
        <v>250</v>
      </c>
      <c r="CG32" s="659"/>
      <c r="CH32" s="659"/>
      <c r="CI32" s="659"/>
      <c r="CJ32" s="659"/>
      <c r="CK32" s="659"/>
      <c r="CL32" s="659"/>
      <c r="CM32" s="659"/>
      <c r="CN32" s="659"/>
      <c r="CO32" s="659"/>
      <c r="CP32" s="659"/>
      <c r="CQ32" s="660"/>
      <c r="CR32" s="643" t="s">
        <v>66</v>
      </c>
      <c r="CS32" s="644"/>
      <c r="CT32" s="644"/>
      <c r="CU32" s="644"/>
      <c r="CV32" s="644"/>
      <c r="CW32" s="644"/>
      <c r="CX32" s="644"/>
      <c r="CY32" s="645"/>
      <c r="CZ32" s="648" t="s">
        <v>66</v>
      </c>
      <c r="DA32" s="680"/>
      <c r="DB32" s="680"/>
      <c r="DC32" s="683"/>
      <c r="DD32" s="652" t="s">
        <v>66</v>
      </c>
      <c r="DE32" s="644"/>
      <c r="DF32" s="644"/>
      <c r="DG32" s="644"/>
      <c r="DH32" s="644"/>
      <c r="DI32" s="644"/>
      <c r="DJ32" s="644"/>
      <c r="DK32" s="645"/>
      <c r="DL32" s="652" t="s">
        <v>66</v>
      </c>
      <c r="DM32" s="644"/>
      <c r="DN32" s="644"/>
      <c r="DO32" s="644"/>
      <c r="DP32" s="644"/>
      <c r="DQ32" s="644"/>
      <c r="DR32" s="644"/>
      <c r="DS32" s="644"/>
      <c r="DT32" s="644"/>
      <c r="DU32" s="644"/>
      <c r="DV32" s="645"/>
      <c r="DW32" s="648" t="s">
        <v>66</v>
      </c>
      <c r="DX32" s="680"/>
      <c r="DY32" s="680"/>
      <c r="DZ32" s="680"/>
      <c r="EA32" s="680"/>
      <c r="EB32" s="680"/>
      <c r="EC32" s="681"/>
    </row>
    <row r="33" spans="2:133" ht="11.25" customHeight="1" x14ac:dyDescent="0.2">
      <c r="B33" s="640" t="s">
        <v>251</v>
      </c>
      <c r="C33" s="641"/>
      <c r="D33" s="641"/>
      <c r="E33" s="641"/>
      <c r="F33" s="641"/>
      <c r="G33" s="641"/>
      <c r="H33" s="641"/>
      <c r="I33" s="641"/>
      <c r="J33" s="641"/>
      <c r="K33" s="641"/>
      <c r="L33" s="641"/>
      <c r="M33" s="641"/>
      <c r="N33" s="641"/>
      <c r="O33" s="641"/>
      <c r="P33" s="641"/>
      <c r="Q33" s="642"/>
      <c r="R33" s="643">
        <v>263537</v>
      </c>
      <c r="S33" s="644"/>
      <c r="T33" s="644"/>
      <c r="U33" s="644"/>
      <c r="V33" s="644"/>
      <c r="W33" s="644"/>
      <c r="X33" s="644"/>
      <c r="Y33" s="645"/>
      <c r="Z33" s="646">
        <v>3.9</v>
      </c>
      <c r="AA33" s="646"/>
      <c r="AB33" s="646"/>
      <c r="AC33" s="646"/>
      <c r="AD33" s="647" t="s">
        <v>66</v>
      </c>
      <c r="AE33" s="647"/>
      <c r="AF33" s="647"/>
      <c r="AG33" s="647"/>
      <c r="AH33" s="647"/>
      <c r="AI33" s="647"/>
      <c r="AJ33" s="647"/>
      <c r="AK33" s="647"/>
      <c r="AL33" s="648" t="s">
        <v>66</v>
      </c>
      <c r="AM33" s="649"/>
      <c r="AN33" s="649"/>
      <c r="AO33" s="650"/>
      <c r="AP33" s="699"/>
      <c r="AQ33" s="700"/>
      <c r="AR33" s="700"/>
      <c r="AS33" s="700"/>
      <c r="AT33" s="703"/>
      <c r="AU33" s="87"/>
      <c r="AV33" s="87"/>
      <c r="AW33" s="87"/>
      <c r="AX33" s="684" t="s">
        <v>252</v>
      </c>
      <c r="AY33" s="685"/>
      <c r="AZ33" s="685"/>
      <c r="BA33" s="685"/>
      <c r="BB33" s="685"/>
      <c r="BC33" s="685"/>
      <c r="BD33" s="685"/>
      <c r="BE33" s="685"/>
      <c r="BF33" s="686"/>
      <c r="BG33" s="713">
        <v>99.5</v>
      </c>
      <c r="BH33" s="714"/>
      <c r="BI33" s="714"/>
      <c r="BJ33" s="714"/>
      <c r="BK33" s="714"/>
      <c r="BL33" s="714"/>
      <c r="BM33" s="715">
        <v>98.2</v>
      </c>
      <c r="BN33" s="714"/>
      <c r="BO33" s="714"/>
      <c r="BP33" s="714"/>
      <c r="BQ33" s="716"/>
      <c r="BR33" s="713">
        <v>99.2</v>
      </c>
      <c r="BS33" s="714"/>
      <c r="BT33" s="714"/>
      <c r="BU33" s="714"/>
      <c r="BV33" s="714"/>
      <c r="BW33" s="714"/>
      <c r="BX33" s="715">
        <v>97.6</v>
      </c>
      <c r="BY33" s="714"/>
      <c r="BZ33" s="714"/>
      <c r="CA33" s="714"/>
      <c r="CB33" s="716"/>
      <c r="CD33" s="658" t="s">
        <v>253</v>
      </c>
      <c r="CE33" s="659"/>
      <c r="CF33" s="659"/>
      <c r="CG33" s="659"/>
      <c r="CH33" s="659"/>
      <c r="CI33" s="659"/>
      <c r="CJ33" s="659"/>
      <c r="CK33" s="659"/>
      <c r="CL33" s="659"/>
      <c r="CM33" s="659"/>
      <c r="CN33" s="659"/>
      <c r="CO33" s="659"/>
      <c r="CP33" s="659"/>
      <c r="CQ33" s="660"/>
      <c r="CR33" s="643">
        <v>3853009</v>
      </c>
      <c r="CS33" s="678"/>
      <c r="CT33" s="678"/>
      <c r="CU33" s="678"/>
      <c r="CV33" s="678"/>
      <c r="CW33" s="678"/>
      <c r="CX33" s="678"/>
      <c r="CY33" s="679"/>
      <c r="CZ33" s="648">
        <v>61.6</v>
      </c>
      <c r="DA33" s="680"/>
      <c r="DB33" s="680"/>
      <c r="DC33" s="683"/>
      <c r="DD33" s="652">
        <v>2308991</v>
      </c>
      <c r="DE33" s="678"/>
      <c r="DF33" s="678"/>
      <c r="DG33" s="678"/>
      <c r="DH33" s="678"/>
      <c r="DI33" s="678"/>
      <c r="DJ33" s="678"/>
      <c r="DK33" s="679"/>
      <c r="DL33" s="652">
        <v>1604386</v>
      </c>
      <c r="DM33" s="678"/>
      <c r="DN33" s="678"/>
      <c r="DO33" s="678"/>
      <c r="DP33" s="678"/>
      <c r="DQ33" s="678"/>
      <c r="DR33" s="678"/>
      <c r="DS33" s="678"/>
      <c r="DT33" s="678"/>
      <c r="DU33" s="678"/>
      <c r="DV33" s="679"/>
      <c r="DW33" s="648">
        <v>48.4</v>
      </c>
      <c r="DX33" s="680"/>
      <c r="DY33" s="680"/>
      <c r="DZ33" s="680"/>
      <c r="EA33" s="680"/>
      <c r="EB33" s="680"/>
      <c r="EC33" s="681"/>
    </row>
    <row r="34" spans="2:133" ht="11.25" customHeight="1" x14ac:dyDescent="0.2">
      <c r="B34" s="640" t="s">
        <v>254</v>
      </c>
      <c r="C34" s="641"/>
      <c r="D34" s="641"/>
      <c r="E34" s="641"/>
      <c r="F34" s="641"/>
      <c r="G34" s="641"/>
      <c r="H34" s="641"/>
      <c r="I34" s="641"/>
      <c r="J34" s="641"/>
      <c r="K34" s="641"/>
      <c r="L34" s="641"/>
      <c r="M34" s="641"/>
      <c r="N34" s="641"/>
      <c r="O34" s="641"/>
      <c r="P34" s="641"/>
      <c r="Q34" s="642"/>
      <c r="R34" s="643">
        <v>4498</v>
      </c>
      <c r="S34" s="644"/>
      <c r="T34" s="644"/>
      <c r="U34" s="644"/>
      <c r="V34" s="644"/>
      <c r="W34" s="644"/>
      <c r="X34" s="644"/>
      <c r="Y34" s="645"/>
      <c r="Z34" s="646">
        <v>0.1</v>
      </c>
      <c r="AA34" s="646"/>
      <c r="AB34" s="646"/>
      <c r="AC34" s="646"/>
      <c r="AD34" s="647">
        <v>2984</v>
      </c>
      <c r="AE34" s="647"/>
      <c r="AF34" s="647"/>
      <c r="AG34" s="647"/>
      <c r="AH34" s="647"/>
      <c r="AI34" s="647"/>
      <c r="AJ34" s="647"/>
      <c r="AK34" s="647"/>
      <c r="AL34" s="648">
        <v>0.1</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255</v>
      </c>
      <c r="CE34" s="659"/>
      <c r="CF34" s="659"/>
      <c r="CG34" s="659"/>
      <c r="CH34" s="659"/>
      <c r="CI34" s="659"/>
      <c r="CJ34" s="659"/>
      <c r="CK34" s="659"/>
      <c r="CL34" s="659"/>
      <c r="CM34" s="659"/>
      <c r="CN34" s="659"/>
      <c r="CO34" s="659"/>
      <c r="CP34" s="659"/>
      <c r="CQ34" s="660"/>
      <c r="CR34" s="643">
        <v>835059</v>
      </c>
      <c r="CS34" s="644"/>
      <c r="CT34" s="644"/>
      <c r="CU34" s="644"/>
      <c r="CV34" s="644"/>
      <c r="CW34" s="644"/>
      <c r="CX34" s="644"/>
      <c r="CY34" s="645"/>
      <c r="CZ34" s="648">
        <v>13.4</v>
      </c>
      <c r="DA34" s="680"/>
      <c r="DB34" s="680"/>
      <c r="DC34" s="683"/>
      <c r="DD34" s="652">
        <v>603049</v>
      </c>
      <c r="DE34" s="644"/>
      <c r="DF34" s="644"/>
      <c r="DG34" s="644"/>
      <c r="DH34" s="644"/>
      <c r="DI34" s="644"/>
      <c r="DJ34" s="644"/>
      <c r="DK34" s="645"/>
      <c r="DL34" s="652">
        <v>474998</v>
      </c>
      <c r="DM34" s="644"/>
      <c r="DN34" s="644"/>
      <c r="DO34" s="644"/>
      <c r="DP34" s="644"/>
      <c r="DQ34" s="644"/>
      <c r="DR34" s="644"/>
      <c r="DS34" s="644"/>
      <c r="DT34" s="644"/>
      <c r="DU34" s="644"/>
      <c r="DV34" s="645"/>
      <c r="DW34" s="648">
        <v>14.3</v>
      </c>
      <c r="DX34" s="680"/>
      <c r="DY34" s="680"/>
      <c r="DZ34" s="680"/>
      <c r="EA34" s="680"/>
      <c r="EB34" s="680"/>
      <c r="EC34" s="681"/>
    </row>
    <row r="35" spans="2:133" ht="11.25" customHeight="1" x14ac:dyDescent="0.2">
      <c r="B35" s="640" t="s">
        <v>256</v>
      </c>
      <c r="C35" s="641"/>
      <c r="D35" s="641"/>
      <c r="E35" s="641"/>
      <c r="F35" s="641"/>
      <c r="G35" s="641"/>
      <c r="H35" s="641"/>
      <c r="I35" s="641"/>
      <c r="J35" s="641"/>
      <c r="K35" s="641"/>
      <c r="L35" s="641"/>
      <c r="M35" s="641"/>
      <c r="N35" s="641"/>
      <c r="O35" s="641"/>
      <c r="P35" s="641"/>
      <c r="Q35" s="642"/>
      <c r="R35" s="643">
        <v>280278</v>
      </c>
      <c r="S35" s="644"/>
      <c r="T35" s="644"/>
      <c r="U35" s="644"/>
      <c r="V35" s="644"/>
      <c r="W35" s="644"/>
      <c r="X35" s="644"/>
      <c r="Y35" s="645"/>
      <c r="Z35" s="646">
        <v>4.0999999999999996</v>
      </c>
      <c r="AA35" s="646"/>
      <c r="AB35" s="646"/>
      <c r="AC35" s="646"/>
      <c r="AD35" s="647" t="s">
        <v>66</v>
      </c>
      <c r="AE35" s="647"/>
      <c r="AF35" s="647"/>
      <c r="AG35" s="647"/>
      <c r="AH35" s="647"/>
      <c r="AI35" s="647"/>
      <c r="AJ35" s="647"/>
      <c r="AK35" s="647"/>
      <c r="AL35" s="648" t="s">
        <v>66</v>
      </c>
      <c r="AM35" s="649"/>
      <c r="AN35" s="649"/>
      <c r="AO35" s="650"/>
      <c r="AP35" s="90"/>
      <c r="AQ35" s="622" t="s">
        <v>257</v>
      </c>
      <c r="AR35" s="623"/>
      <c r="AS35" s="623"/>
      <c r="AT35" s="623"/>
      <c r="AU35" s="623"/>
      <c r="AV35" s="623"/>
      <c r="AW35" s="623"/>
      <c r="AX35" s="623"/>
      <c r="AY35" s="623"/>
      <c r="AZ35" s="623"/>
      <c r="BA35" s="623"/>
      <c r="BB35" s="623"/>
      <c r="BC35" s="623"/>
      <c r="BD35" s="623"/>
      <c r="BE35" s="623"/>
      <c r="BF35" s="624"/>
      <c r="BG35" s="622" t="s">
        <v>258</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259</v>
      </c>
      <c r="CE35" s="659"/>
      <c r="CF35" s="659"/>
      <c r="CG35" s="659"/>
      <c r="CH35" s="659"/>
      <c r="CI35" s="659"/>
      <c r="CJ35" s="659"/>
      <c r="CK35" s="659"/>
      <c r="CL35" s="659"/>
      <c r="CM35" s="659"/>
      <c r="CN35" s="659"/>
      <c r="CO35" s="659"/>
      <c r="CP35" s="659"/>
      <c r="CQ35" s="660"/>
      <c r="CR35" s="643">
        <v>59096</v>
      </c>
      <c r="CS35" s="678"/>
      <c r="CT35" s="678"/>
      <c r="CU35" s="678"/>
      <c r="CV35" s="678"/>
      <c r="CW35" s="678"/>
      <c r="CX35" s="678"/>
      <c r="CY35" s="679"/>
      <c r="CZ35" s="648">
        <v>0.9</v>
      </c>
      <c r="DA35" s="680"/>
      <c r="DB35" s="680"/>
      <c r="DC35" s="683"/>
      <c r="DD35" s="652">
        <v>55615</v>
      </c>
      <c r="DE35" s="678"/>
      <c r="DF35" s="678"/>
      <c r="DG35" s="678"/>
      <c r="DH35" s="678"/>
      <c r="DI35" s="678"/>
      <c r="DJ35" s="678"/>
      <c r="DK35" s="679"/>
      <c r="DL35" s="652">
        <v>55615</v>
      </c>
      <c r="DM35" s="678"/>
      <c r="DN35" s="678"/>
      <c r="DO35" s="678"/>
      <c r="DP35" s="678"/>
      <c r="DQ35" s="678"/>
      <c r="DR35" s="678"/>
      <c r="DS35" s="678"/>
      <c r="DT35" s="678"/>
      <c r="DU35" s="678"/>
      <c r="DV35" s="679"/>
      <c r="DW35" s="648">
        <v>1.7</v>
      </c>
      <c r="DX35" s="680"/>
      <c r="DY35" s="680"/>
      <c r="DZ35" s="680"/>
      <c r="EA35" s="680"/>
      <c r="EB35" s="680"/>
      <c r="EC35" s="681"/>
    </row>
    <row r="36" spans="2:133" ht="11.25" customHeight="1" x14ac:dyDescent="0.2">
      <c r="B36" s="640" t="s">
        <v>260</v>
      </c>
      <c r="C36" s="641"/>
      <c r="D36" s="641"/>
      <c r="E36" s="641"/>
      <c r="F36" s="641"/>
      <c r="G36" s="641"/>
      <c r="H36" s="641"/>
      <c r="I36" s="641"/>
      <c r="J36" s="641"/>
      <c r="K36" s="641"/>
      <c r="L36" s="641"/>
      <c r="M36" s="641"/>
      <c r="N36" s="641"/>
      <c r="O36" s="641"/>
      <c r="P36" s="641"/>
      <c r="Q36" s="642"/>
      <c r="R36" s="643">
        <v>406780</v>
      </c>
      <c r="S36" s="644"/>
      <c r="T36" s="644"/>
      <c r="U36" s="644"/>
      <c r="V36" s="644"/>
      <c r="W36" s="644"/>
      <c r="X36" s="644"/>
      <c r="Y36" s="645"/>
      <c r="Z36" s="646">
        <v>6</v>
      </c>
      <c r="AA36" s="646"/>
      <c r="AB36" s="646"/>
      <c r="AC36" s="646"/>
      <c r="AD36" s="647" t="s">
        <v>66</v>
      </c>
      <c r="AE36" s="647"/>
      <c r="AF36" s="647"/>
      <c r="AG36" s="647"/>
      <c r="AH36" s="647"/>
      <c r="AI36" s="647"/>
      <c r="AJ36" s="647"/>
      <c r="AK36" s="647"/>
      <c r="AL36" s="648" t="s">
        <v>66</v>
      </c>
      <c r="AM36" s="649"/>
      <c r="AN36" s="649"/>
      <c r="AO36" s="650"/>
      <c r="AP36" s="90"/>
      <c r="AQ36" s="717" t="s">
        <v>261</v>
      </c>
      <c r="AR36" s="718"/>
      <c r="AS36" s="718"/>
      <c r="AT36" s="718"/>
      <c r="AU36" s="718"/>
      <c r="AV36" s="718"/>
      <c r="AW36" s="718"/>
      <c r="AX36" s="718"/>
      <c r="AY36" s="719"/>
      <c r="AZ36" s="632">
        <v>597796</v>
      </c>
      <c r="BA36" s="633"/>
      <c r="BB36" s="633"/>
      <c r="BC36" s="633"/>
      <c r="BD36" s="633"/>
      <c r="BE36" s="633"/>
      <c r="BF36" s="720"/>
      <c r="BG36" s="654" t="s">
        <v>262</v>
      </c>
      <c r="BH36" s="655"/>
      <c r="BI36" s="655"/>
      <c r="BJ36" s="655"/>
      <c r="BK36" s="655"/>
      <c r="BL36" s="655"/>
      <c r="BM36" s="655"/>
      <c r="BN36" s="655"/>
      <c r="BO36" s="655"/>
      <c r="BP36" s="655"/>
      <c r="BQ36" s="655"/>
      <c r="BR36" s="655"/>
      <c r="BS36" s="655"/>
      <c r="BT36" s="655"/>
      <c r="BU36" s="656"/>
      <c r="BV36" s="632">
        <v>48880</v>
      </c>
      <c r="BW36" s="633"/>
      <c r="BX36" s="633"/>
      <c r="BY36" s="633"/>
      <c r="BZ36" s="633"/>
      <c r="CA36" s="633"/>
      <c r="CB36" s="720"/>
      <c r="CD36" s="658" t="s">
        <v>263</v>
      </c>
      <c r="CE36" s="659"/>
      <c r="CF36" s="659"/>
      <c r="CG36" s="659"/>
      <c r="CH36" s="659"/>
      <c r="CI36" s="659"/>
      <c r="CJ36" s="659"/>
      <c r="CK36" s="659"/>
      <c r="CL36" s="659"/>
      <c r="CM36" s="659"/>
      <c r="CN36" s="659"/>
      <c r="CO36" s="659"/>
      <c r="CP36" s="659"/>
      <c r="CQ36" s="660"/>
      <c r="CR36" s="643">
        <v>2052638</v>
      </c>
      <c r="CS36" s="644"/>
      <c r="CT36" s="644"/>
      <c r="CU36" s="644"/>
      <c r="CV36" s="644"/>
      <c r="CW36" s="644"/>
      <c r="CX36" s="644"/>
      <c r="CY36" s="645"/>
      <c r="CZ36" s="648">
        <v>32.799999999999997</v>
      </c>
      <c r="DA36" s="680"/>
      <c r="DB36" s="680"/>
      <c r="DC36" s="683"/>
      <c r="DD36" s="652">
        <v>840358</v>
      </c>
      <c r="DE36" s="644"/>
      <c r="DF36" s="644"/>
      <c r="DG36" s="644"/>
      <c r="DH36" s="644"/>
      <c r="DI36" s="644"/>
      <c r="DJ36" s="644"/>
      <c r="DK36" s="645"/>
      <c r="DL36" s="652">
        <v>642020</v>
      </c>
      <c r="DM36" s="644"/>
      <c r="DN36" s="644"/>
      <c r="DO36" s="644"/>
      <c r="DP36" s="644"/>
      <c r="DQ36" s="644"/>
      <c r="DR36" s="644"/>
      <c r="DS36" s="644"/>
      <c r="DT36" s="644"/>
      <c r="DU36" s="644"/>
      <c r="DV36" s="645"/>
      <c r="DW36" s="648">
        <v>19.399999999999999</v>
      </c>
      <c r="DX36" s="680"/>
      <c r="DY36" s="680"/>
      <c r="DZ36" s="680"/>
      <c r="EA36" s="680"/>
      <c r="EB36" s="680"/>
      <c r="EC36" s="681"/>
    </row>
    <row r="37" spans="2:133" ht="11.25" customHeight="1" x14ac:dyDescent="0.2">
      <c r="B37" s="640" t="s">
        <v>264</v>
      </c>
      <c r="C37" s="641"/>
      <c r="D37" s="641"/>
      <c r="E37" s="641"/>
      <c r="F37" s="641"/>
      <c r="G37" s="641"/>
      <c r="H37" s="641"/>
      <c r="I37" s="641"/>
      <c r="J37" s="641"/>
      <c r="K37" s="641"/>
      <c r="L37" s="641"/>
      <c r="M37" s="641"/>
      <c r="N37" s="641"/>
      <c r="O37" s="641"/>
      <c r="P37" s="641"/>
      <c r="Q37" s="642"/>
      <c r="R37" s="643">
        <v>332637</v>
      </c>
      <c r="S37" s="644"/>
      <c r="T37" s="644"/>
      <c r="U37" s="644"/>
      <c r="V37" s="644"/>
      <c r="W37" s="644"/>
      <c r="X37" s="644"/>
      <c r="Y37" s="645"/>
      <c r="Z37" s="646">
        <v>4.9000000000000004</v>
      </c>
      <c r="AA37" s="646"/>
      <c r="AB37" s="646"/>
      <c r="AC37" s="646"/>
      <c r="AD37" s="647" t="s">
        <v>66</v>
      </c>
      <c r="AE37" s="647"/>
      <c r="AF37" s="647"/>
      <c r="AG37" s="647"/>
      <c r="AH37" s="647"/>
      <c r="AI37" s="647"/>
      <c r="AJ37" s="647"/>
      <c r="AK37" s="647"/>
      <c r="AL37" s="648" t="s">
        <v>66</v>
      </c>
      <c r="AM37" s="649"/>
      <c r="AN37" s="649"/>
      <c r="AO37" s="650"/>
      <c r="AQ37" s="721" t="s">
        <v>265</v>
      </c>
      <c r="AR37" s="722"/>
      <c r="AS37" s="722"/>
      <c r="AT37" s="722"/>
      <c r="AU37" s="722"/>
      <c r="AV37" s="722"/>
      <c r="AW37" s="722"/>
      <c r="AX37" s="722"/>
      <c r="AY37" s="723"/>
      <c r="AZ37" s="643">
        <v>134947</v>
      </c>
      <c r="BA37" s="644"/>
      <c r="BB37" s="644"/>
      <c r="BC37" s="644"/>
      <c r="BD37" s="678"/>
      <c r="BE37" s="678"/>
      <c r="BF37" s="712"/>
      <c r="BG37" s="658" t="s">
        <v>266</v>
      </c>
      <c r="BH37" s="659"/>
      <c r="BI37" s="659"/>
      <c r="BJ37" s="659"/>
      <c r="BK37" s="659"/>
      <c r="BL37" s="659"/>
      <c r="BM37" s="659"/>
      <c r="BN37" s="659"/>
      <c r="BO37" s="659"/>
      <c r="BP37" s="659"/>
      <c r="BQ37" s="659"/>
      <c r="BR37" s="659"/>
      <c r="BS37" s="659"/>
      <c r="BT37" s="659"/>
      <c r="BU37" s="660"/>
      <c r="BV37" s="643">
        <v>36560</v>
      </c>
      <c r="BW37" s="644"/>
      <c r="BX37" s="644"/>
      <c r="BY37" s="644"/>
      <c r="BZ37" s="644"/>
      <c r="CA37" s="644"/>
      <c r="CB37" s="653"/>
      <c r="CD37" s="658" t="s">
        <v>267</v>
      </c>
      <c r="CE37" s="659"/>
      <c r="CF37" s="659"/>
      <c r="CG37" s="659"/>
      <c r="CH37" s="659"/>
      <c r="CI37" s="659"/>
      <c r="CJ37" s="659"/>
      <c r="CK37" s="659"/>
      <c r="CL37" s="659"/>
      <c r="CM37" s="659"/>
      <c r="CN37" s="659"/>
      <c r="CO37" s="659"/>
      <c r="CP37" s="659"/>
      <c r="CQ37" s="660"/>
      <c r="CR37" s="643">
        <v>584132</v>
      </c>
      <c r="CS37" s="678"/>
      <c r="CT37" s="678"/>
      <c r="CU37" s="678"/>
      <c r="CV37" s="678"/>
      <c r="CW37" s="678"/>
      <c r="CX37" s="678"/>
      <c r="CY37" s="679"/>
      <c r="CZ37" s="648">
        <v>9.3000000000000007</v>
      </c>
      <c r="DA37" s="680"/>
      <c r="DB37" s="680"/>
      <c r="DC37" s="683"/>
      <c r="DD37" s="652">
        <v>584132</v>
      </c>
      <c r="DE37" s="678"/>
      <c r="DF37" s="678"/>
      <c r="DG37" s="678"/>
      <c r="DH37" s="678"/>
      <c r="DI37" s="678"/>
      <c r="DJ37" s="678"/>
      <c r="DK37" s="679"/>
      <c r="DL37" s="652">
        <v>458882</v>
      </c>
      <c r="DM37" s="678"/>
      <c r="DN37" s="678"/>
      <c r="DO37" s="678"/>
      <c r="DP37" s="678"/>
      <c r="DQ37" s="678"/>
      <c r="DR37" s="678"/>
      <c r="DS37" s="678"/>
      <c r="DT37" s="678"/>
      <c r="DU37" s="678"/>
      <c r="DV37" s="679"/>
      <c r="DW37" s="648">
        <v>13.8</v>
      </c>
      <c r="DX37" s="680"/>
      <c r="DY37" s="680"/>
      <c r="DZ37" s="680"/>
      <c r="EA37" s="680"/>
      <c r="EB37" s="680"/>
      <c r="EC37" s="681"/>
    </row>
    <row r="38" spans="2:133" ht="11.25" customHeight="1" x14ac:dyDescent="0.2">
      <c r="B38" s="640" t="s">
        <v>268</v>
      </c>
      <c r="C38" s="641"/>
      <c r="D38" s="641"/>
      <c r="E38" s="641"/>
      <c r="F38" s="641"/>
      <c r="G38" s="641"/>
      <c r="H38" s="641"/>
      <c r="I38" s="641"/>
      <c r="J38" s="641"/>
      <c r="K38" s="641"/>
      <c r="L38" s="641"/>
      <c r="M38" s="641"/>
      <c r="N38" s="641"/>
      <c r="O38" s="641"/>
      <c r="P38" s="641"/>
      <c r="Q38" s="642"/>
      <c r="R38" s="643">
        <v>95738</v>
      </c>
      <c r="S38" s="644"/>
      <c r="T38" s="644"/>
      <c r="U38" s="644"/>
      <c r="V38" s="644"/>
      <c r="W38" s="644"/>
      <c r="X38" s="644"/>
      <c r="Y38" s="645"/>
      <c r="Z38" s="646">
        <v>1.4</v>
      </c>
      <c r="AA38" s="646"/>
      <c r="AB38" s="646"/>
      <c r="AC38" s="646"/>
      <c r="AD38" s="647">
        <v>1069</v>
      </c>
      <c r="AE38" s="647"/>
      <c r="AF38" s="647"/>
      <c r="AG38" s="647"/>
      <c r="AH38" s="647"/>
      <c r="AI38" s="647"/>
      <c r="AJ38" s="647"/>
      <c r="AK38" s="647"/>
      <c r="AL38" s="648">
        <v>0</v>
      </c>
      <c r="AM38" s="649"/>
      <c r="AN38" s="649"/>
      <c r="AO38" s="650"/>
      <c r="AQ38" s="721" t="s">
        <v>269</v>
      </c>
      <c r="AR38" s="722"/>
      <c r="AS38" s="722"/>
      <c r="AT38" s="722"/>
      <c r="AU38" s="722"/>
      <c r="AV38" s="722"/>
      <c r="AW38" s="722"/>
      <c r="AX38" s="722"/>
      <c r="AY38" s="723"/>
      <c r="AZ38" s="643">
        <v>48373</v>
      </c>
      <c r="BA38" s="644"/>
      <c r="BB38" s="644"/>
      <c r="BC38" s="644"/>
      <c r="BD38" s="678"/>
      <c r="BE38" s="678"/>
      <c r="BF38" s="712"/>
      <c r="BG38" s="658" t="s">
        <v>270</v>
      </c>
      <c r="BH38" s="659"/>
      <c r="BI38" s="659"/>
      <c r="BJ38" s="659"/>
      <c r="BK38" s="659"/>
      <c r="BL38" s="659"/>
      <c r="BM38" s="659"/>
      <c r="BN38" s="659"/>
      <c r="BO38" s="659"/>
      <c r="BP38" s="659"/>
      <c r="BQ38" s="659"/>
      <c r="BR38" s="659"/>
      <c r="BS38" s="659"/>
      <c r="BT38" s="659"/>
      <c r="BU38" s="660"/>
      <c r="BV38" s="643">
        <v>1615</v>
      </c>
      <c r="BW38" s="644"/>
      <c r="BX38" s="644"/>
      <c r="BY38" s="644"/>
      <c r="BZ38" s="644"/>
      <c r="CA38" s="644"/>
      <c r="CB38" s="653"/>
      <c r="CD38" s="658" t="s">
        <v>271</v>
      </c>
      <c r="CE38" s="659"/>
      <c r="CF38" s="659"/>
      <c r="CG38" s="659"/>
      <c r="CH38" s="659"/>
      <c r="CI38" s="659"/>
      <c r="CJ38" s="659"/>
      <c r="CK38" s="659"/>
      <c r="CL38" s="659"/>
      <c r="CM38" s="659"/>
      <c r="CN38" s="659"/>
      <c r="CO38" s="659"/>
      <c r="CP38" s="659"/>
      <c r="CQ38" s="660"/>
      <c r="CR38" s="643">
        <v>549423</v>
      </c>
      <c r="CS38" s="644"/>
      <c r="CT38" s="644"/>
      <c r="CU38" s="644"/>
      <c r="CV38" s="644"/>
      <c r="CW38" s="644"/>
      <c r="CX38" s="644"/>
      <c r="CY38" s="645"/>
      <c r="CZ38" s="648">
        <v>8.8000000000000007</v>
      </c>
      <c r="DA38" s="680"/>
      <c r="DB38" s="680"/>
      <c r="DC38" s="683"/>
      <c r="DD38" s="652">
        <v>465031</v>
      </c>
      <c r="DE38" s="644"/>
      <c r="DF38" s="644"/>
      <c r="DG38" s="644"/>
      <c r="DH38" s="644"/>
      <c r="DI38" s="644"/>
      <c r="DJ38" s="644"/>
      <c r="DK38" s="645"/>
      <c r="DL38" s="652">
        <v>431753</v>
      </c>
      <c r="DM38" s="644"/>
      <c r="DN38" s="644"/>
      <c r="DO38" s="644"/>
      <c r="DP38" s="644"/>
      <c r="DQ38" s="644"/>
      <c r="DR38" s="644"/>
      <c r="DS38" s="644"/>
      <c r="DT38" s="644"/>
      <c r="DU38" s="644"/>
      <c r="DV38" s="645"/>
      <c r="DW38" s="648">
        <v>13</v>
      </c>
      <c r="DX38" s="680"/>
      <c r="DY38" s="680"/>
      <c r="DZ38" s="680"/>
      <c r="EA38" s="680"/>
      <c r="EB38" s="680"/>
      <c r="EC38" s="681"/>
    </row>
    <row r="39" spans="2:133" ht="11.25" customHeight="1" x14ac:dyDescent="0.2">
      <c r="B39" s="640" t="s">
        <v>272</v>
      </c>
      <c r="C39" s="641"/>
      <c r="D39" s="641"/>
      <c r="E39" s="641"/>
      <c r="F39" s="641"/>
      <c r="G39" s="641"/>
      <c r="H39" s="641"/>
      <c r="I39" s="641"/>
      <c r="J39" s="641"/>
      <c r="K39" s="641"/>
      <c r="L39" s="641"/>
      <c r="M39" s="641"/>
      <c r="N39" s="641"/>
      <c r="O39" s="641"/>
      <c r="P39" s="641"/>
      <c r="Q39" s="642"/>
      <c r="R39" s="643">
        <v>374605</v>
      </c>
      <c r="S39" s="644"/>
      <c r="T39" s="644"/>
      <c r="U39" s="644"/>
      <c r="V39" s="644"/>
      <c r="W39" s="644"/>
      <c r="X39" s="644"/>
      <c r="Y39" s="645"/>
      <c r="Z39" s="646">
        <v>5.5</v>
      </c>
      <c r="AA39" s="646"/>
      <c r="AB39" s="646"/>
      <c r="AC39" s="646"/>
      <c r="AD39" s="647" t="s">
        <v>66</v>
      </c>
      <c r="AE39" s="647"/>
      <c r="AF39" s="647"/>
      <c r="AG39" s="647"/>
      <c r="AH39" s="647"/>
      <c r="AI39" s="647"/>
      <c r="AJ39" s="647"/>
      <c r="AK39" s="647"/>
      <c r="AL39" s="648" t="s">
        <v>66</v>
      </c>
      <c r="AM39" s="649"/>
      <c r="AN39" s="649"/>
      <c r="AO39" s="650"/>
      <c r="AQ39" s="721" t="s">
        <v>273</v>
      </c>
      <c r="AR39" s="722"/>
      <c r="AS39" s="722"/>
      <c r="AT39" s="722"/>
      <c r="AU39" s="722"/>
      <c r="AV39" s="722"/>
      <c r="AW39" s="722"/>
      <c r="AX39" s="722"/>
      <c r="AY39" s="723"/>
      <c r="AZ39" s="643" t="s">
        <v>66</v>
      </c>
      <c r="BA39" s="644"/>
      <c r="BB39" s="644"/>
      <c r="BC39" s="644"/>
      <c r="BD39" s="678"/>
      <c r="BE39" s="678"/>
      <c r="BF39" s="712"/>
      <c r="BG39" s="658" t="s">
        <v>274</v>
      </c>
      <c r="BH39" s="659"/>
      <c r="BI39" s="659"/>
      <c r="BJ39" s="659"/>
      <c r="BK39" s="659"/>
      <c r="BL39" s="659"/>
      <c r="BM39" s="659"/>
      <c r="BN39" s="659"/>
      <c r="BO39" s="659"/>
      <c r="BP39" s="659"/>
      <c r="BQ39" s="659"/>
      <c r="BR39" s="659"/>
      <c r="BS39" s="659"/>
      <c r="BT39" s="659"/>
      <c r="BU39" s="660"/>
      <c r="BV39" s="643">
        <v>2649</v>
      </c>
      <c r="BW39" s="644"/>
      <c r="BX39" s="644"/>
      <c r="BY39" s="644"/>
      <c r="BZ39" s="644"/>
      <c r="CA39" s="644"/>
      <c r="CB39" s="653"/>
      <c r="CD39" s="658" t="s">
        <v>275</v>
      </c>
      <c r="CE39" s="659"/>
      <c r="CF39" s="659"/>
      <c r="CG39" s="659"/>
      <c r="CH39" s="659"/>
      <c r="CI39" s="659"/>
      <c r="CJ39" s="659"/>
      <c r="CK39" s="659"/>
      <c r="CL39" s="659"/>
      <c r="CM39" s="659"/>
      <c r="CN39" s="659"/>
      <c r="CO39" s="659"/>
      <c r="CP39" s="659"/>
      <c r="CQ39" s="660"/>
      <c r="CR39" s="643">
        <v>333838</v>
      </c>
      <c r="CS39" s="678"/>
      <c r="CT39" s="678"/>
      <c r="CU39" s="678"/>
      <c r="CV39" s="678"/>
      <c r="CW39" s="678"/>
      <c r="CX39" s="678"/>
      <c r="CY39" s="679"/>
      <c r="CZ39" s="648">
        <v>5.3</v>
      </c>
      <c r="DA39" s="680"/>
      <c r="DB39" s="680"/>
      <c r="DC39" s="683"/>
      <c r="DD39" s="652">
        <v>331043</v>
      </c>
      <c r="DE39" s="678"/>
      <c r="DF39" s="678"/>
      <c r="DG39" s="678"/>
      <c r="DH39" s="678"/>
      <c r="DI39" s="678"/>
      <c r="DJ39" s="678"/>
      <c r="DK39" s="679"/>
      <c r="DL39" s="652" t="s">
        <v>66</v>
      </c>
      <c r="DM39" s="678"/>
      <c r="DN39" s="678"/>
      <c r="DO39" s="678"/>
      <c r="DP39" s="678"/>
      <c r="DQ39" s="678"/>
      <c r="DR39" s="678"/>
      <c r="DS39" s="678"/>
      <c r="DT39" s="678"/>
      <c r="DU39" s="678"/>
      <c r="DV39" s="679"/>
      <c r="DW39" s="648" t="s">
        <v>66</v>
      </c>
      <c r="DX39" s="680"/>
      <c r="DY39" s="680"/>
      <c r="DZ39" s="680"/>
      <c r="EA39" s="680"/>
      <c r="EB39" s="680"/>
      <c r="EC39" s="681"/>
    </row>
    <row r="40" spans="2:133" ht="11.25" customHeight="1" x14ac:dyDescent="0.2">
      <c r="B40" s="640" t="s">
        <v>276</v>
      </c>
      <c r="C40" s="641"/>
      <c r="D40" s="641"/>
      <c r="E40" s="641"/>
      <c r="F40" s="641"/>
      <c r="G40" s="641"/>
      <c r="H40" s="641"/>
      <c r="I40" s="641"/>
      <c r="J40" s="641"/>
      <c r="K40" s="641"/>
      <c r="L40" s="641"/>
      <c r="M40" s="641"/>
      <c r="N40" s="641"/>
      <c r="O40" s="641"/>
      <c r="P40" s="641"/>
      <c r="Q40" s="642"/>
      <c r="R40" s="643" t="s">
        <v>66</v>
      </c>
      <c r="S40" s="644"/>
      <c r="T40" s="644"/>
      <c r="U40" s="644"/>
      <c r="V40" s="644"/>
      <c r="W40" s="644"/>
      <c r="X40" s="644"/>
      <c r="Y40" s="645"/>
      <c r="Z40" s="646" t="s">
        <v>66</v>
      </c>
      <c r="AA40" s="646"/>
      <c r="AB40" s="646"/>
      <c r="AC40" s="646"/>
      <c r="AD40" s="647" t="s">
        <v>66</v>
      </c>
      <c r="AE40" s="647"/>
      <c r="AF40" s="647"/>
      <c r="AG40" s="647"/>
      <c r="AH40" s="647"/>
      <c r="AI40" s="647"/>
      <c r="AJ40" s="647"/>
      <c r="AK40" s="647"/>
      <c r="AL40" s="648" t="s">
        <v>66</v>
      </c>
      <c r="AM40" s="649"/>
      <c r="AN40" s="649"/>
      <c r="AO40" s="650"/>
      <c r="AQ40" s="721" t="s">
        <v>277</v>
      </c>
      <c r="AR40" s="722"/>
      <c r="AS40" s="722"/>
      <c r="AT40" s="722"/>
      <c r="AU40" s="722"/>
      <c r="AV40" s="722"/>
      <c r="AW40" s="722"/>
      <c r="AX40" s="722"/>
      <c r="AY40" s="723"/>
      <c r="AZ40" s="643" t="s">
        <v>66</v>
      </c>
      <c r="BA40" s="644"/>
      <c r="BB40" s="644"/>
      <c r="BC40" s="644"/>
      <c r="BD40" s="678"/>
      <c r="BE40" s="678"/>
      <c r="BF40" s="712"/>
      <c r="BG40" s="724" t="s">
        <v>278</v>
      </c>
      <c r="BH40" s="725"/>
      <c r="BI40" s="725"/>
      <c r="BJ40" s="725"/>
      <c r="BK40" s="725"/>
      <c r="BL40" s="91"/>
      <c r="BM40" s="659" t="s">
        <v>279</v>
      </c>
      <c r="BN40" s="659"/>
      <c r="BO40" s="659"/>
      <c r="BP40" s="659"/>
      <c r="BQ40" s="659"/>
      <c r="BR40" s="659"/>
      <c r="BS40" s="659"/>
      <c r="BT40" s="659"/>
      <c r="BU40" s="660"/>
      <c r="BV40" s="643">
        <v>105</v>
      </c>
      <c r="BW40" s="644"/>
      <c r="BX40" s="644"/>
      <c r="BY40" s="644"/>
      <c r="BZ40" s="644"/>
      <c r="CA40" s="644"/>
      <c r="CB40" s="653"/>
      <c r="CD40" s="658" t="s">
        <v>280</v>
      </c>
      <c r="CE40" s="659"/>
      <c r="CF40" s="659"/>
      <c r="CG40" s="659"/>
      <c r="CH40" s="659"/>
      <c r="CI40" s="659"/>
      <c r="CJ40" s="659"/>
      <c r="CK40" s="659"/>
      <c r="CL40" s="659"/>
      <c r="CM40" s="659"/>
      <c r="CN40" s="659"/>
      <c r="CO40" s="659"/>
      <c r="CP40" s="659"/>
      <c r="CQ40" s="660"/>
      <c r="CR40" s="643">
        <v>22955</v>
      </c>
      <c r="CS40" s="644"/>
      <c r="CT40" s="644"/>
      <c r="CU40" s="644"/>
      <c r="CV40" s="644"/>
      <c r="CW40" s="644"/>
      <c r="CX40" s="644"/>
      <c r="CY40" s="645"/>
      <c r="CZ40" s="648">
        <v>0.4</v>
      </c>
      <c r="DA40" s="680"/>
      <c r="DB40" s="680"/>
      <c r="DC40" s="683"/>
      <c r="DD40" s="652">
        <v>13895</v>
      </c>
      <c r="DE40" s="644"/>
      <c r="DF40" s="644"/>
      <c r="DG40" s="644"/>
      <c r="DH40" s="644"/>
      <c r="DI40" s="644"/>
      <c r="DJ40" s="644"/>
      <c r="DK40" s="645"/>
      <c r="DL40" s="652" t="s">
        <v>66</v>
      </c>
      <c r="DM40" s="644"/>
      <c r="DN40" s="644"/>
      <c r="DO40" s="644"/>
      <c r="DP40" s="644"/>
      <c r="DQ40" s="644"/>
      <c r="DR40" s="644"/>
      <c r="DS40" s="644"/>
      <c r="DT40" s="644"/>
      <c r="DU40" s="644"/>
      <c r="DV40" s="645"/>
      <c r="DW40" s="648" t="s">
        <v>66</v>
      </c>
      <c r="DX40" s="680"/>
      <c r="DY40" s="680"/>
      <c r="DZ40" s="680"/>
      <c r="EA40" s="680"/>
      <c r="EB40" s="680"/>
      <c r="EC40" s="681"/>
    </row>
    <row r="41" spans="2:133" ht="11.25" customHeight="1" x14ac:dyDescent="0.2">
      <c r="B41" s="640" t="s">
        <v>281</v>
      </c>
      <c r="C41" s="641"/>
      <c r="D41" s="641"/>
      <c r="E41" s="641"/>
      <c r="F41" s="641"/>
      <c r="G41" s="641"/>
      <c r="H41" s="641"/>
      <c r="I41" s="641"/>
      <c r="J41" s="641"/>
      <c r="K41" s="641"/>
      <c r="L41" s="641"/>
      <c r="M41" s="641"/>
      <c r="N41" s="641"/>
      <c r="O41" s="641"/>
      <c r="P41" s="641"/>
      <c r="Q41" s="642"/>
      <c r="R41" s="643" t="s">
        <v>66</v>
      </c>
      <c r="S41" s="644"/>
      <c r="T41" s="644"/>
      <c r="U41" s="644"/>
      <c r="V41" s="644"/>
      <c r="W41" s="644"/>
      <c r="X41" s="644"/>
      <c r="Y41" s="645"/>
      <c r="Z41" s="646" t="s">
        <v>66</v>
      </c>
      <c r="AA41" s="646"/>
      <c r="AB41" s="646"/>
      <c r="AC41" s="646"/>
      <c r="AD41" s="647" t="s">
        <v>66</v>
      </c>
      <c r="AE41" s="647"/>
      <c r="AF41" s="647"/>
      <c r="AG41" s="647"/>
      <c r="AH41" s="647"/>
      <c r="AI41" s="647"/>
      <c r="AJ41" s="647"/>
      <c r="AK41" s="647"/>
      <c r="AL41" s="648" t="s">
        <v>66</v>
      </c>
      <c r="AM41" s="649"/>
      <c r="AN41" s="649"/>
      <c r="AO41" s="650"/>
      <c r="AQ41" s="721" t="s">
        <v>282</v>
      </c>
      <c r="AR41" s="722"/>
      <c r="AS41" s="722"/>
      <c r="AT41" s="722"/>
      <c r="AU41" s="722"/>
      <c r="AV41" s="722"/>
      <c r="AW41" s="722"/>
      <c r="AX41" s="722"/>
      <c r="AY41" s="723"/>
      <c r="AZ41" s="643">
        <v>112905</v>
      </c>
      <c r="BA41" s="644"/>
      <c r="BB41" s="644"/>
      <c r="BC41" s="644"/>
      <c r="BD41" s="678"/>
      <c r="BE41" s="678"/>
      <c r="BF41" s="712"/>
      <c r="BG41" s="724"/>
      <c r="BH41" s="725"/>
      <c r="BI41" s="725"/>
      <c r="BJ41" s="725"/>
      <c r="BK41" s="725"/>
      <c r="BL41" s="91"/>
      <c r="BM41" s="659" t="s">
        <v>283</v>
      </c>
      <c r="BN41" s="659"/>
      <c r="BO41" s="659"/>
      <c r="BP41" s="659"/>
      <c r="BQ41" s="659"/>
      <c r="BR41" s="659"/>
      <c r="BS41" s="659"/>
      <c r="BT41" s="659"/>
      <c r="BU41" s="660"/>
      <c r="BV41" s="643">
        <v>2</v>
      </c>
      <c r="BW41" s="644"/>
      <c r="BX41" s="644"/>
      <c r="BY41" s="644"/>
      <c r="BZ41" s="644"/>
      <c r="CA41" s="644"/>
      <c r="CB41" s="653"/>
      <c r="CD41" s="658" t="s">
        <v>284</v>
      </c>
      <c r="CE41" s="659"/>
      <c r="CF41" s="659"/>
      <c r="CG41" s="659"/>
      <c r="CH41" s="659"/>
      <c r="CI41" s="659"/>
      <c r="CJ41" s="659"/>
      <c r="CK41" s="659"/>
      <c r="CL41" s="659"/>
      <c r="CM41" s="659"/>
      <c r="CN41" s="659"/>
      <c r="CO41" s="659"/>
      <c r="CP41" s="659"/>
      <c r="CQ41" s="660"/>
      <c r="CR41" s="643" t="s">
        <v>66</v>
      </c>
      <c r="CS41" s="678"/>
      <c r="CT41" s="678"/>
      <c r="CU41" s="678"/>
      <c r="CV41" s="678"/>
      <c r="CW41" s="678"/>
      <c r="CX41" s="678"/>
      <c r="CY41" s="679"/>
      <c r="CZ41" s="648" t="s">
        <v>66</v>
      </c>
      <c r="DA41" s="680"/>
      <c r="DB41" s="680"/>
      <c r="DC41" s="683"/>
      <c r="DD41" s="652" t="s">
        <v>66</v>
      </c>
      <c r="DE41" s="678"/>
      <c r="DF41" s="678"/>
      <c r="DG41" s="678"/>
      <c r="DH41" s="678"/>
      <c r="DI41" s="678"/>
      <c r="DJ41" s="678"/>
      <c r="DK41" s="679"/>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0" t="s">
        <v>285</v>
      </c>
      <c r="C42" s="641"/>
      <c r="D42" s="641"/>
      <c r="E42" s="641"/>
      <c r="F42" s="641"/>
      <c r="G42" s="641"/>
      <c r="H42" s="641"/>
      <c r="I42" s="641"/>
      <c r="J42" s="641"/>
      <c r="K42" s="641"/>
      <c r="L42" s="641"/>
      <c r="M42" s="641"/>
      <c r="N42" s="641"/>
      <c r="O42" s="641"/>
      <c r="P42" s="641"/>
      <c r="Q42" s="642"/>
      <c r="R42" s="643">
        <v>202305</v>
      </c>
      <c r="S42" s="644"/>
      <c r="T42" s="644"/>
      <c r="U42" s="644"/>
      <c r="V42" s="644"/>
      <c r="W42" s="644"/>
      <c r="X42" s="644"/>
      <c r="Y42" s="645"/>
      <c r="Z42" s="646">
        <v>3</v>
      </c>
      <c r="AA42" s="646"/>
      <c r="AB42" s="646"/>
      <c r="AC42" s="646"/>
      <c r="AD42" s="647" t="s">
        <v>66</v>
      </c>
      <c r="AE42" s="647"/>
      <c r="AF42" s="647"/>
      <c r="AG42" s="647"/>
      <c r="AH42" s="647"/>
      <c r="AI42" s="647"/>
      <c r="AJ42" s="647"/>
      <c r="AK42" s="647"/>
      <c r="AL42" s="648" t="s">
        <v>66</v>
      </c>
      <c r="AM42" s="649"/>
      <c r="AN42" s="649"/>
      <c r="AO42" s="650"/>
      <c r="AQ42" s="742" t="s">
        <v>286</v>
      </c>
      <c r="AR42" s="743"/>
      <c r="AS42" s="743"/>
      <c r="AT42" s="743"/>
      <c r="AU42" s="743"/>
      <c r="AV42" s="743"/>
      <c r="AW42" s="743"/>
      <c r="AX42" s="743"/>
      <c r="AY42" s="744"/>
      <c r="AZ42" s="734">
        <v>301571</v>
      </c>
      <c r="BA42" s="735"/>
      <c r="BB42" s="735"/>
      <c r="BC42" s="735"/>
      <c r="BD42" s="714"/>
      <c r="BE42" s="714"/>
      <c r="BF42" s="716"/>
      <c r="BG42" s="726"/>
      <c r="BH42" s="727"/>
      <c r="BI42" s="727"/>
      <c r="BJ42" s="727"/>
      <c r="BK42" s="727"/>
      <c r="BL42" s="92"/>
      <c r="BM42" s="669" t="s">
        <v>287</v>
      </c>
      <c r="BN42" s="669"/>
      <c r="BO42" s="669"/>
      <c r="BP42" s="669"/>
      <c r="BQ42" s="669"/>
      <c r="BR42" s="669"/>
      <c r="BS42" s="669"/>
      <c r="BT42" s="669"/>
      <c r="BU42" s="670"/>
      <c r="BV42" s="734">
        <v>282</v>
      </c>
      <c r="BW42" s="735"/>
      <c r="BX42" s="735"/>
      <c r="BY42" s="735"/>
      <c r="BZ42" s="735"/>
      <c r="CA42" s="735"/>
      <c r="CB42" s="741"/>
      <c r="CD42" s="640" t="s">
        <v>288</v>
      </c>
      <c r="CE42" s="641"/>
      <c r="CF42" s="641"/>
      <c r="CG42" s="641"/>
      <c r="CH42" s="641"/>
      <c r="CI42" s="641"/>
      <c r="CJ42" s="641"/>
      <c r="CK42" s="641"/>
      <c r="CL42" s="641"/>
      <c r="CM42" s="641"/>
      <c r="CN42" s="641"/>
      <c r="CO42" s="641"/>
      <c r="CP42" s="641"/>
      <c r="CQ42" s="642"/>
      <c r="CR42" s="643">
        <v>456953</v>
      </c>
      <c r="CS42" s="644"/>
      <c r="CT42" s="644"/>
      <c r="CU42" s="644"/>
      <c r="CV42" s="644"/>
      <c r="CW42" s="644"/>
      <c r="CX42" s="644"/>
      <c r="CY42" s="645"/>
      <c r="CZ42" s="648">
        <v>7.3</v>
      </c>
      <c r="DA42" s="649"/>
      <c r="DB42" s="649"/>
      <c r="DC42" s="661"/>
      <c r="DD42" s="652">
        <v>79934</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84" t="s">
        <v>289</v>
      </c>
      <c r="C43" s="685"/>
      <c r="D43" s="685"/>
      <c r="E43" s="685"/>
      <c r="F43" s="685"/>
      <c r="G43" s="685"/>
      <c r="H43" s="685"/>
      <c r="I43" s="685"/>
      <c r="J43" s="685"/>
      <c r="K43" s="685"/>
      <c r="L43" s="685"/>
      <c r="M43" s="685"/>
      <c r="N43" s="685"/>
      <c r="O43" s="685"/>
      <c r="P43" s="685"/>
      <c r="Q43" s="686"/>
      <c r="R43" s="734">
        <v>6823185</v>
      </c>
      <c r="S43" s="735"/>
      <c r="T43" s="735"/>
      <c r="U43" s="735"/>
      <c r="V43" s="735"/>
      <c r="W43" s="735"/>
      <c r="X43" s="735"/>
      <c r="Y43" s="736"/>
      <c r="Z43" s="737">
        <v>100</v>
      </c>
      <c r="AA43" s="737"/>
      <c r="AB43" s="737"/>
      <c r="AC43" s="737"/>
      <c r="AD43" s="738">
        <v>3113391</v>
      </c>
      <c r="AE43" s="738"/>
      <c r="AF43" s="738"/>
      <c r="AG43" s="738"/>
      <c r="AH43" s="738"/>
      <c r="AI43" s="738"/>
      <c r="AJ43" s="738"/>
      <c r="AK43" s="738"/>
      <c r="AL43" s="739">
        <v>100</v>
      </c>
      <c r="AM43" s="715"/>
      <c r="AN43" s="715"/>
      <c r="AO43" s="740"/>
      <c r="BV43" s="93"/>
      <c r="BW43" s="93"/>
      <c r="BX43" s="93"/>
      <c r="BY43" s="93"/>
      <c r="BZ43" s="93"/>
      <c r="CA43" s="93"/>
      <c r="CB43" s="93"/>
      <c r="CD43" s="640" t="s">
        <v>290</v>
      </c>
      <c r="CE43" s="641"/>
      <c r="CF43" s="641"/>
      <c r="CG43" s="641"/>
      <c r="CH43" s="641"/>
      <c r="CI43" s="641"/>
      <c r="CJ43" s="641"/>
      <c r="CK43" s="641"/>
      <c r="CL43" s="641"/>
      <c r="CM43" s="641"/>
      <c r="CN43" s="641"/>
      <c r="CO43" s="641"/>
      <c r="CP43" s="641"/>
      <c r="CQ43" s="642"/>
      <c r="CR43" s="643">
        <v>9020</v>
      </c>
      <c r="CS43" s="678"/>
      <c r="CT43" s="678"/>
      <c r="CU43" s="678"/>
      <c r="CV43" s="678"/>
      <c r="CW43" s="678"/>
      <c r="CX43" s="678"/>
      <c r="CY43" s="679"/>
      <c r="CZ43" s="648">
        <v>0.1</v>
      </c>
      <c r="DA43" s="680"/>
      <c r="DB43" s="680"/>
      <c r="DC43" s="683"/>
      <c r="DD43" s="652">
        <v>9020</v>
      </c>
      <c r="DE43" s="678"/>
      <c r="DF43" s="678"/>
      <c r="DG43" s="678"/>
      <c r="DH43" s="678"/>
      <c r="DI43" s="678"/>
      <c r="DJ43" s="678"/>
      <c r="DK43" s="679"/>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237</v>
      </c>
      <c r="CE44" s="756"/>
      <c r="CF44" s="640" t="s">
        <v>291</v>
      </c>
      <c r="CG44" s="641"/>
      <c r="CH44" s="641"/>
      <c r="CI44" s="641"/>
      <c r="CJ44" s="641"/>
      <c r="CK44" s="641"/>
      <c r="CL44" s="641"/>
      <c r="CM44" s="641"/>
      <c r="CN44" s="641"/>
      <c r="CO44" s="641"/>
      <c r="CP44" s="641"/>
      <c r="CQ44" s="642"/>
      <c r="CR44" s="643">
        <v>456953</v>
      </c>
      <c r="CS44" s="644"/>
      <c r="CT44" s="644"/>
      <c r="CU44" s="644"/>
      <c r="CV44" s="644"/>
      <c r="CW44" s="644"/>
      <c r="CX44" s="644"/>
      <c r="CY44" s="645"/>
      <c r="CZ44" s="648">
        <v>7.3</v>
      </c>
      <c r="DA44" s="649"/>
      <c r="DB44" s="649"/>
      <c r="DC44" s="661"/>
      <c r="DD44" s="652">
        <v>79934</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95" t="s">
        <v>292</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293</v>
      </c>
      <c r="CG45" s="641"/>
      <c r="CH45" s="641"/>
      <c r="CI45" s="641"/>
      <c r="CJ45" s="641"/>
      <c r="CK45" s="641"/>
      <c r="CL45" s="641"/>
      <c r="CM45" s="641"/>
      <c r="CN45" s="641"/>
      <c r="CO45" s="641"/>
      <c r="CP45" s="641"/>
      <c r="CQ45" s="642"/>
      <c r="CR45" s="643">
        <v>95140</v>
      </c>
      <c r="CS45" s="678"/>
      <c r="CT45" s="678"/>
      <c r="CU45" s="678"/>
      <c r="CV45" s="678"/>
      <c r="CW45" s="678"/>
      <c r="CX45" s="678"/>
      <c r="CY45" s="679"/>
      <c r="CZ45" s="648">
        <v>1.5</v>
      </c>
      <c r="DA45" s="680"/>
      <c r="DB45" s="680"/>
      <c r="DC45" s="683"/>
      <c r="DD45" s="652">
        <v>12412</v>
      </c>
      <c r="DE45" s="678"/>
      <c r="DF45" s="678"/>
      <c r="DG45" s="678"/>
      <c r="DH45" s="678"/>
      <c r="DI45" s="678"/>
      <c r="DJ45" s="678"/>
      <c r="DK45" s="679"/>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96" t="s">
        <v>294</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295</v>
      </c>
      <c r="CG46" s="641"/>
      <c r="CH46" s="641"/>
      <c r="CI46" s="641"/>
      <c r="CJ46" s="641"/>
      <c r="CK46" s="641"/>
      <c r="CL46" s="641"/>
      <c r="CM46" s="641"/>
      <c r="CN46" s="641"/>
      <c r="CO46" s="641"/>
      <c r="CP46" s="641"/>
      <c r="CQ46" s="642"/>
      <c r="CR46" s="643">
        <v>361813</v>
      </c>
      <c r="CS46" s="644"/>
      <c r="CT46" s="644"/>
      <c r="CU46" s="644"/>
      <c r="CV46" s="644"/>
      <c r="CW46" s="644"/>
      <c r="CX46" s="644"/>
      <c r="CY46" s="645"/>
      <c r="CZ46" s="648">
        <v>5.8</v>
      </c>
      <c r="DA46" s="649"/>
      <c r="DB46" s="649"/>
      <c r="DC46" s="661"/>
      <c r="DD46" s="652">
        <v>67522</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97" t="s">
        <v>296</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297</v>
      </c>
      <c r="CG47" s="641"/>
      <c r="CH47" s="641"/>
      <c r="CI47" s="641"/>
      <c r="CJ47" s="641"/>
      <c r="CK47" s="641"/>
      <c r="CL47" s="641"/>
      <c r="CM47" s="641"/>
      <c r="CN47" s="641"/>
      <c r="CO47" s="641"/>
      <c r="CP47" s="641"/>
      <c r="CQ47" s="642"/>
      <c r="CR47" s="643" t="s">
        <v>66</v>
      </c>
      <c r="CS47" s="678"/>
      <c r="CT47" s="678"/>
      <c r="CU47" s="678"/>
      <c r="CV47" s="678"/>
      <c r="CW47" s="678"/>
      <c r="CX47" s="678"/>
      <c r="CY47" s="679"/>
      <c r="CZ47" s="648" t="s">
        <v>66</v>
      </c>
      <c r="DA47" s="680"/>
      <c r="DB47" s="680"/>
      <c r="DC47" s="683"/>
      <c r="DD47" s="652" t="s">
        <v>66</v>
      </c>
      <c r="DE47" s="678"/>
      <c r="DF47" s="678"/>
      <c r="DG47" s="678"/>
      <c r="DH47" s="678"/>
      <c r="DI47" s="678"/>
      <c r="DJ47" s="678"/>
      <c r="DK47" s="679"/>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298</v>
      </c>
      <c r="CG48" s="641"/>
      <c r="CH48" s="641"/>
      <c r="CI48" s="641"/>
      <c r="CJ48" s="641"/>
      <c r="CK48" s="641"/>
      <c r="CL48" s="641"/>
      <c r="CM48" s="641"/>
      <c r="CN48" s="641"/>
      <c r="CO48" s="641"/>
      <c r="CP48" s="641"/>
      <c r="CQ48" s="642"/>
      <c r="CR48" s="643" t="s">
        <v>66</v>
      </c>
      <c r="CS48" s="644"/>
      <c r="CT48" s="644"/>
      <c r="CU48" s="644"/>
      <c r="CV48" s="644"/>
      <c r="CW48" s="644"/>
      <c r="CX48" s="644"/>
      <c r="CY48" s="645"/>
      <c r="CZ48" s="648" t="s">
        <v>66</v>
      </c>
      <c r="DA48" s="649"/>
      <c r="DB48" s="649"/>
      <c r="DC48" s="661"/>
      <c r="DD48" s="652" t="s">
        <v>66</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299</v>
      </c>
      <c r="CE49" s="685"/>
      <c r="CF49" s="685"/>
      <c r="CG49" s="685"/>
      <c r="CH49" s="685"/>
      <c r="CI49" s="685"/>
      <c r="CJ49" s="685"/>
      <c r="CK49" s="685"/>
      <c r="CL49" s="685"/>
      <c r="CM49" s="685"/>
      <c r="CN49" s="685"/>
      <c r="CO49" s="685"/>
      <c r="CP49" s="685"/>
      <c r="CQ49" s="686"/>
      <c r="CR49" s="734">
        <v>6252273</v>
      </c>
      <c r="CS49" s="714"/>
      <c r="CT49" s="714"/>
      <c r="CU49" s="714"/>
      <c r="CV49" s="714"/>
      <c r="CW49" s="714"/>
      <c r="CX49" s="714"/>
      <c r="CY49" s="745"/>
      <c r="CZ49" s="739">
        <v>100</v>
      </c>
      <c r="DA49" s="746"/>
      <c r="DB49" s="746"/>
      <c r="DC49" s="747"/>
      <c r="DD49" s="748">
        <v>3897823</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VgJJv7aPNf/IGGw8wPR+t/eBcfdXsEd7bN/PImMAwxMxAWcOIdCJauK8w4alQcbgOpsoSosTZJHZjEvpYjYb0Q==" saltValue="izuz+x6iVd9s7HSxPodlJ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8031F-9C6D-4A44-A5E2-44C0CADD7F4F}">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146" customWidth="1"/>
    <col min="131" max="131" width="1.6328125" style="146" customWidth="1"/>
    <col min="132" max="16384" width="9" style="146" hidden="1"/>
  </cols>
  <sheetData>
    <row r="1" spans="1:131" s="104" customFormat="1" ht="11.25" customHeight="1" thickBot="1" x14ac:dyDescent="0.25">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5">
      <c r="A2" s="105" t="s">
        <v>300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301</v>
      </c>
      <c r="DK2" s="791"/>
      <c r="DL2" s="791"/>
      <c r="DM2" s="791"/>
      <c r="DN2" s="791"/>
      <c r="DO2" s="792"/>
      <c r="DP2" s="106"/>
      <c r="DQ2" s="790" t="s">
        <v>302</v>
      </c>
      <c r="DR2" s="791"/>
      <c r="DS2" s="791"/>
      <c r="DT2" s="791"/>
      <c r="DU2" s="791"/>
      <c r="DV2" s="791"/>
      <c r="DW2" s="791"/>
      <c r="DX2" s="791"/>
      <c r="DY2" s="791"/>
      <c r="DZ2" s="792"/>
      <c r="EA2" s="107"/>
    </row>
    <row r="3" spans="1:131" s="104" customFormat="1" ht="11.25" customHeight="1"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5">
      <c r="A4" s="793" t="s">
        <v>303</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304</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2">
      <c r="A5" s="784" t="s">
        <v>305</v>
      </c>
      <c r="B5" s="785"/>
      <c r="C5" s="785"/>
      <c r="D5" s="785"/>
      <c r="E5" s="785"/>
      <c r="F5" s="785"/>
      <c r="G5" s="785"/>
      <c r="H5" s="785"/>
      <c r="I5" s="785"/>
      <c r="J5" s="785"/>
      <c r="K5" s="785"/>
      <c r="L5" s="785"/>
      <c r="M5" s="785"/>
      <c r="N5" s="785"/>
      <c r="O5" s="785"/>
      <c r="P5" s="786"/>
      <c r="Q5" s="761" t="s">
        <v>306</v>
      </c>
      <c r="R5" s="762"/>
      <c r="S5" s="762"/>
      <c r="T5" s="762"/>
      <c r="U5" s="763"/>
      <c r="V5" s="761" t="s">
        <v>307</v>
      </c>
      <c r="W5" s="762"/>
      <c r="X5" s="762"/>
      <c r="Y5" s="762"/>
      <c r="Z5" s="763"/>
      <c r="AA5" s="761" t="s">
        <v>308</v>
      </c>
      <c r="AB5" s="762"/>
      <c r="AC5" s="762"/>
      <c r="AD5" s="762"/>
      <c r="AE5" s="762"/>
      <c r="AF5" s="794" t="s">
        <v>309</v>
      </c>
      <c r="AG5" s="762"/>
      <c r="AH5" s="762"/>
      <c r="AI5" s="762"/>
      <c r="AJ5" s="773"/>
      <c r="AK5" s="762" t="s">
        <v>310</v>
      </c>
      <c r="AL5" s="762"/>
      <c r="AM5" s="762"/>
      <c r="AN5" s="762"/>
      <c r="AO5" s="763"/>
      <c r="AP5" s="761" t="s">
        <v>311</v>
      </c>
      <c r="AQ5" s="762"/>
      <c r="AR5" s="762"/>
      <c r="AS5" s="762"/>
      <c r="AT5" s="763"/>
      <c r="AU5" s="761" t="s">
        <v>312</v>
      </c>
      <c r="AV5" s="762"/>
      <c r="AW5" s="762"/>
      <c r="AX5" s="762"/>
      <c r="AY5" s="773"/>
      <c r="AZ5" s="113"/>
      <c r="BA5" s="113"/>
      <c r="BB5" s="113"/>
      <c r="BC5" s="113"/>
      <c r="BD5" s="113"/>
      <c r="BE5" s="114"/>
      <c r="BF5" s="114"/>
      <c r="BG5" s="114"/>
      <c r="BH5" s="114"/>
      <c r="BI5" s="114"/>
      <c r="BJ5" s="114"/>
      <c r="BK5" s="114"/>
      <c r="BL5" s="114"/>
      <c r="BM5" s="114"/>
      <c r="BN5" s="114"/>
      <c r="BO5" s="114"/>
      <c r="BP5" s="114"/>
      <c r="BQ5" s="784" t="s">
        <v>313</v>
      </c>
      <c r="BR5" s="785"/>
      <c r="BS5" s="785"/>
      <c r="BT5" s="785"/>
      <c r="BU5" s="785"/>
      <c r="BV5" s="785"/>
      <c r="BW5" s="785"/>
      <c r="BX5" s="785"/>
      <c r="BY5" s="785"/>
      <c r="BZ5" s="785"/>
      <c r="CA5" s="785"/>
      <c r="CB5" s="785"/>
      <c r="CC5" s="785"/>
      <c r="CD5" s="785"/>
      <c r="CE5" s="785"/>
      <c r="CF5" s="785"/>
      <c r="CG5" s="786"/>
      <c r="CH5" s="761" t="s">
        <v>314</v>
      </c>
      <c r="CI5" s="762"/>
      <c r="CJ5" s="762"/>
      <c r="CK5" s="762"/>
      <c r="CL5" s="763"/>
      <c r="CM5" s="761" t="s">
        <v>315</v>
      </c>
      <c r="CN5" s="762"/>
      <c r="CO5" s="762"/>
      <c r="CP5" s="762"/>
      <c r="CQ5" s="763"/>
      <c r="CR5" s="761" t="s">
        <v>316</v>
      </c>
      <c r="CS5" s="762"/>
      <c r="CT5" s="762"/>
      <c r="CU5" s="762"/>
      <c r="CV5" s="763"/>
      <c r="CW5" s="761" t="s">
        <v>317</v>
      </c>
      <c r="CX5" s="762"/>
      <c r="CY5" s="762"/>
      <c r="CZ5" s="762"/>
      <c r="DA5" s="763"/>
      <c r="DB5" s="761" t="s">
        <v>318</v>
      </c>
      <c r="DC5" s="762"/>
      <c r="DD5" s="762"/>
      <c r="DE5" s="762"/>
      <c r="DF5" s="763"/>
      <c r="DG5" s="767" t="s">
        <v>319</v>
      </c>
      <c r="DH5" s="768"/>
      <c r="DI5" s="768"/>
      <c r="DJ5" s="768"/>
      <c r="DK5" s="769"/>
      <c r="DL5" s="767" t="s">
        <v>320</v>
      </c>
      <c r="DM5" s="768"/>
      <c r="DN5" s="768"/>
      <c r="DO5" s="768"/>
      <c r="DP5" s="769"/>
      <c r="DQ5" s="761" t="s">
        <v>321</v>
      </c>
      <c r="DR5" s="762"/>
      <c r="DS5" s="762"/>
      <c r="DT5" s="762"/>
      <c r="DU5" s="763"/>
      <c r="DV5" s="761" t="s">
        <v>312</v>
      </c>
      <c r="DW5" s="762"/>
      <c r="DX5" s="762"/>
      <c r="DY5" s="762"/>
      <c r="DZ5" s="773"/>
      <c r="EA5" s="111"/>
    </row>
    <row r="6" spans="1:131" s="112" customFormat="1" ht="26.25" customHeight="1" thickBot="1" x14ac:dyDescent="0.25">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2">
      <c r="A7" s="115">
        <v>1</v>
      </c>
      <c r="B7" s="775" t="s">
        <v>322</v>
      </c>
      <c r="C7" s="776"/>
      <c r="D7" s="776"/>
      <c r="E7" s="776"/>
      <c r="F7" s="776"/>
      <c r="G7" s="776"/>
      <c r="H7" s="776"/>
      <c r="I7" s="776"/>
      <c r="J7" s="776"/>
      <c r="K7" s="776"/>
      <c r="L7" s="776"/>
      <c r="M7" s="776"/>
      <c r="N7" s="776"/>
      <c r="O7" s="776"/>
      <c r="P7" s="777"/>
      <c r="Q7" s="778">
        <v>6833</v>
      </c>
      <c r="R7" s="779"/>
      <c r="S7" s="779"/>
      <c r="T7" s="779"/>
      <c r="U7" s="779"/>
      <c r="V7" s="779">
        <v>6262</v>
      </c>
      <c r="W7" s="779"/>
      <c r="X7" s="779"/>
      <c r="Y7" s="779"/>
      <c r="Z7" s="779"/>
      <c r="AA7" s="779">
        <v>571</v>
      </c>
      <c r="AB7" s="779"/>
      <c r="AC7" s="779"/>
      <c r="AD7" s="779"/>
      <c r="AE7" s="780"/>
      <c r="AF7" s="781">
        <v>357</v>
      </c>
      <c r="AG7" s="782"/>
      <c r="AH7" s="782"/>
      <c r="AI7" s="782"/>
      <c r="AJ7" s="783"/>
      <c r="AK7" s="818">
        <v>32</v>
      </c>
      <c r="AL7" s="819"/>
      <c r="AM7" s="819"/>
      <c r="AN7" s="819"/>
      <c r="AO7" s="819"/>
      <c r="AP7" s="819">
        <v>3554</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t="s">
        <v>323</v>
      </c>
      <c r="BS7" s="822" t="s">
        <v>324</v>
      </c>
      <c r="BT7" s="823"/>
      <c r="BU7" s="823"/>
      <c r="BV7" s="823"/>
      <c r="BW7" s="823"/>
      <c r="BX7" s="823"/>
      <c r="BY7" s="823"/>
      <c r="BZ7" s="823"/>
      <c r="CA7" s="823"/>
      <c r="CB7" s="823"/>
      <c r="CC7" s="823"/>
      <c r="CD7" s="823"/>
      <c r="CE7" s="823"/>
      <c r="CF7" s="823"/>
      <c r="CG7" s="824"/>
      <c r="CH7" s="815">
        <v>68</v>
      </c>
      <c r="CI7" s="816"/>
      <c r="CJ7" s="816"/>
      <c r="CK7" s="816"/>
      <c r="CL7" s="817"/>
      <c r="CM7" s="815">
        <v>121</v>
      </c>
      <c r="CN7" s="816"/>
      <c r="CO7" s="816"/>
      <c r="CP7" s="816"/>
      <c r="CQ7" s="817"/>
      <c r="CR7" s="815">
        <v>3</v>
      </c>
      <c r="CS7" s="816"/>
      <c r="CT7" s="816"/>
      <c r="CU7" s="816"/>
      <c r="CV7" s="817"/>
      <c r="CW7" s="815">
        <v>0</v>
      </c>
      <c r="CX7" s="816"/>
      <c r="CY7" s="816"/>
      <c r="CZ7" s="816"/>
      <c r="DA7" s="817"/>
      <c r="DB7" s="815" t="s">
        <v>325</v>
      </c>
      <c r="DC7" s="816"/>
      <c r="DD7" s="816"/>
      <c r="DE7" s="816"/>
      <c r="DF7" s="817"/>
      <c r="DG7" s="815" t="s">
        <v>325</v>
      </c>
      <c r="DH7" s="816"/>
      <c r="DI7" s="816"/>
      <c r="DJ7" s="816"/>
      <c r="DK7" s="817"/>
      <c r="DL7" s="815">
        <v>1688</v>
      </c>
      <c r="DM7" s="816"/>
      <c r="DN7" s="816"/>
      <c r="DO7" s="816"/>
      <c r="DP7" s="817"/>
      <c r="DQ7" s="815" t="s">
        <v>325</v>
      </c>
      <c r="DR7" s="816"/>
      <c r="DS7" s="816"/>
      <c r="DT7" s="816"/>
      <c r="DU7" s="817"/>
      <c r="DV7" s="796"/>
      <c r="DW7" s="797"/>
      <c r="DX7" s="797"/>
      <c r="DY7" s="797"/>
      <c r="DZ7" s="798"/>
      <c r="EA7" s="111"/>
    </row>
    <row r="8" spans="1:131" s="112" customFormat="1" ht="26.25" customHeight="1" x14ac:dyDescent="0.2">
      <c r="A8" s="118">
        <v>2</v>
      </c>
      <c r="B8" s="799"/>
      <c r="C8" s="800"/>
      <c r="D8" s="800"/>
      <c r="E8" s="800"/>
      <c r="F8" s="800"/>
      <c r="G8" s="800"/>
      <c r="H8" s="800"/>
      <c r="I8" s="800"/>
      <c r="J8" s="800"/>
      <c r="K8" s="800"/>
      <c r="L8" s="800"/>
      <c r="M8" s="800"/>
      <c r="N8" s="800"/>
      <c r="O8" s="800"/>
      <c r="P8" s="801"/>
      <c r="Q8" s="802"/>
      <c r="R8" s="803"/>
      <c r="S8" s="803"/>
      <c r="T8" s="803"/>
      <c r="U8" s="803"/>
      <c r="V8" s="803"/>
      <c r="W8" s="803"/>
      <c r="X8" s="803"/>
      <c r="Y8" s="803"/>
      <c r="Z8" s="803"/>
      <c r="AA8" s="803"/>
      <c r="AB8" s="803"/>
      <c r="AC8" s="803"/>
      <c r="AD8" s="803"/>
      <c r="AE8" s="804"/>
      <c r="AF8" s="805"/>
      <c r="AG8" s="806"/>
      <c r="AH8" s="806"/>
      <c r="AI8" s="806"/>
      <c r="AJ8" s="807"/>
      <c r="AK8" s="808"/>
      <c r="AL8" s="809"/>
      <c r="AM8" s="809"/>
      <c r="AN8" s="809"/>
      <c r="AO8" s="809"/>
      <c r="AP8" s="809"/>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c r="BT8" s="813"/>
      <c r="BU8" s="813"/>
      <c r="BV8" s="813"/>
      <c r="BW8" s="813"/>
      <c r="BX8" s="813"/>
      <c r="BY8" s="813"/>
      <c r="BZ8" s="813"/>
      <c r="CA8" s="813"/>
      <c r="CB8" s="813"/>
      <c r="CC8" s="813"/>
      <c r="CD8" s="813"/>
      <c r="CE8" s="813"/>
      <c r="CF8" s="813"/>
      <c r="CG8" s="814"/>
      <c r="CH8" s="825"/>
      <c r="CI8" s="826"/>
      <c r="CJ8" s="826"/>
      <c r="CK8" s="826"/>
      <c r="CL8" s="827"/>
      <c r="CM8" s="825"/>
      <c r="CN8" s="826"/>
      <c r="CO8" s="826"/>
      <c r="CP8" s="826"/>
      <c r="CQ8" s="827"/>
      <c r="CR8" s="825"/>
      <c r="CS8" s="826"/>
      <c r="CT8" s="826"/>
      <c r="CU8" s="826"/>
      <c r="CV8" s="827"/>
      <c r="CW8" s="825"/>
      <c r="CX8" s="826"/>
      <c r="CY8" s="826"/>
      <c r="CZ8" s="826"/>
      <c r="DA8" s="827"/>
      <c r="DB8" s="825"/>
      <c r="DC8" s="826"/>
      <c r="DD8" s="826"/>
      <c r="DE8" s="826"/>
      <c r="DF8" s="827"/>
      <c r="DG8" s="825"/>
      <c r="DH8" s="826"/>
      <c r="DI8" s="826"/>
      <c r="DJ8" s="826"/>
      <c r="DK8" s="827"/>
      <c r="DL8" s="825"/>
      <c r="DM8" s="826"/>
      <c r="DN8" s="826"/>
      <c r="DO8" s="826"/>
      <c r="DP8" s="827"/>
      <c r="DQ8" s="825"/>
      <c r="DR8" s="826"/>
      <c r="DS8" s="826"/>
      <c r="DT8" s="826"/>
      <c r="DU8" s="827"/>
      <c r="DV8" s="828"/>
      <c r="DW8" s="829"/>
      <c r="DX8" s="829"/>
      <c r="DY8" s="829"/>
      <c r="DZ8" s="830"/>
      <c r="EA8" s="111"/>
    </row>
    <row r="9" spans="1:131" s="112" customFormat="1" ht="26.25" customHeight="1" x14ac:dyDescent="0.2">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c r="BT9" s="813"/>
      <c r="BU9" s="813"/>
      <c r="BV9" s="813"/>
      <c r="BW9" s="813"/>
      <c r="BX9" s="813"/>
      <c r="BY9" s="813"/>
      <c r="BZ9" s="813"/>
      <c r="CA9" s="813"/>
      <c r="CB9" s="813"/>
      <c r="CC9" s="813"/>
      <c r="CD9" s="813"/>
      <c r="CE9" s="813"/>
      <c r="CF9" s="813"/>
      <c r="CG9" s="81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111"/>
    </row>
    <row r="10" spans="1:131" s="112" customFormat="1" ht="26.25" customHeight="1" x14ac:dyDescent="0.2">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2">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2">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2">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2">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2">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2">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2">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2">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2">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2">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5">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2">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326</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5">
      <c r="A23" s="121" t="s">
        <v>327</v>
      </c>
      <c r="B23" s="834" t="s">
        <v>328</v>
      </c>
      <c r="C23" s="835"/>
      <c r="D23" s="835"/>
      <c r="E23" s="835"/>
      <c r="F23" s="835"/>
      <c r="G23" s="835"/>
      <c r="H23" s="835"/>
      <c r="I23" s="835"/>
      <c r="J23" s="835"/>
      <c r="K23" s="835"/>
      <c r="L23" s="835"/>
      <c r="M23" s="835"/>
      <c r="N23" s="835"/>
      <c r="O23" s="835"/>
      <c r="P23" s="836"/>
      <c r="Q23" s="837">
        <v>6833</v>
      </c>
      <c r="R23" s="838"/>
      <c r="S23" s="838"/>
      <c r="T23" s="838"/>
      <c r="U23" s="838"/>
      <c r="V23" s="838">
        <v>6262</v>
      </c>
      <c r="W23" s="838"/>
      <c r="X23" s="838"/>
      <c r="Y23" s="838"/>
      <c r="Z23" s="838"/>
      <c r="AA23" s="838">
        <v>571</v>
      </c>
      <c r="AB23" s="838"/>
      <c r="AC23" s="838"/>
      <c r="AD23" s="838"/>
      <c r="AE23" s="839"/>
      <c r="AF23" s="840">
        <v>357</v>
      </c>
      <c r="AG23" s="838"/>
      <c r="AH23" s="838"/>
      <c r="AI23" s="838"/>
      <c r="AJ23" s="841"/>
      <c r="AK23" s="842"/>
      <c r="AL23" s="843"/>
      <c r="AM23" s="843"/>
      <c r="AN23" s="843"/>
      <c r="AO23" s="843"/>
      <c r="AP23" s="838">
        <v>3554</v>
      </c>
      <c r="AQ23" s="838"/>
      <c r="AR23" s="838"/>
      <c r="AS23" s="838"/>
      <c r="AT23" s="838"/>
      <c r="AU23" s="844"/>
      <c r="AV23" s="844"/>
      <c r="AW23" s="844"/>
      <c r="AX23" s="844"/>
      <c r="AY23" s="845"/>
      <c r="AZ23" s="853" t="s">
        <v>66</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2">
      <c r="A24" s="852" t="s">
        <v>329</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5">
      <c r="A25" s="793" t="s">
        <v>330</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2">
      <c r="A26" s="784" t="s">
        <v>305</v>
      </c>
      <c r="B26" s="785"/>
      <c r="C26" s="785"/>
      <c r="D26" s="785"/>
      <c r="E26" s="785"/>
      <c r="F26" s="785"/>
      <c r="G26" s="785"/>
      <c r="H26" s="785"/>
      <c r="I26" s="785"/>
      <c r="J26" s="785"/>
      <c r="K26" s="785"/>
      <c r="L26" s="785"/>
      <c r="M26" s="785"/>
      <c r="N26" s="785"/>
      <c r="O26" s="785"/>
      <c r="P26" s="786"/>
      <c r="Q26" s="761" t="s">
        <v>331</v>
      </c>
      <c r="R26" s="762"/>
      <c r="S26" s="762"/>
      <c r="T26" s="762"/>
      <c r="U26" s="763"/>
      <c r="V26" s="761" t="s">
        <v>332</v>
      </c>
      <c r="W26" s="762"/>
      <c r="X26" s="762"/>
      <c r="Y26" s="762"/>
      <c r="Z26" s="763"/>
      <c r="AA26" s="761" t="s">
        <v>333</v>
      </c>
      <c r="AB26" s="762"/>
      <c r="AC26" s="762"/>
      <c r="AD26" s="762"/>
      <c r="AE26" s="762"/>
      <c r="AF26" s="856" t="s">
        <v>334</v>
      </c>
      <c r="AG26" s="857"/>
      <c r="AH26" s="857"/>
      <c r="AI26" s="857"/>
      <c r="AJ26" s="858"/>
      <c r="AK26" s="762" t="s">
        <v>335</v>
      </c>
      <c r="AL26" s="762"/>
      <c r="AM26" s="762"/>
      <c r="AN26" s="762"/>
      <c r="AO26" s="763"/>
      <c r="AP26" s="761" t="s">
        <v>336</v>
      </c>
      <c r="AQ26" s="762"/>
      <c r="AR26" s="762"/>
      <c r="AS26" s="762"/>
      <c r="AT26" s="763"/>
      <c r="AU26" s="761" t="s">
        <v>337</v>
      </c>
      <c r="AV26" s="762"/>
      <c r="AW26" s="762"/>
      <c r="AX26" s="762"/>
      <c r="AY26" s="763"/>
      <c r="AZ26" s="761" t="s">
        <v>338</v>
      </c>
      <c r="BA26" s="762"/>
      <c r="BB26" s="762"/>
      <c r="BC26" s="762"/>
      <c r="BD26" s="763"/>
      <c r="BE26" s="761" t="s">
        <v>312</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5">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2">
      <c r="A28" s="123">
        <v>1</v>
      </c>
      <c r="B28" s="775" t="s">
        <v>339</v>
      </c>
      <c r="C28" s="776"/>
      <c r="D28" s="776"/>
      <c r="E28" s="776"/>
      <c r="F28" s="776"/>
      <c r="G28" s="776"/>
      <c r="H28" s="776"/>
      <c r="I28" s="776"/>
      <c r="J28" s="776"/>
      <c r="K28" s="776"/>
      <c r="L28" s="776"/>
      <c r="M28" s="776"/>
      <c r="N28" s="776"/>
      <c r="O28" s="776"/>
      <c r="P28" s="777"/>
      <c r="Q28" s="866">
        <v>1233</v>
      </c>
      <c r="R28" s="867"/>
      <c r="S28" s="867"/>
      <c r="T28" s="867"/>
      <c r="U28" s="867"/>
      <c r="V28" s="867">
        <v>1184</v>
      </c>
      <c r="W28" s="867"/>
      <c r="X28" s="867"/>
      <c r="Y28" s="867"/>
      <c r="Z28" s="867"/>
      <c r="AA28" s="867">
        <v>49</v>
      </c>
      <c r="AB28" s="867"/>
      <c r="AC28" s="867"/>
      <c r="AD28" s="867"/>
      <c r="AE28" s="868"/>
      <c r="AF28" s="869">
        <v>49</v>
      </c>
      <c r="AG28" s="867"/>
      <c r="AH28" s="867"/>
      <c r="AI28" s="867"/>
      <c r="AJ28" s="870"/>
      <c r="AK28" s="871">
        <v>113</v>
      </c>
      <c r="AL28" s="862"/>
      <c r="AM28" s="862"/>
      <c r="AN28" s="862"/>
      <c r="AO28" s="862"/>
      <c r="AP28" s="862" t="s">
        <v>325</v>
      </c>
      <c r="AQ28" s="862"/>
      <c r="AR28" s="862"/>
      <c r="AS28" s="862"/>
      <c r="AT28" s="862"/>
      <c r="AU28" s="862" t="s">
        <v>325</v>
      </c>
      <c r="AV28" s="862"/>
      <c r="AW28" s="862"/>
      <c r="AX28" s="862"/>
      <c r="AY28" s="862"/>
      <c r="AZ28" s="863" t="s">
        <v>325</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2">
      <c r="A29" s="123">
        <v>2</v>
      </c>
      <c r="B29" s="799" t="s">
        <v>340</v>
      </c>
      <c r="C29" s="800"/>
      <c r="D29" s="800"/>
      <c r="E29" s="800"/>
      <c r="F29" s="800"/>
      <c r="G29" s="800"/>
      <c r="H29" s="800"/>
      <c r="I29" s="800"/>
      <c r="J29" s="800"/>
      <c r="K29" s="800"/>
      <c r="L29" s="800"/>
      <c r="M29" s="800"/>
      <c r="N29" s="800"/>
      <c r="O29" s="800"/>
      <c r="P29" s="801"/>
      <c r="Q29" s="802">
        <v>1041</v>
      </c>
      <c r="R29" s="803"/>
      <c r="S29" s="803"/>
      <c r="T29" s="803"/>
      <c r="U29" s="803"/>
      <c r="V29" s="803">
        <v>969</v>
      </c>
      <c r="W29" s="803"/>
      <c r="X29" s="803"/>
      <c r="Y29" s="803"/>
      <c r="Z29" s="803"/>
      <c r="AA29" s="803">
        <v>72</v>
      </c>
      <c r="AB29" s="803"/>
      <c r="AC29" s="803"/>
      <c r="AD29" s="803"/>
      <c r="AE29" s="804"/>
      <c r="AF29" s="805">
        <v>72</v>
      </c>
      <c r="AG29" s="806"/>
      <c r="AH29" s="806"/>
      <c r="AI29" s="806"/>
      <c r="AJ29" s="807"/>
      <c r="AK29" s="874">
        <v>172</v>
      </c>
      <c r="AL29" s="875"/>
      <c r="AM29" s="875"/>
      <c r="AN29" s="875"/>
      <c r="AO29" s="875"/>
      <c r="AP29" s="875" t="s">
        <v>325</v>
      </c>
      <c r="AQ29" s="875"/>
      <c r="AR29" s="875"/>
      <c r="AS29" s="875"/>
      <c r="AT29" s="875"/>
      <c r="AU29" s="875" t="s">
        <v>325</v>
      </c>
      <c r="AV29" s="875"/>
      <c r="AW29" s="875"/>
      <c r="AX29" s="875"/>
      <c r="AY29" s="875"/>
      <c r="AZ29" s="876" t="s">
        <v>325</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2">
      <c r="A30" s="123">
        <v>3</v>
      </c>
      <c r="B30" s="799" t="s">
        <v>341</v>
      </c>
      <c r="C30" s="800"/>
      <c r="D30" s="800"/>
      <c r="E30" s="800"/>
      <c r="F30" s="800"/>
      <c r="G30" s="800"/>
      <c r="H30" s="800"/>
      <c r="I30" s="800"/>
      <c r="J30" s="800"/>
      <c r="K30" s="800"/>
      <c r="L30" s="800"/>
      <c r="M30" s="800"/>
      <c r="N30" s="800"/>
      <c r="O30" s="800"/>
      <c r="P30" s="801"/>
      <c r="Q30" s="802">
        <v>132</v>
      </c>
      <c r="R30" s="803"/>
      <c r="S30" s="803"/>
      <c r="T30" s="803"/>
      <c r="U30" s="803"/>
      <c r="V30" s="803">
        <v>129</v>
      </c>
      <c r="W30" s="803"/>
      <c r="X30" s="803"/>
      <c r="Y30" s="803"/>
      <c r="Z30" s="803"/>
      <c r="AA30" s="803">
        <v>3</v>
      </c>
      <c r="AB30" s="803"/>
      <c r="AC30" s="803"/>
      <c r="AD30" s="803"/>
      <c r="AE30" s="804"/>
      <c r="AF30" s="805">
        <v>3</v>
      </c>
      <c r="AG30" s="806"/>
      <c r="AH30" s="806"/>
      <c r="AI30" s="806"/>
      <c r="AJ30" s="807"/>
      <c r="AK30" s="874">
        <v>34</v>
      </c>
      <c r="AL30" s="875"/>
      <c r="AM30" s="875"/>
      <c r="AN30" s="875"/>
      <c r="AO30" s="875"/>
      <c r="AP30" s="875" t="s">
        <v>325</v>
      </c>
      <c r="AQ30" s="875"/>
      <c r="AR30" s="875"/>
      <c r="AS30" s="875"/>
      <c r="AT30" s="875"/>
      <c r="AU30" s="875" t="s">
        <v>325</v>
      </c>
      <c r="AV30" s="875"/>
      <c r="AW30" s="875"/>
      <c r="AX30" s="875"/>
      <c r="AY30" s="875"/>
      <c r="AZ30" s="876" t="s">
        <v>325</v>
      </c>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2">
      <c r="A31" s="123">
        <v>4</v>
      </c>
      <c r="B31" s="799" t="s">
        <v>342</v>
      </c>
      <c r="C31" s="800"/>
      <c r="D31" s="800"/>
      <c r="E31" s="800"/>
      <c r="F31" s="800"/>
      <c r="G31" s="800"/>
      <c r="H31" s="800"/>
      <c r="I31" s="800"/>
      <c r="J31" s="800"/>
      <c r="K31" s="800"/>
      <c r="L31" s="800"/>
      <c r="M31" s="800"/>
      <c r="N31" s="800"/>
      <c r="O31" s="800"/>
      <c r="P31" s="801"/>
      <c r="Q31" s="802">
        <v>254</v>
      </c>
      <c r="R31" s="803"/>
      <c r="S31" s="803"/>
      <c r="T31" s="803"/>
      <c r="U31" s="803"/>
      <c r="V31" s="803">
        <v>246</v>
      </c>
      <c r="W31" s="803"/>
      <c r="X31" s="803"/>
      <c r="Y31" s="803"/>
      <c r="Z31" s="803"/>
      <c r="AA31" s="803">
        <v>8</v>
      </c>
      <c r="AB31" s="803"/>
      <c r="AC31" s="803"/>
      <c r="AD31" s="803"/>
      <c r="AE31" s="804"/>
      <c r="AF31" s="805">
        <v>8</v>
      </c>
      <c r="AG31" s="806"/>
      <c r="AH31" s="806"/>
      <c r="AI31" s="806"/>
      <c r="AJ31" s="807"/>
      <c r="AK31" s="874">
        <v>135</v>
      </c>
      <c r="AL31" s="875"/>
      <c r="AM31" s="875"/>
      <c r="AN31" s="875"/>
      <c r="AO31" s="875"/>
      <c r="AP31" s="875">
        <v>1032</v>
      </c>
      <c r="AQ31" s="875"/>
      <c r="AR31" s="875"/>
      <c r="AS31" s="875"/>
      <c r="AT31" s="875"/>
      <c r="AU31" s="875">
        <v>1032</v>
      </c>
      <c r="AV31" s="875"/>
      <c r="AW31" s="875"/>
      <c r="AX31" s="875"/>
      <c r="AY31" s="875"/>
      <c r="AZ31" s="876" t="s">
        <v>325</v>
      </c>
      <c r="BA31" s="876"/>
      <c r="BB31" s="876"/>
      <c r="BC31" s="876"/>
      <c r="BD31" s="876"/>
      <c r="BE31" s="872" t="s">
        <v>343</v>
      </c>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2">
      <c r="A32" s="123">
        <v>5</v>
      </c>
      <c r="B32" s="799"/>
      <c r="C32" s="800"/>
      <c r="D32" s="800"/>
      <c r="E32" s="800"/>
      <c r="F32" s="800"/>
      <c r="G32" s="800"/>
      <c r="H32" s="800"/>
      <c r="I32" s="800"/>
      <c r="J32" s="800"/>
      <c r="K32" s="800"/>
      <c r="L32" s="800"/>
      <c r="M32" s="800"/>
      <c r="N32" s="800"/>
      <c r="O32" s="800"/>
      <c r="P32" s="801"/>
      <c r="Q32" s="802"/>
      <c r="R32" s="803"/>
      <c r="S32" s="803"/>
      <c r="T32" s="803"/>
      <c r="U32" s="803"/>
      <c r="V32" s="803"/>
      <c r="W32" s="803"/>
      <c r="X32" s="803"/>
      <c r="Y32" s="803"/>
      <c r="Z32" s="803"/>
      <c r="AA32" s="803"/>
      <c r="AB32" s="803"/>
      <c r="AC32" s="803"/>
      <c r="AD32" s="803"/>
      <c r="AE32" s="804"/>
      <c r="AF32" s="805"/>
      <c r="AG32" s="806"/>
      <c r="AH32" s="806"/>
      <c r="AI32" s="806"/>
      <c r="AJ32" s="807"/>
      <c r="AK32" s="874"/>
      <c r="AL32" s="875"/>
      <c r="AM32" s="875"/>
      <c r="AN32" s="875"/>
      <c r="AO32" s="875"/>
      <c r="AP32" s="875"/>
      <c r="AQ32" s="875"/>
      <c r="AR32" s="875"/>
      <c r="AS32" s="875"/>
      <c r="AT32" s="875"/>
      <c r="AU32" s="875"/>
      <c r="AV32" s="875"/>
      <c r="AW32" s="875"/>
      <c r="AX32" s="875"/>
      <c r="AY32" s="875"/>
      <c r="AZ32" s="876"/>
      <c r="BA32" s="876"/>
      <c r="BB32" s="876"/>
      <c r="BC32" s="876"/>
      <c r="BD32" s="876"/>
      <c r="BE32" s="872"/>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2">
      <c r="A33" s="123">
        <v>6</v>
      </c>
      <c r="B33" s="799"/>
      <c r="C33" s="800"/>
      <c r="D33" s="800"/>
      <c r="E33" s="800"/>
      <c r="F33" s="800"/>
      <c r="G33" s="800"/>
      <c r="H33" s="800"/>
      <c r="I33" s="800"/>
      <c r="J33" s="800"/>
      <c r="K33" s="800"/>
      <c r="L33" s="800"/>
      <c r="M33" s="800"/>
      <c r="N33" s="800"/>
      <c r="O33" s="800"/>
      <c r="P33" s="801"/>
      <c r="Q33" s="802"/>
      <c r="R33" s="803"/>
      <c r="S33" s="803"/>
      <c r="T33" s="803"/>
      <c r="U33" s="803"/>
      <c r="V33" s="803"/>
      <c r="W33" s="803"/>
      <c r="X33" s="803"/>
      <c r="Y33" s="803"/>
      <c r="Z33" s="803"/>
      <c r="AA33" s="803"/>
      <c r="AB33" s="803"/>
      <c r="AC33" s="803"/>
      <c r="AD33" s="803"/>
      <c r="AE33" s="804"/>
      <c r="AF33" s="805"/>
      <c r="AG33" s="806"/>
      <c r="AH33" s="806"/>
      <c r="AI33" s="806"/>
      <c r="AJ33" s="807"/>
      <c r="AK33" s="874"/>
      <c r="AL33" s="875"/>
      <c r="AM33" s="875"/>
      <c r="AN33" s="875"/>
      <c r="AO33" s="875"/>
      <c r="AP33" s="875"/>
      <c r="AQ33" s="875"/>
      <c r="AR33" s="875"/>
      <c r="AS33" s="875"/>
      <c r="AT33" s="875"/>
      <c r="AU33" s="875"/>
      <c r="AV33" s="875"/>
      <c r="AW33" s="875"/>
      <c r="AX33" s="875"/>
      <c r="AY33" s="875"/>
      <c r="AZ33" s="876"/>
      <c r="BA33" s="876"/>
      <c r="BB33" s="876"/>
      <c r="BC33" s="876"/>
      <c r="BD33" s="876"/>
      <c r="BE33" s="872"/>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2">
      <c r="A34" s="123">
        <v>7</v>
      </c>
      <c r="B34" s="799"/>
      <c r="C34" s="800"/>
      <c r="D34" s="800"/>
      <c r="E34" s="800"/>
      <c r="F34" s="800"/>
      <c r="G34" s="800"/>
      <c r="H34" s="800"/>
      <c r="I34" s="800"/>
      <c r="J34" s="800"/>
      <c r="K34" s="800"/>
      <c r="L34" s="800"/>
      <c r="M34" s="800"/>
      <c r="N34" s="800"/>
      <c r="O34" s="800"/>
      <c r="P34" s="801"/>
      <c r="Q34" s="802"/>
      <c r="R34" s="803"/>
      <c r="S34" s="803"/>
      <c r="T34" s="803"/>
      <c r="U34" s="803"/>
      <c r="V34" s="803"/>
      <c r="W34" s="803"/>
      <c r="X34" s="803"/>
      <c r="Y34" s="803"/>
      <c r="Z34" s="803"/>
      <c r="AA34" s="803"/>
      <c r="AB34" s="803"/>
      <c r="AC34" s="803"/>
      <c r="AD34" s="803"/>
      <c r="AE34" s="804"/>
      <c r="AF34" s="805"/>
      <c r="AG34" s="806"/>
      <c r="AH34" s="806"/>
      <c r="AI34" s="806"/>
      <c r="AJ34" s="807"/>
      <c r="AK34" s="874"/>
      <c r="AL34" s="875"/>
      <c r="AM34" s="875"/>
      <c r="AN34" s="875"/>
      <c r="AO34" s="875"/>
      <c r="AP34" s="875"/>
      <c r="AQ34" s="875"/>
      <c r="AR34" s="875"/>
      <c r="AS34" s="875"/>
      <c r="AT34" s="875"/>
      <c r="AU34" s="875"/>
      <c r="AV34" s="875"/>
      <c r="AW34" s="875"/>
      <c r="AX34" s="875"/>
      <c r="AY34" s="875"/>
      <c r="AZ34" s="876"/>
      <c r="BA34" s="876"/>
      <c r="BB34" s="876"/>
      <c r="BC34" s="876"/>
      <c r="BD34" s="876"/>
      <c r="BE34" s="872"/>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2">
      <c r="A35" s="123">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2">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2">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2">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2">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2">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2">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2">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2">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2">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2">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2">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2">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2">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2">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2">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2">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2">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2">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2">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2">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2">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2">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2">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2">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2">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5">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2">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344</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5">
      <c r="A63" s="121" t="s">
        <v>327</v>
      </c>
      <c r="B63" s="834" t="s">
        <v>345</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132</v>
      </c>
      <c r="AG63" s="886"/>
      <c r="AH63" s="886"/>
      <c r="AI63" s="886"/>
      <c r="AJ63" s="887"/>
      <c r="AK63" s="888"/>
      <c r="AL63" s="883"/>
      <c r="AM63" s="883"/>
      <c r="AN63" s="883"/>
      <c r="AO63" s="883"/>
      <c r="AP63" s="886">
        <v>1032</v>
      </c>
      <c r="AQ63" s="886"/>
      <c r="AR63" s="886"/>
      <c r="AS63" s="886"/>
      <c r="AT63" s="886"/>
      <c r="AU63" s="886">
        <v>1032</v>
      </c>
      <c r="AV63" s="886"/>
      <c r="AW63" s="886"/>
      <c r="AX63" s="886"/>
      <c r="AY63" s="886"/>
      <c r="AZ63" s="890"/>
      <c r="BA63" s="890"/>
      <c r="BB63" s="890"/>
      <c r="BC63" s="890"/>
      <c r="BD63" s="890"/>
      <c r="BE63" s="891"/>
      <c r="BF63" s="891"/>
      <c r="BG63" s="891"/>
      <c r="BH63" s="891"/>
      <c r="BI63" s="892"/>
      <c r="BJ63" s="893" t="s">
        <v>66</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2">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5">
      <c r="A65" s="109" t="s">
        <v>346</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2">
      <c r="A66" s="784" t="s">
        <v>347</v>
      </c>
      <c r="B66" s="785"/>
      <c r="C66" s="785"/>
      <c r="D66" s="785"/>
      <c r="E66" s="785"/>
      <c r="F66" s="785"/>
      <c r="G66" s="785"/>
      <c r="H66" s="785"/>
      <c r="I66" s="785"/>
      <c r="J66" s="785"/>
      <c r="K66" s="785"/>
      <c r="L66" s="785"/>
      <c r="M66" s="785"/>
      <c r="N66" s="785"/>
      <c r="O66" s="785"/>
      <c r="P66" s="786"/>
      <c r="Q66" s="761" t="s">
        <v>331</v>
      </c>
      <c r="R66" s="762"/>
      <c r="S66" s="762"/>
      <c r="T66" s="762"/>
      <c r="U66" s="763"/>
      <c r="V66" s="761" t="s">
        <v>332</v>
      </c>
      <c r="W66" s="762"/>
      <c r="X66" s="762"/>
      <c r="Y66" s="762"/>
      <c r="Z66" s="763"/>
      <c r="AA66" s="761" t="s">
        <v>333</v>
      </c>
      <c r="AB66" s="762"/>
      <c r="AC66" s="762"/>
      <c r="AD66" s="762"/>
      <c r="AE66" s="763"/>
      <c r="AF66" s="896" t="s">
        <v>334</v>
      </c>
      <c r="AG66" s="857"/>
      <c r="AH66" s="857"/>
      <c r="AI66" s="857"/>
      <c r="AJ66" s="897"/>
      <c r="AK66" s="761" t="s">
        <v>335</v>
      </c>
      <c r="AL66" s="785"/>
      <c r="AM66" s="785"/>
      <c r="AN66" s="785"/>
      <c r="AO66" s="786"/>
      <c r="AP66" s="761" t="s">
        <v>336</v>
      </c>
      <c r="AQ66" s="762"/>
      <c r="AR66" s="762"/>
      <c r="AS66" s="762"/>
      <c r="AT66" s="763"/>
      <c r="AU66" s="761" t="s">
        <v>348</v>
      </c>
      <c r="AV66" s="762"/>
      <c r="AW66" s="762"/>
      <c r="AX66" s="762"/>
      <c r="AY66" s="763"/>
      <c r="AZ66" s="761" t="s">
        <v>312</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5">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2">
      <c r="A68" s="115">
        <v>1</v>
      </c>
      <c r="B68" s="915" t="s">
        <v>349</v>
      </c>
      <c r="C68" s="916"/>
      <c r="D68" s="916"/>
      <c r="E68" s="916"/>
      <c r="F68" s="916"/>
      <c r="G68" s="916"/>
      <c r="H68" s="916"/>
      <c r="I68" s="916"/>
      <c r="J68" s="916"/>
      <c r="K68" s="916"/>
      <c r="L68" s="916"/>
      <c r="M68" s="916"/>
      <c r="N68" s="916"/>
      <c r="O68" s="916"/>
      <c r="P68" s="917"/>
      <c r="Q68" s="918">
        <v>2393</v>
      </c>
      <c r="R68" s="911"/>
      <c r="S68" s="911"/>
      <c r="T68" s="911"/>
      <c r="U68" s="912"/>
      <c r="V68" s="910">
        <v>2227</v>
      </c>
      <c r="W68" s="911"/>
      <c r="X68" s="911"/>
      <c r="Y68" s="911"/>
      <c r="Z68" s="912"/>
      <c r="AA68" s="910">
        <v>167</v>
      </c>
      <c r="AB68" s="911"/>
      <c r="AC68" s="911"/>
      <c r="AD68" s="911"/>
      <c r="AE68" s="912"/>
      <c r="AF68" s="910">
        <v>161</v>
      </c>
      <c r="AG68" s="911"/>
      <c r="AH68" s="911"/>
      <c r="AI68" s="911"/>
      <c r="AJ68" s="912"/>
      <c r="AK68" s="910">
        <v>31</v>
      </c>
      <c r="AL68" s="911"/>
      <c r="AM68" s="911"/>
      <c r="AN68" s="911"/>
      <c r="AO68" s="912"/>
      <c r="AP68" s="910">
        <v>2618</v>
      </c>
      <c r="AQ68" s="911"/>
      <c r="AR68" s="911"/>
      <c r="AS68" s="911"/>
      <c r="AT68" s="912"/>
      <c r="AU68" s="910">
        <v>270</v>
      </c>
      <c r="AV68" s="911"/>
      <c r="AW68" s="911"/>
      <c r="AX68" s="911"/>
      <c r="AY68" s="912"/>
      <c r="AZ68" s="913"/>
      <c r="BA68" s="913"/>
      <c r="BB68" s="913"/>
      <c r="BC68" s="913"/>
      <c r="BD68" s="914"/>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2">
      <c r="A69" s="118">
        <v>2</v>
      </c>
      <c r="B69" s="919" t="s">
        <v>350</v>
      </c>
      <c r="C69" s="920"/>
      <c r="D69" s="920"/>
      <c r="E69" s="920"/>
      <c r="F69" s="920"/>
      <c r="G69" s="920"/>
      <c r="H69" s="920"/>
      <c r="I69" s="920"/>
      <c r="J69" s="920"/>
      <c r="K69" s="920"/>
      <c r="L69" s="920"/>
      <c r="M69" s="920"/>
      <c r="N69" s="920"/>
      <c r="O69" s="920"/>
      <c r="P69" s="921"/>
      <c r="Q69" s="922">
        <v>197</v>
      </c>
      <c r="R69" s="923"/>
      <c r="S69" s="923"/>
      <c r="T69" s="923"/>
      <c r="U69" s="874"/>
      <c r="V69" s="924">
        <v>163</v>
      </c>
      <c r="W69" s="923"/>
      <c r="X69" s="923"/>
      <c r="Y69" s="923"/>
      <c r="Z69" s="874"/>
      <c r="AA69" s="924">
        <v>35</v>
      </c>
      <c r="AB69" s="923"/>
      <c r="AC69" s="923"/>
      <c r="AD69" s="923"/>
      <c r="AE69" s="874"/>
      <c r="AF69" s="924">
        <v>35</v>
      </c>
      <c r="AG69" s="923"/>
      <c r="AH69" s="923"/>
      <c r="AI69" s="923"/>
      <c r="AJ69" s="874"/>
      <c r="AK69" s="924" t="s">
        <v>325</v>
      </c>
      <c r="AL69" s="923"/>
      <c r="AM69" s="923"/>
      <c r="AN69" s="923"/>
      <c r="AO69" s="874"/>
      <c r="AP69" s="924" t="s">
        <v>325</v>
      </c>
      <c r="AQ69" s="923"/>
      <c r="AR69" s="923"/>
      <c r="AS69" s="923"/>
      <c r="AT69" s="874"/>
      <c r="AU69" s="924" t="s">
        <v>325</v>
      </c>
      <c r="AV69" s="923"/>
      <c r="AW69" s="923"/>
      <c r="AX69" s="923"/>
      <c r="AY69" s="874"/>
      <c r="AZ69" s="925"/>
      <c r="BA69" s="925"/>
      <c r="BB69" s="925"/>
      <c r="BC69" s="925"/>
      <c r="BD69" s="926"/>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2">
      <c r="A70" s="118">
        <v>3</v>
      </c>
      <c r="B70" s="919" t="s">
        <v>351</v>
      </c>
      <c r="C70" s="920"/>
      <c r="D70" s="920"/>
      <c r="E70" s="920"/>
      <c r="F70" s="920"/>
      <c r="G70" s="920"/>
      <c r="H70" s="920"/>
      <c r="I70" s="920"/>
      <c r="J70" s="920"/>
      <c r="K70" s="920"/>
      <c r="L70" s="920"/>
      <c r="M70" s="920"/>
      <c r="N70" s="920"/>
      <c r="O70" s="920"/>
      <c r="P70" s="921"/>
      <c r="Q70" s="922">
        <v>8248</v>
      </c>
      <c r="R70" s="923"/>
      <c r="S70" s="923"/>
      <c r="T70" s="923"/>
      <c r="U70" s="874"/>
      <c r="V70" s="924">
        <v>8301</v>
      </c>
      <c r="W70" s="923"/>
      <c r="X70" s="923"/>
      <c r="Y70" s="923"/>
      <c r="Z70" s="874"/>
      <c r="AA70" s="924">
        <v>-53</v>
      </c>
      <c r="AB70" s="923"/>
      <c r="AC70" s="923"/>
      <c r="AD70" s="923"/>
      <c r="AE70" s="874"/>
      <c r="AF70" s="924">
        <v>1472</v>
      </c>
      <c r="AG70" s="923"/>
      <c r="AH70" s="923"/>
      <c r="AI70" s="923"/>
      <c r="AJ70" s="874"/>
      <c r="AK70" s="924" t="s">
        <v>325</v>
      </c>
      <c r="AL70" s="923"/>
      <c r="AM70" s="923"/>
      <c r="AN70" s="923"/>
      <c r="AO70" s="874"/>
      <c r="AP70" s="924">
        <v>6675</v>
      </c>
      <c r="AQ70" s="923"/>
      <c r="AR70" s="923"/>
      <c r="AS70" s="923"/>
      <c r="AT70" s="874"/>
      <c r="AU70" s="924">
        <v>167</v>
      </c>
      <c r="AV70" s="923"/>
      <c r="AW70" s="923"/>
      <c r="AX70" s="923"/>
      <c r="AY70" s="874"/>
      <c r="AZ70" s="925"/>
      <c r="BA70" s="925"/>
      <c r="BB70" s="925"/>
      <c r="BC70" s="925"/>
      <c r="BD70" s="926"/>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2">
      <c r="A71" s="118">
        <v>4</v>
      </c>
      <c r="B71" s="919" t="s">
        <v>352</v>
      </c>
      <c r="C71" s="920"/>
      <c r="D71" s="920"/>
      <c r="E71" s="920"/>
      <c r="F71" s="920"/>
      <c r="G71" s="920"/>
      <c r="H71" s="920"/>
      <c r="I71" s="920"/>
      <c r="J71" s="920"/>
      <c r="K71" s="920"/>
      <c r="L71" s="920"/>
      <c r="M71" s="920"/>
      <c r="N71" s="920"/>
      <c r="O71" s="920"/>
      <c r="P71" s="921"/>
      <c r="Q71" s="922">
        <v>929</v>
      </c>
      <c r="R71" s="923"/>
      <c r="S71" s="923"/>
      <c r="T71" s="923"/>
      <c r="U71" s="874"/>
      <c r="V71" s="924">
        <v>868</v>
      </c>
      <c r="W71" s="923"/>
      <c r="X71" s="923"/>
      <c r="Y71" s="923"/>
      <c r="Z71" s="874"/>
      <c r="AA71" s="924">
        <v>61</v>
      </c>
      <c r="AB71" s="923"/>
      <c r="AC71" s="923"/>
      <c r="AD71" s="923"/>
      <c r="AE71" s="874"/>
      <c r="AF71" s="924">
        <v>61</v>
      </c>
      <c r="AG71" s="923"/>
      <c r="AH71" s="923"/>
      <c r="AI71" s="923"/>
      <c r="AJ71" s="874"/>
      <c r="AK71" s="924" t="s">
        <v>325</v>
      </c>
      <c r="AL71" s="923"/>
      <c r="AM71" s="923"/>
      <c r="AN71" s="923"/>
      <c r="AO71" s="874"/>
      <c r="AP71" s="924" t="s">
        <v>325</v>
      </c>
      <c r="AQ71" s="923"/>
      <c r="AR71" s="923"/>
      <c r="AS71" s="923"/>
      <c r="AT71" s="874"/>
      <c r="AU71" s="924" t="s">
        <v>325</v>
      </c>
      <c r="AV71" s="923"/>
      <c r="AW71" s="923"/>
      <c r="AX71" s="923"/>
      <c r="AY71" s="874"/>
      <c r="AZ71" s="925"/>
      <c r="BA71" s="925"/>
      <c r="BB71" s="925"/>
      <c r="BC71" s="925"/>
      <c r="BD71" s="926"/>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2">
      <c r="A72" s="118">
        <v>5</v>
      </c>
      <c r="B72" s="919" t="s">
        <v>353</v>
      </c>
      <c r="C72" s="920"/>
      <c r="D72" s="920"/>
      <c r="E72" s="920"/>
      <c r="F72" s="920"/>
      <c r="G72" s="920"/>
      <c r="H72" s="920"/>
      <c r="I72" s="920"/>
      <c r="J72" s="920"/>
      <c r="K72" s="920"/>
      <c r="L72" s="920"/>
      <c r="M72" s="920"/>
      <c r="N72" s="920"/>
      <c r="O72" s="920"/>
      <c r="P72" s="921"/>
      <c r="Q72" s="922">
        <v>21899</v>
      </c>
      <c r="R72" s="923"/>
      <c r="S72" s="923"/>
      <c r="T72" s="923"/>
      <c r="U72" s="874"/>
      <c r="V72" s="924">
        <v>21797</v>
      </c>
      <c r="W72" s="923"/>
      <c r="X72" s="923"/>
      <c r="Y72" s="923"/>
      <c r="Z72" s="874"/>
      <c r="AA72" s="924">
        <v>102</v>
      </c>
      <c r="AB72" s="923"/>
      <c r="AC72" s="923"/>
      <c r="AD72" s="923"/>
      <c r="AE72" s="874"/>
      <c r="AF72" s="924">
        <v>102</v>
      </c>
      <c r="AG72" s="923"/>
      <c r="AH72" s="923"/>
      <c r="AI72" s="923"/>
      <c r="AJ72" s="874"/>
      <c r="AK72" s="924">
        <v>447</v>
      </c>
      <c r="AL72" s="923"/>
      <c r="AM72" s="923"/>
      <c r="AN72" s="923"/>
      <c r="AO72" s="874"/>
      <c r="AP72" s="924">
        <v>14901</v>
      </c>
      <c r="AQ72" s="923"/>
      <c r="AR72" s="923"/>
      <c r="AS72" s="923"/>
      <c r="AT72" s="874"/>
      <c r="AU72" s="924">
        <v>963</v>
      </c>
      <c r="AV72" s="923"/>
      <c r="AW72" s="923"/>
      <c r="AX72" s="923"/>
      <c r="AY72" s="874"/>
      <c r="AZ72" s="925"/>
      <c r="BA72" s="925"/>
      <c r="BB72" s="925"/>
      <c r="BC72" s="925"/>
      <c r="BD72" s="926"/>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2">
      <c r="A73" s="118">
        <v>6</v>
      </c>
      <c r="B73" s="919" t="s">
        <v>354</v>
      </c>
      <c r="C73" s="920"/>
      <c r="D73" s="920"/>
      <c r="E73" s="920"/>
      <c r="F73" s="920"/>
      <c r="G73" s="920"/>
      <c r="H73" s="920"/>
      <c r="I73" s="920"/>
      <c r="J73" s="920"/>
      <c r="K73" s="920"/>
      <c r="L73" s="920"/>
      <c r="M73" s="920"/>
      <c r="N73" s="920"/>
      <c r="O73" s="920"/>
      <c r="P73" s="921"/>
      <c r="Q73" s="922">
        <v>1559</v>
      </c>
      <c r="R73" s="923"/>
      <c r="S73" s="923"/>
      <c r="T73" s="923"/>
      <c r="U73" s="874"/>
      <c r="V73" s="924">
        <v>1498</v>
      </c>
      <c r="W73" s="923"/>
      <c r="X73" s="923"/>
      <c r="Y73" s="923"/>
      <c r="Z73" s="874"/>
      <c r="AA73" s="924">
        <v>60</v>
      </c>
      <c r="AB73" s="923"/>
      <c r="AC73" s="923"/>
      <c r="AD73" s="923"/>
      <c r="AE73" s="874"/>
      <c r="AF73" s="924">
        <v>60</v>
      </c>
      <c r="AG73" s="923"/>
      <c r="AH73" s="923"/>
      <c r="AI73" s="923"/>
      <c r="AJ73" s="874"/>
      <c r="AK73" s="924">
        <v>96</v>
      </c>
      <c r="AL73" s="923"/>
      <c r="AM73" s="923"/>
      <c r="AN73" s="923"/>
      <c r="AO73" s="874"/>
      <c r="AP73" s="924">
        <v>4999</v>
      </c>
      <c r="AQ73" s="923"/>
      <c r="AR73" s="923"/>
      <c r="AS73" s="923"/>
      <c r="AT73" s="874"/>
      <c r="AU73" s="924">
        <v>1</v>
      </c>
      <c r="AV73" s="923"/>
      <c r="AW73" s="923"/>
      <c r="AX73" s="923"/>
      <c r="AY73" s="874"/>
      <c r="AZ73" s="925"/>
      <c r="BA73" s="925"/>
      <c r="BB73" s="925"/>
      <c r="BC73" s="925"/>
      <c r="BD73" s="926"/>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2">
      <c r="A74" s="118">
        <v>7</v>
      </c>
      <c r="B74" s="919" t="s">
        <v>355</v>
      </c>
      <c r="C74" s="920"/>
      <c r="D74" s="920"/>
      <c r="E74" s="920"/>
      <c r="F74" s="920"/>
      <c r="G74" s="920"/>
      <c r="H74" s="920"/>
      <c r="I74" s="920"/>
      <c r="J74" s="920"/>
      <c r="K74" s="920"/>
      <c r="L74" s="920"/>
      <c r="M74" s="920"/>
      <c r="N74" s="920"/>
      <c r="O74" s="920"/>
      <c r="P74" s="921"/>
      <c r="Q74" s="922">
        <v>189</v>
      </c>
      <c r="R74" s="923"/>
      <c r="S74" s="923"/>
      <c r="T74" s="923"/>
      <c r="U74" s="874"/>
      <c r="V74" s="924">
        <v>154</v>
      </c>
      <c r="W74" s="923"/>
      <c r="X74" s="923"/>
      <c r="Y74" s="923"/>
      <c r="Z74" s="874"/>
      <c r="AA74" s="924">
        <v>35</v>
      </c>
      <c r="AB74" s="923"/>
      <c r="AC74" s="923"/>
      <c r="AD74" s="923"/>
      <c r="AE74" s="874"/>
      <c r="AF74" s="924">
        <v>35</v>
      </c>
      <c r="AG74" s="923"/>
      <c r="AH74" s="923"/>
      <c r="AI74" s="923"/>
      <c r="AJ74" s="874"/>
      <c r="AK74" s="924">
        <v>41</v>
      </c>
      <c r="AL74" s="923"/>
      <c r="AM74" s="923"/>
      <c r="AN74" s="923"/>
      <c r="AO74" s="874"/>
      <c r="AP74" s="924" t="s">
        <v>325</v>
      </c>
      <c r="AQ74" s="923"/>
      <c r="AR74" s="923"/>
      <c r="AS74" s="923"/>
      <c r="AT74" s="874"/>
      <c r="AU74" s="924" t="s">
        <v>325</v>
      </c>
      <c r="AV74" s="923"/>
      <c r="AW74" s="923"/>
      <c r="AX74" s="923"/>
      <c r="AY74" s="874"/>
      <c r="AZ74" s="925"/>
      <c r="BA74" s="925"/>
      <c r="BB74" s="925"/>
      <c r="BC74" s="925"/>
      <c r="BD74" s="926"/>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2">
      <c r="A75" s="118">
        <v>8</v>
      </c>
      <c r="B75" s="919" t="s">
        <v>356</v>
      </c>
      <c r="C75" s="920"/>
      <c r="D75" s="920"/>
      <c r="E75" s="920"/>
      <c r="F75" s="920"/>
      <c r="G75" s="920"/>
      <c r="H75" s="920"/>
      <c r="I75" s="920"/>
      <c r="J75" s="920"/>
      <c r="K75" s="920"/>
      <c r="L75" s="920"/>
      <c r="M75" s="920"/>
      <c r="N75" s="920"/>
      <c r="O75" s="920"/>
      <c r="P75" s="921"/>
      <c r="Q75" s="922">
        <v>4783</v>
      </c>
      <c r="R75" s="923"/>
      <c r="S75" s="923"/>
      <c r="T75" s="923"/>
      <c r="U75" s="874"/>
      <c r="V75" s="924">
        <v>4101</v>
      </c>
      <c r="W75" s="923"/>
      <c r="X75" s="923"/>
      <c r="Y75" s="923"/>
      <c r="Z75" s="874"/>
      <c r="AA75" s="924">
        <v>682</v>
      </c>
      <c r="AB75" s="923"/>
      <c r="AC75" s="923"/>
      <c r="AD75" s="923"/>
      <c r="AE75" s="874"/>
      <c r="AF75" s="924">
        <v>682</v>
      </c>
      <c r="AG75" s="923"/>
      <c r="AH75" s="923"/>
      <c r="AI75" s="923"/>
      <c r="AJ75" s="874"/>
      <c r="AK75" s="924" t="s">
        <v>325</v>
      </c>
      <c r="AL75" s="923"/>
      <c r="AM75" s="923"/>
      <c r="AN75" s="923"/>
      <c r="AO75" s="874"/>
      <c r="AP75" s="924" t="s">
        <v>325</v>
      </c>
      <c r="AQ75" s="923"/>
      <c r="AR75" s="923"/>
      <c r="AS75" s="923"/>
      <c r="AT75" s="874"/>
      <c r="AU75" s="924" t="s">
        <v>325</v>
      </c>
      <c r="AV75" s="923"/>
      <c r="AW75" s="923"/>
      <c r="AX75" s="923"/>
      <c r="AY75" s="874"/>
      <c r="AZ75" s="925"/>
      <c r="BA75" s="925"/>
      <c r="BB75" s="925"/>
      <c r="BC75" s="925"/>
      <c r="BD75" s="926"/>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2">
      <c r="A76" s="118">
        <v>9</v>
      </c>
      <c r="B76" s="919" t="s">
        <v>357</v>
      </c>
      <c r="C76" s="920"/>
      <c r="D76" s="920"/>
      <c r="E76" s="920"/>
      <c r="F76" s="920"/>
      <c r="G76" s="920"/>
      <c r="H76" s="920"/>
      <c r="I76" s="920"/>
      <c r="J76" s="920"/>
      <c r="K76" s="920"/>
      <c r="L76" s="920"/>
      <c r="M76" s="920"/>
      <c r="N76" s="920"/>
      <c r="O76" s="920"/>
      <c r="P76" s="921"/>
      <c r="Q76" s="922">
        <v>91</v>
      </c>
      <c r="R76" s="923"/>
      <c r="S76" s="923"/>
      <c r="T76" s="923"/>
      <c r="U76" s="874"/>
      <c r="V76" s="924">
        <v>85</v>
      </c>
      <c r="W76" s="923"/>
      <c r="X76" s="923"/>
      <c r="Y76" s="923"/>
      <c r="Z76" s="874"/>
      <c r="AA76" s="924">
        <v>6</v>
      </c>
      <c r="AB76" s="923"/>
      <c r="AC76" s="923"/>
      <c r="AD76" s="923"/>
      <c r="AE76" s="874"/>
      <c r="AF76" s="924">
        <v>6</v>
      </c>
      <c r="AG76" s="923"/>
      <c r="AH76" s="923"/>
      <c r="AI76" s="923"/>
      <c r="AJ76" s="874"/>
      <c r="AK76" s="924">
        <v>3</v>
      </c>
      <c r="AL76" s="923"/>
      <c r="AM76" s="923"/>
      <c r="AN76" s="923"/>
      <c r="AO76" s="874"/>
      <c r="AP76" s="924" t="s">
        <v>325</v>
      </c>
      <c r="AQ76" s="923"/>
      <c r="AR76" s="923"/>
      <c r="AS76" s="923"/>
      <c r="AT76" s="874"/>
      <c r="AU76" s="924" t="s">
        <v>325</v>
      </c>
      <c r="AV76" s="923"/>
      <c r="AW76" s="923"/>
      <c r="AX76" s="923"/>
      <c r="AY76" s="874"/>
      <c r="AZ76" s="925"/>
      <c r="BA76" s="925"/>
      <c r="BB76" s="925"/>
      <c r="BC76" s="925"/>
      <c r="BD76" s="926"/>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2">
      <c r="A77" s="118">
        <v>10</v>
      </c>
      <c r="B77" s="919" t="s">
        <v>358</v>
      </c>
      <c r="C77" s="920"/>
      <c r="D77" s="920"/>
      <c r="E77" s="920"/>
      <c r="F77" s="920"/>
      <c r="G77" s="920"/>
      <c r="H77" s="920"/>
      <c r="I77" s="920"/>
      <c r="J77" s="920"/>
      <c r="K77" s="920"/>
      <c r="L77" s="920"/>
      <c r="M77" s="920"/>
      <c r="N77" s="920"/>
      <c r="O77" s="920"/>
      <c r="P77" s="921"/>
      <c r="Q77" s="922">
        <v>245465</v>
      </c>
      <c r="R77" s="923"/>
      <c r="S77" s="923"/>
      <c r="T77" s="923"/>
      <c r="U77" s="874"/>
      <c r="V77" s="924">
        <v>232795</v>
      </c>
      <c r="W77" s="923"/>
      <c r="X77" s="923"/>
      <c r="Y77" s="923"/>
      <c r="Z77" s="874"/>
      <c r="AA77" s="924">
        <v>12670</v>
      </c>
      <c r="AB77" s="923"/>
      <c r="AC77" s="923"/>
      <c r="AD77" s="923"/>
      <c r="AE77" s="874"/>
      <c r="AF77" s="924">
        <v>12670</v>
      </c>
      <c r="AG77" s="923"/>
      <c r="AH77" s="923"/>
      <c r="AI77" s="923"/>
      <c r="AJ77" s="874"/>
      <c r="AK77" s="924">
        <v>2278</v>
      </c>
      <c r="AL77" s="923"/>
      <c r="AM77" s="923"/>
      <c r="AN77" s="923"/>
      <c r="AO77" s="874"/>
      <c r="AP77" s="924" t="s">
        <v>325</v>
      </c>
      <c r="AQ77" s="923"/>
      <c r="AR77" s="923"/>
      <c r="AS77" s="923"/>
      <c r="AT77" s="874"/>
      <c r="AU77" s="924" t="s">
        <v>325</v>
      </c>
      <c r="AV77" s="923"/>
      <c r="AW77" s="923"/>
      <c r="AX77" s="923"/>
      <c r="AY77" s="874"/>
      <c r="AZ77" s="925"/>
      <c r="BA77" s="925"/>
      <c r="BB77" s="925"/>
      <c r="BC77" s="925"/>
      <c r="BD77" s="926"/>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2">
      <c r="A78" s="118">
        <v>11</v>
      </c>
      <c r="B78" s="919" t="s">
        <v>359</v>
      </c>
      <c r="C78" s="920"/>
      <c r="D78" s="920"/>
      <c r="E78" s="920"/>
      <c r="F78" s="920"/>
      <c r="G78" s="920"/>
      <c r="H78" s="920"/>
      <c r="I78" s="920"/>
      <c r="J78" s="920"/>
      <c r="K78" s="920"/>
      <c r="L78" s="920"/>
      <c r="M78" s="920"/>
      <c r="N78" s="920"/>
      <c r="O78" s="920"/>
      <c r="P78" s="921"/>
      <c r="Q78" s="922">
        <v>9955</v>
      </c>
      <c r="R78" s="923"/>
      <c r="S78" s="923"/>
      <c r="T78" s="923"/>
      <c r="U78" s="874"/>
      <c r="V78" s="924">
        <v>8555</v>
      </c>
      <c r="W78" s="923"/>
      <c r="X78" s="923"/>
      <c r="Y78" s="923"/>
      <c r="Z78" s="874"/>
      <c r="AA78" s="924">
        <v>1400</v>
      </c>
      <c r="AB78" s="923"/>
      <c r="AC78" s="923"/>
      <c r="AD78" s="923"/>
      <c r="AE78" s="874"/>
      <c r="AF78" s="924">
        <v>7552</v>
      </c>
      <c r="AG78" s="923"/>
      <c r="AH78" s="923"/>
      <c r="AI78" s="923"/>
      <c r="AJ78" s="874"/>
      <c r="AK78" s="924" t="s">
        <v>325</v>
      </c>
      <c r="AL78" s="923"/>
      <c r="AM78" s="923"/>
      <c r="AN78" s="923"/>
      <c r="AO78" s="874"/>
      <c r="AP78" s="924">
        <v>26811</v>
      </c>
      <c r="AQ78" s="923"/>
      <c r="AR78" s="923"/>
      <c r="AS78" s="923"/>
      <c r="AT78" s="874"/>
      <c r="AU78" s="924" t="s">
        <v>325</v>
      </c>
      <c r="AV78" s="923"/>
      <c r="AW78" s="923"/>
      <c r="AX78" s="923"/>
      <c r="AY78" s="874"/>
      <c r="AZ78" s="925"/>
      <c r="BA78" s="925"/>
      <c r="BB78" s="925"/>
      <c r="BC78" s="925"/>
      <c r="BD78" s="926"/>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2">
      <c r="A79" s="118">
        <v>12</v>
      </c>
      <c r="B79" s="919"/>
      <c r="C79" s="920"/>
      <c r="D79" s="920"/>
      <c r="E79" s="920"/>
      <c r="F79" s="920"/>
      <c r="G79" s="920"/>
      <c r="H79" s="920"/>
      <c r="I79" s="920"/>
      <c r="J79" s="920"/>
      <c r="K79" s="920"/>
      <c r="L79" s="920"/>
      <c r="M79" s="920"/>
      <c r="N79" s="920"/>
      <c r="O79" s="920"/>
      <c r="P79" s="921"/>
      <c r="Q79" s="927"/>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5"/>
      <c r="BA79" s="925"/>
      <c r="BB79" s="925"/>
      <c r="BC79" s="925"/>
      <c r="BD79" s="926"/>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2">
      <c r="A80" s="118">
        <v>13</v>
      </c>
      <c r="B80" s="919"/>
      <c r="C80" s="920"/>
      <c r="D80" s="920"/>
      <c r="E80" s="920"/>
      <c r="F80" s="920"/>
      <c r="G80" s="920"/>
      <c r="H80" s="920"/>
      <c r="I80" s="920"/>
      <c r="J80" s="920"/>
      <c r="K80" s="920"/>
      <c r="L80" s="920"/>
      <c r="M80" s="920"/>
      <c r="N80" s="920"/>
      <c r="O80" s="920"/>
      <c r="P80" s="921"/>
      <c r="Q80" s="927"/>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5"/>
      <c r="BA80" s="925"/>
      <c r="BB80" s="925"/>
      <c r="BC80" s="925"/>
      <c r="BD80" s="926"/>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2">
      <c r="A81" s="118">
        <v>14</v>
      </c>
      <c r="B81" s="919"/>
      <c r="C81" s="920"/>
      <c r="D81" s="920"/>
      <c r="E81" s="920"/>
      <c r="F81" s="920"/>
      <c r="G81" s="920"/>
      <c r="H81" s="920"/>
      <c r="I81" s="920"/>
      <c r="J81" s="920"/>
      <c r="K81" s="920"/>
      <c r="L81" s="920"/>
      <c r="M81" s="920"/>
      <c r="N81" s="920"/>
      <c r="O81" s="920"/>
      <c r="P81" s="921"/>
      <c r="Q81" s="927"/>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5"/>
      <c r="BA81" s="925"/>
      <c r="BB81" s="925"/>
      <c r="BC81" s="925"/>
      <c r="BD81" s="926"/>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2">
      <c r="A82" s="118">
        <v>15</v>
      </c>
      <c r="B82" s="919"/>
      <c r="C82" s="920"/>
      <c r="D82" s="920"/>
      <c r="E82" s="920"/>
      <c r="F82" s="920"/>
      <c r="G82" s="920"/>
      <c r="H82" s="920"/>
      <c r="I82" s="920"/>
      <c r="J82" s="920"/>
      <c r="K82" s="920"/>
      <c r="L82" s="920"/>
      <c r="M82" s="920"/>
      <c r="N82" s="920"/>
      <c r="O82" s="920"/>
      <c r="P82" s="921"/>
      <c r="Q82" s="927"/>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5"/>
      <c r="BA82" s="925"/>
      <c r="BB82" s="925"/>
      <c r="BC82" s="925"/>
      <c r="BD82" s="926"/>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2">
      <c r="A83" s="118">
        <v>16</v>
      </c>
      <c r="B83" s="919"/>
      <c r="C83" s="920"/>
      <c r="D83" s="920"/>
      <c r="E83" s="920"/>
      <c r="F83" s="920"/>
      <c r="G83" s="920"/>
      <c r="H83" s="920"/>
      <c r="I83" s="920"/>
      <c r="J83" s="920"/>
      <c r="K83" s="920"/>
      <c r="L83" s="920"/>
      <c r="M83" s="920"/>
      <c r="N83" s="920"/>
      <c r="O83" s="920"/>
      <c r="P83" s="921"/>
      <c r="Q83" s="927"/>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5"/>
      <c r="BA83" s="925"/>
      <c r="BB83" s="925"/>
      <c r="BC83" s="925"/>
      <c r="BD83" s="926"/>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2">
      <c r="A84" s="118">
        <v>17</v>
      </c>
      <c r="B84" s="919"/>
      <c r="C84" s="920"/>
      <c r="D84" s="920"/>
      <c r="E84" s="920"/>
      <c r="F84" s="920"/>
      <c r="G84" s="920"/>
      <c r="H84" s="920"/>
      <c r="I84" s="920"/>
      <c r="J84" s="920"/>
      <c r="K84" s="920"/>
      <c r="L84" s="920"/>
      <c r="M84" s="920"/>
      <c r="N84" s="920"/>
      <c r="O84" s="920"/>
      <c r="P84" s="921"/>
      <c r="Q84" s="927"/>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5"/>
      <c r="BA84" s="925"/>
      <c r="BB84" s="925"/>
      <c r="BC84" s="925"/>
      <c r="BD84" s="926"/>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2">
      <c r="A85" s="118">
        <v>18</v>
      </c>
      <c r="B85" s="919"/>
      <c r="C85" s="920"/>
      <c r="D85" s="920"/>
      <c r="E85" s="920"/>
      <c r="F85" s="920"/>
      <c r="G85" s="920"/>
      <c r="H85" s="920"/>
      <c r="I85" s="920"/>
      <c r="J85" s="920"/>
      <c r="K85" s="920"/>
      <c r="L85" s="920"/>
      <c r="M85" s="920"/>
      <c r="N85" s="920"/>
      <c r="O85" s="920"/>
      <c r="P85" s="921"/>
      <c r="Q85" s="927"/>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5"/>
      <c r="BA85" s="925"/>
      <c r="BB85" s="925"/>
      <c r="BC85" s="925"/>
      <c r="BD85" s="926"/>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2">
      <c r="A86" s="118">
        <v>19</v>
      </c>
      <c r="B86" s="919"/>
      <c r="C86" s="920"/>
      <c r="D86" s="920"/>
      <c r="E86" s="920"/>
      <c r="F86" s="920"/>
      <c r="G86" s="920"/>
      <c r="H86" s="920"/>
      <c r="I86" s="920"/>
      <c r="J86" s="920"/>
      <c r="K86" s="920"/>
      <c r="L86" s="920"/>
      <c r="M86" s="920"/>
      <c r="N86" s="920"/>
      <c r="O86" s="920"/>
      <c r="P86" s="921"/>
      <c r="Q86" s="927"/>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5"/>
      <c r="BA86" s="925"/>
      <c r="BB86" s="925"/>
      <c r="BC86" s="925"/>
      <c r="BD86" s="926"/>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2">
      <c r="A87" s="126">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5">
      <c r="A88" s="121" t="s">
        <v>327</v>
      </c>
      <c r="B88" s="834" t="s">
        <v>360</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22837</v>
      </c>
      <c r="AG88" s="886"/>
      <c r="AH88" s="886"/>
      <c r="AI88" s="886"/>
      <c r="AJ88" s="886"/>
      <c r="AK88" s="883"/>
      <c r="AL88" s="883"/>
      <c r="AM88" s="883"/>
      <c r="AN88" s="883"/>
      <c r="AO88" s="883"/>
      <c r="AP88" s="886">
        <v>56004</v>
      </c>
      <c r="AQ88" s="886"/>
      <c r="AR88" s="886"/>
      <c r="AS88" s="886"/>
      <c r="AT88" s="886"/>
      <c r="AU88" s="886">
        <v>1401</v>
      </c>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2">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2">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2">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2">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2">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2">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2">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2">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2">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2">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2">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2">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2">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5">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327</v>
      </c>
      <c r="BR102" s="834" t="s">
        <v>361</v>
      </c>
      <c r="BS102" s="835"/>
      <c r="BT102" s="835"/>
      <c r="BU102" s="835"/>
      <c r="BV102" s="835"/>
      <c r="BW102" s="835"/>
      <c r="BX102" s="835"/>
      <c r="BY102" s="835"/>
      <c r="BZ102" s="835"/>
      <c r="CA102" s="835"/>
      <c r="CB102" s="835"/>
      <c r="CC102" s="835"/>
      <c r="CD102" s="835"/>
      <c r="CE102" s="835"/>
      <c r="CF102" s="835"/>
      <c r="CG102" s="836"/>
      <c r="CH102" s="935"/>
      <c r="CI102" s="936"/>
      <c r="CJ102" s="936"/>
      <c r="CK102" s="936"/>
      <c r="CL102" s="937"/>
      <c r="CM102" s="935"/>
      <c r="CN102" s="936"/>
      <c r="CO102" s="936"/>
      <c r="CP102" s="936"/>
      <c r="CQ102" s="937"/>
      <c r="CR102" s="938">
        <v>3</v>
      </c>
      <c r="CS102" s="894"/>
      <c r="CT102" s="894"/>
      <c r="CU102" s="894"/>
      <c r="CV102" s="939"/>
      <c r="CW102" s="938">
        <v>0</v>
      </c>
      <c r="CX102" s="894"/>
      <c r="CY102" s="894"/>
      <c r="CZ102" s="894"/>
      <c r="DA102" s="939"/>
      <c r="DB102" s="938" t="s">
        <v>362</v>
      </c>
      <c r="DC102" s="894"/>
      <c r="DD102" s="894"/>
      <c r="DE102" s="894"/>
      <c r="DF102" s="939"/>
      <c r="DG102" s="938" t="s">
        <v>362</v>
      </c>
      <c r="DH102" s="894"/>
      <c r="DI102" s="894"/>
      <c r="DJ102" s="894"/>
      <c r="DK102" s="939"/>
      <c r="DL102" s="938">
        <v>1688</v>
      </c>
      <c r="DM102" s="894"/>
      <c r="DN102" s="894"/>
      <c r="DO102" s="894"/>
      <c r="DP102" s="939"/>
      <c r="DQ102" s="938" t="s">
        <v>362</v>
      </c>
      <c r="DR102" s="894"/>
      <c r="DS102" s="894"/>
      <c r="DT102" s="894"/>
      <c r="DU102" s="939"/>
      <c r="DV102" s="962"/>
      <c r="DW102" s="963"/>
      <c r="DX102" s="963"/>
      <c r="DY102" s="963"/>
      <c r="DZ102" s="964"/>
      <c r="EA102" s="103"/>
    </row>
    <row r="103" spans="1:131" s="104" customFormat="1" ht="26.25" customHeight="1" x14ac:dyDescent="0.2">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5" t="s">
        <v>363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03"/>
    </row>
    <row r="104" spans="1:131" s="104" customFormat="1" ht="26.25" customHeight="1" x14ac:dyDescent="0.2">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6" t="s">
        <v>364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03"/>
    </row>
    <row r="105" spans="1:131" s="104" customFormat="1" ht="11.25" customHeight="1" x14ac:dyDescent="0.2">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2">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5">
      <c r="A107" s="132" t="s">
        <v>365</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366</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2">
      <c r="A108" s="967" t="s">
        <v>367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368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03" customFormat="1" ht="26.25" customHeight="1" x14ac:dyDescent="0.2">
      <c r="A109" s="960" t="s">
        <v>369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370</v>
      </c>
      <c r="AB109" s="941"/>
      <c r="AC109" s="941"/>
      <c r="AD109" s="941"/>
      <c r="AE109" s="942"/>
      <c r="AF109" s="940" t="s">
        <v>371</v>
      </c>
      <c r="AG109" s="941"/>
      <c r="AH109" s="941"/>
      <c r="AI109" s="941"/>
      <c r="AJ109" s="942"/>
      <c r="AK109" s="940" t="s">
        <v>240</v>
      </c>
      <c r="AL109" s="941"/>
      <c r="AM109" s="941"/>
      <c r="AN109" s="941"/>
      <c r="AO109" s="942"/>
      <c r="AP109" s="940" t="s">
        <v>372</v>
      </c>
      <c r="AQ109" s="941"/>
      <c r="AR109" s="941"/>
      <c r="AS109" s="941"/>
      <c r="AT109" s="943"/>
      <c r="AU109" s="960" t="s">
        <v>369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370</v>
      </c>
      <c r="BR109" s="941"/>
      <c r="BS109" s="941"/>
      <c r="BT109" s="941"/>
      <c r="BU109" s="942"/>
      <c r="BV109" s="940" t="s">
        <v>371</v>
      </c>
      <c r="BW109" s="941"/>
      <c r="BX109" s="941"/>
      <c r="BY109" s="941"/>
      <c r="BZ109" s="942"/>
      <c r="CA109" s="940" t="s">
        <v>240</v>
      </c>
      <c r="CB109" s="941"/>
      <c r="CC109" s="941"/>
      <c r="CD109" s="941"/>
      <c r="CE109" s="942"/>
      <c r="CF109" s="961" t="s">
        <v>372</v>
      </c>
      <c r="CG109" s="961"/>
      <c r="CH109" s="961"/>
      <c r="CI109" s="961"/>
      <c r="CJ109" s="961"/>
      <c r="CK109" s="940" t="s">
        <v>373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370</v>
      </c>
      <c r="DH109" s="941"/>
      <c r="DI109" s="941"/>
      <c r="DJ109" s="941"/>
      <c r="DK109" s="942"/>
      <c r="DL109" s="940" t="s">
        <v>371</v>
      </c>
      <c r="DM109" s="941"/>
      <c r="DN109" s="941"/>
      <c r="DO109" s="941"/>
      <c r="DP109" s="942"/>
      <c r="DQ109" s="940" t="s">
        <v>240</v>
      </c>
      <c r="DR109" s="941"/>
      <c r="DS109" s="941"/>
      <c r="DT109" s="941"/>
      <c r="DU109" s="942"/>
      <c r="DV109" s="940" t="s">
        <v>372</v>
      </c>
      <c r="DW109" s="941"/>
      <c r="DX109" s="941"/>
      <c r="DY109" s="941"/>
      <c r="DZ109" s="943"/>
    </row>
    <row r="110" spans="1:131" s="103" customFormat="1" ht="26.25" customHeight="1" x14ac:dyDescent="0.2">
      <c r="A110" s="944" t="s">
        <v>374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340004</v>
      </c>
      <c r="AB110" s="948"/>
      <c r="AC110" s="948"/>
      <c r="AD110" s="948"/>
      <c r="AE110" s="949"/>
      <c r="AF110" s="950">
        <v>319691</v>
      </c>
      <c r="AG110" s="948"/>
      <c r="AH110" s="948"/>
      <c r="AI110" s="948"/>
      <c r="AJ110" s="949"/>
      <c r="AK110" s="950">
        <v>330214</v>
      </c>
      <c r="AL110" s="948"/>
      <c r="AM110" s="948"/>
      <c r="AN110" s="948"/>
      <c r="AO110" s="949"/>
      <c r="AP110" s="951">
        <v>11.2</v>
      </c>
      <c r="AQ110" s="952"/>
      <c r="AR110" s="952"/>
      <c r="AS110" s="952"/>
      <c r="AT110" s="953"/>
      <c r="AU110" s="954" t="s">
        <v>375</v>
      </c>
      <c r="AV110" s="955"/>
      <c r="AW110" s="955"/>
      <c r="AX110" s="955"/>
      <c r="AY110" s="955"/>
      <c r="AZ110" s="996" t="s">
        <v>376</v>
      </c>
      <c r="BA110" s="945"/>
      <c r="BB110" s="945"/>
      <c r="BC110" s="945"/>
      <c r="BD110" s="945"/>
      <c r="BE110" s="945"/>
      <c r="BF110" s="945"/>
      <c r="BG110" s="945"/>
      <c r="BH110" s="945"/>
      <c r="BI110" s="945"/>
      <c r="BJ110" s="945"/>
      <c r="BK110" s="945"/>
      <c r="BL110" s="945"/>
      <c r="BM110" s="945"/>
      <c r="BN110" s="945"/>
      <c r="BO110" s="945"/>
      <c r="BP110" s="946"/>
      <c r="BQ110" s="982">
        <v>3553610</v>
      </c>
      <c r="BR110" s="983"/>
      <c r="BS110" s="983"/>
      <c r="BT110" s="983"/>
      <c r="BU110" s="983"/>
      <c r="BV110" s="983">
        <v>3492743</v>
      </c>
      <c r="BW110" s="983"/>
      <c r="BX110" s="983"/>
      <c r="BY110" s="983"/>
      <c r="BZ110" s="983"/>
      <c r="CA110" s="983">
        <v>3553883</v>
      </c>
      <c r="CB110" s="983"/>
      <c r="CC110" s="983"/>
      <c r="CD110" s="983"/>
      <c r="CE110" s="983"/>
      <c r="CF110" s="997">
        <v>120</v>
      </c>
      <c r="CG110" s="998"/>
      <c r="CH110" s="998"/>
      <c r="CI110" s="998"/>
      <c r="CJ110" s="998"/>
      <c r="CK110" s="999" t="s">
        <v>377</v>
      </c>
      <c r="CL110" s="1000"/>
      <c r="CM110" s="979" t="s">
        <v>378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66</v>
      </c>
      <c r="DH110" s="983"/>
      <c r="DI110" s="983"/>
      <c r="DJ110" s="983"/>
      <c r="DK110" s="983"/>
      <c r="DL110" s="983" t="s">
        <v>66</v>
      </c>
      <c r="DM110" s="983"/>
      <c r="DN110" s="983"/>
      <c r="DO110" s="983"/>
      <c r="DP110" s="983"/>
      <c r="DQ110" s="983" t="s">
        <v>66</v>
      </c>
      <c r="DR110" s="983"/>
      <c r="DS110" s="983"/>
      <c r="DT110" s="983"/>
      <c r="DU110" s="983"/>
      <c r="DV110" s="984" t="s">
        <v>66</v>
      </c>
      <c r="DW110" s="984"/>
      <c r="DX110" s="984"/>
      <c r="DY110" s="984"/>
      <c r="DZ110" s="985"/>
    </row>
    <row r="111" spans="1:131" s="103" customFormat="1" ht="26.25" customHeight="1" x14ac:dyDescent="0.2">
      <c r="A111" s="986" t="s">
        <v>379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66</v>
      </c>
      <c r="AB111" s="990"/>
      <c r="AC111" s="990"/>
      <c r="AD111" s="990"/>
      <c r="AE111" s="991"/>
      <c r="AF111" s="992" t="s">
        <v>66</v>
      </c>
      <c r="AG111" s="990"/>
      <c r="AH111" s="990"/>
      <c r="AI111" s="990"/>
      <c r="AJ111" s="991"/>
      <c r="AK111" s="992" t="s">
        <v>66</v>
      </c>
      <c r="AL111" s="990"/>
      <c r="AM111" s="990"/>
      <c r="AN111" s="990"/>
      <c r="AO111" s="991"/>
      <c r="AP111" s="993" t="s">
        <v>66</v>
      </c>
      <c r="AQ111" s="994"/>
      <c r="AR111" s="994"/>
      <c r="AS111" s="994"/>
      <c r="AT111" s="995"/>
      <c r="AU111" s="956"/>
      <c r="AV111" s="957"/>
      <c r="AW111" s="957"/>
      <c r="AX111" s="957"/>
      <c r="AY111" s="957"/>
      <c r="AZ111" s="1005" t="s">
        <v>380</v>
      </c>
      <c r="BA111" s="1006"/>
      <c r="BB111" s="1006"/>
      <c r="BC111" s="1006"/>
      <c r="BD111" s="1006"/>
      <c r="BE111" s="1006"/>
      <c r="BF111" s="1006"/>
      <c r="BG111" s="1006"/>
      <c r="BH111" s="1006"/>
      <c r="BI111" s="1006"/>
      <c r="BJ111" s="1006"/>
      <c r="BK111" s="1006"/>
      <c r="BL111" s="1006"/>
      <c r="BM111" s="1006"/>
      <c r="BN111" s="1006"/>
      <c r="BO111" s="1006"/>
      <c r="BP111" s="1007"/>
      <c r="BQ111" s="975" t="s">
        <v>66</v>
      </c>
      <c r="BR111" s="976"/>
      <c r="BS111" s="976"/>
      <c r="BT111" s="976"/>
      <c r="BU111" s="976"/>
      <c r="BV111" s="976" t="s">
        <v>66</v>
      </c>
      <c r="BW111" s="976"/>
      <c r="BX111" s="976"/>
      <c r="BY111" s="976"/>
      <c r="BZ111" s="976"/>
      <c r="CA111" s="976" t="s">
        <v>66</v>
      </c>
      <c r="CB111" s="976"/>
      <c r="CC111" s="976"/>
      <c r="CD111" s="976"/>
      <c r="CE111" s="976"/>
      <c r="CF111" s="970" t="s">
        <v>66</v>
      </c>
      <c r="CG111" s="971"/>
      <c r="CH111" s="971"/>
      <c r="CI111" s="971"/>
      <c r="CJ111" s="971"/>
      <c r="CK111" s="1001"/>
      <c r="CL111" s="1002"/>
      <c r="CM111" s="972" t="s">
        <v>381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66</v>
      </c>
      <c r="DH111" s="976"/>
      <c r="DI111" s="976"/>
      <c r="DJ111" s="976"/>
      <c r="DK111" s="976"/>
      <c r="DL111" s="976" t="s">
        <v>66</v>
      </c>
      <c r="DM111" s="976"/>
      <c r="DN111" s="976"/>
      <c r="DO111" s="976"/>
      <c r="DP111" s="976"/>
      <c r="DQ111" s="976" t="s">
        <v>66</v>
      </c>
      <c r="DR111" s="976"/>
      <c r="DS111" s="976"/>
      <c r="DT111" s="976"/>
      <c r="DU111" s="976"/>
      <c r="DV111" s="977" t="s">
        <v>66</v>
      </c>
      <c r="DW111" s="977"/>
      <c r="DX111" s="977"/>
      <c r="DY111" s="977"/>
      <c r="DZ111" s="978"/>
    </row>
    <row r="112" spans="1:131" s="103" customFormat="1" ht="26.25" customHeight="1" x14ac:dyDescent="0.2">
      <c r="A112" s="1008" t="s">
        <v>382</v>
      </c>
      <c r="B112" s="1009"/>
      <c r="C112" s="1006" t="s">
        <v>383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66</v>
      </c>
      <c r="AB112" s="1015"/>
      <c r="AC112" s="1015"/>
      <c r="AD112" s="1015"/>
      <c r="AE112" s="1016"/>
      <c r="AF112" s="1017" t="s">
        <v>66</v>
      </c>
      <c r="AG112" s="1015"/>
      <c r="AH112" s="1015"/>
      <c r="AI112" s="1015"/>
      <c r="AJ112" s="1016"/>
      <c r="AK112" s="1017" t="s">
        <v>66</v>
      </c>
      <c r="AL112" s="1015"/>
      <c r="AM112" s="1015"/>
      <c r="AN112" s="1015"/>
      <c r="AO112" s="1016"/>
      <c r="AP112" s="1018" t="s">
        <v>66</v>
      </c>
      <c r="AQ112" s="1019"/>
      <c r="AR112" s="1019"/>
      <c r="AS112" s="1019"/>
      <c r="AT112" s="1020"/>
      <c r="AU112" s="956"/>
      <c r="AV112" s="957"/>
      <c r="AW112" s="957"/>
      <c r="AX112" s="957"/>
      <c r="AY112" s="957"/>
      <c r="AZ112" s="1005" t="s">
        <v>384</v>
      </c>
      <c r="BA112" s="1006"/>
      <c r="BB112" s="1006"/>
      <c r="BC112" s="1006"/>
      <c r="BD112" s="1006"/>
      <c r="BE112" s="1006"/>
      <c r="BF112" s="1006"/>
      <c r="BG112" s="1006"/>
      <c r="BH112" s="1006"/>
      <c r="BI112" s="1006"/>
      <c r="BJ112" s="1006"/>
      <c r="BK112" s="1006"/>
      <c r="BL112" s="1006"/>
      <c r="BM112" s="1006"/>
      <c r="BN112" s="1006"/>
      <c r="BO112" s="1006"/>
      <c r="BP112" s="1007"/>
      <c r="BQ112" s="975">
        <v>1122106</v>
      </c>
      <c r="BR112" s="976"/>
      <c r="BS112" s="976"/>
      <c r="BT112" s="976"/>
      <c r="BU112" s="976"/>
      <c r="BV112" s="976">
        <v>1070678</v>
      </c>
      <c r="BW112" s="976"/>
      <c r="BX112" s="976"/>
      <c r="BY112" s="976"/>
      <c r="BZ112" s="976"/>
      <c r="CA112" s="976">
        <v>1031842</v>
      </c>
      <c r="CB112" s="976"/>
      <c r="CC112" s="976"/>
      <c r="CD112" s="976"/>
      <c r="CE112" s="976"/>
      <c r="CF112" s="970">
        <v>34.9</v>
      </c>
      <c r="CG112" s="971"/>
      <c r="CH112" s="971"/>
      <c r="CI112" s="971"/>
      <c r="CJ112" s="971"/>
      <c r="CK112" s="1001"/>
      <c r="CL112" s="1002"/>
      <c r="CM112" s="972" t="s">
        <v>385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66</v>
      </c>
      <c r="DH112" s="976"/>
      <c r="DI112" s="976"/>
      <c r="DJ112" s="976"/>
      <c r="DK112" s="976"/>
      <c r="DL112" s="976" t="s">
        <v>66</v>
      </c>
      <c r="DM112" s="976"/>
      <c r="DN112" s="976"/>
      <c r="DO112" s="976"/>
      <c r="DP112" s="976"/>
      <c r="DQ112" s="976" t="s">
        <v>66</v>
      </c>
      <c r="DR112" s="976"/>
      <c r="DS112" s="976"/>
      <c r="DT112" s="976"/>
      <c r="DU112" s="976"/>
      <c r="DV112" s="977" t="s">
        <v>66</v>
      </c>
      <c r="DW112" s="977"/>
      <c r="DX112" s="977"/>
      <c r="DY112" s="977"/>
      <c r="DZ112" s="978"/>
    </row>
    <row r="113" spans="1:130" s="103" customFormat="1" ht="26.25" customHeight="1" x14ac:dyDescent="0.2">
      <c r="A113" s="1010"/>
      <c r="B113" s="1011"/>
      <c r="C113" s="1006" t="s">
        <v>386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95264</v>
      </c>
      <c r="AB113" s="990"/>
      <c r="AC113" s="990"/>
      <c r="AD113" s="990"/>
      <c r="AE113" s="991"/>
      <c r="AF113" s="992">
        <v>97631</v>
      </c>
      <c r="AG113" s="990"/>
      <c r="AH113" s="990"/>
      <c r="AI113" s="990"/>
      <c r="AJ113" s="991"/>
      <c r="AK113" s="992">
        <v>100305</v>
      </c>
      <c r="AL113" s="990"/>
      <c r="AM113" s="990"/>
      <c r="AN113" s="990"/>
      <c r="AO113" s="991"/>
      <c r="AP113" s="993">
        <v>3.4</v>
      </c>
      <c r="AQ113" s="994"/>
      <c r="AR113" s="994"/>
      <c r="AS113" s="994"/>
      <c r="AT113" s="995"/>
      <c r="AU113" s="956"/>
      <c r="AV113" s="957"/>
      <c r="AW113" s="957"/>
      <c r="AX113" s="957"/>
      <c r="AY113" s="957"/>
      <c r="AZ113" s="1005" t="s">
        <v>387</v>
      </c>
      <c r="BA113" s="1006"/>
      <c r="BB113" s="1006"/>
      <c r="BC113" s="1006"/>
      <c r="BD113" s="1006"/>
      <c r="BE113" s="1006"/>
      <c r="BF113" s="1006"/>
      <c r="BG113" s="1006"/>
      <c r="BH113" s="1006"/>
      <c r="BI113" s="1006"/>
      <c r="BJ113" s="1006"/>
      <c r="BK113" s="1006"/>
      <c r="BL113" s="1006"/>
      <c r="BM113" s="1006"/>
      <c r="BN113" s="1006"/>
      <c r="BO113" s="1006"/>
      <c r="BP113" s="1007"/>
      <c r="BQ113" s="975">
        <v>407573</v>
      </c>
      <c r="BR113" s="976"/>
      <c r="BS113" s="976"/>
      <c r="BT113" s="976"/>
      <c r="BU113" s="976"/>
      <c r="BV113" s="976">
        <v>635816</v>
      </c>
      <c r="BW113" s="976"/>
      <c r="BX113" s="976"/>
      <c r="BY113" s="976"/>
      <c r="BZ113" s="976"/>
      <c r="CA113" s="976">
        <v>1400826</v>
      </c>
      <c r="CB113" s="976"/>
      <c r="CC113" s="976"/>
      <c r="CD113" s="976"/>
      <c r="CE113" s="976"/>
      <c r="CF113" s="970">
        <v>47.3</v>
      </c>
      <c r="CG113" s="971"/>
      <c r="CH113" s="971"/>
      <c r="CI113" s="971"/>
      <c r="CJ113" s="971"/>
      <c r="CK113" s="1001"/>
      <c r="CL113" s="1002"/>
      <c r="CM113" s="972" t="s">
        <v>388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66</v>
      </c>
      <c r="DH113" s="1015"/>
      <c r="DI113" s="1015"/>
      <c r="DJ113" s="1015"/>
      <c r="DK113" s="1016"/>
      <c r="DL113" s="1017" t="s">
        <v>66</v>
      </c>
      <c r="DM113" s="1015"/>
      <c r="DN113" s="1015"/>
      <c r="DO113" s="1015"/>
      <c r="DP113" s="1016"/>
      <c r="DQ113" s="1017" t="s">
        <v>66</v>
      </c>
      <c r="DR113" s="1015"/>
      <c r="DS113" s="1015"/>
      <c r="DT113" s="1015"/>
      <c r="DU113" s="1016"/>
      <c r="DV113" s="1018" t="s">
        <v>66</v>
      </c>
      <c r="DW113" s="1019"/>
      <c r="DX113" s="1019"/>
      <c r="DY113" s="1019"/>
      <c r="DZ113" s="1020"/>
    </row>
    <row r="114" spans="1:130" s="103" customFormat="1" ht="26.25" customHeight="1" x14ac:dyDescent="0.2">
      <c r="A114" s="1010"/>
      <c r="B114" s="1011"/>
      <c r="C114" s="1006" t="s">
        <v>389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74119</v>
      </c>
      <c r="AB114" s="1015"/>
      <c r="AC114" s="1015"/>
      <c r="AD114" s="1015"/>
      <c r="AE114" s="1016"/>
      <c r="AF114" s="1017">
        <v>63907</v>
      </c>
      <c r="AG114" s="1015"/>
      <c r="AH114" s="1015"/>
      <c r="AI114" s="1015"/>
      <c r="AJ114" s="1016"/>
      <c r="AK114" s="1017">
        <v>55354</v>
      </c>
      <c r="AL114" s="1015"/>
      <c r="AM114" s="1015"/>
      <c r="AN114" s="1015"/>
      <c r="AO114" s="1016"/>
      <c r="AP114" s="1018">
        <v>1.9</v>
      </c>
      <c r="AQ114" s="1019"/>
      <c r="AR114" s="1019"/>
      <c r="AS114" s="1019"/>
      <c r="AT114" s="1020"/>
      <c r="AU114" s="956"/>
      <c r="AV114" s="957"/>
      <c r="AW114" s="957"/>
      <c r="AX114" s="957"/>
      <c r="AY114" s="957"/>
      <c r="AZ114" s="1005" t="s">
        <v>390</v>
      </c>
      <c r="BA114" s="1006"/>
      <c r="BB114" s="1006"/>
      <c r="BC114" s="1006"/>
      <c r="BD114" s="1006"/>
      <c r="BE114" s="1006"/>
      <c r="BF114" s="1006"/>
      <c r="BG114" s="1006"/>
      <c r="BH114" s="1006"/>
      <c r="BI114" s="1006"/>
      <c r="BJ114" s="1006"/>
      <c r="BK114" s="1006"/>
      <c r="BL114" s="1006"/>
      <c r="BM114" s="1006"/>
      <c r="BN114" s="1006"/>
      <c r="BO114" s="1006"/>
      <c r="BP114" s="1007"/>
      <c r="BQ114" s="975">
        <v>738387</v>
      </c>
      <c r="BR114" s="976"/>
      <c r="BS114" s="976"/>
      <c r="BT114" s="976"/>
      <c r="BU114" s="976"/>
      <c r="BV114" s="976">
        <v>724433</v>
      </c>
      <c r="BW114" s="976"/>
      <c r="BX114" s="976"/>
      <c r="BY114" s="976"/>
      <c r="BZ114" s="976"/>
      <c r="CA114" s="976">
        <v>701420</v>
      </c>
      <c r="CB114" s="976"/>
      <c r="CC114" s="976"/>
      <c r="CD114" s="976"/>
      <c r="CE114" s="976"/>
      <c r="CF114" s="970">
        <v>23.7</v>
      </c>
      <c r="CG114" s="971"/>
      <c r="CH114" s="971"/>
      <c r="CI114" s="971"/>
      <c r="CJ114" s="971"/>
      <c r="CK114" s="1001"/>
      <c r="CL114" s="1002"/>
      <c r="CM114" s="972" t="s">
        <v>391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66</v>
      </c>
      <c r="DH114" s="1015"/>
      <c r="DI114" s="1015"/>
      <c r="DJ114" s="1015"/>
      <c r="DK114" s="1016"/>
      <c r="DL114" s="1017" t="s">
        <v>66</v>
      </c>
      <c r="DM114" s="1015"/>
      <c r="DN114" s="1015"/>
      <c r="DO114" s="1015"/>
      <c r="DP114" s="1016"/>
      <c r="DQ114" s="1017" t="s">
        <v>66</v>
      </c>
      <c r="DR114" s="1015"/>
      <c r="DS114" s="1015"/>
      <c r="DT114" s="1015"/>
      <c r="DU114" s="1016"/>
      <c r="DV114" s="1018" t="s">
        <v>66</v>
      </c>
      <c r="DW114" s="1019"/>
      <c r="DX114" s="1019"/>
      <c r="DY114" s="1019"/>
      <c r="DZ114" s="1020"/>
    </row>
    <row r="115" spans="1:130" s="103" customFormat="1" ht="26.25" customHeight="1" x14ac:dyDescent="0.2">
      <c r="A115" s="1010"/>
      <c r="B115" s="1011"/>
      <c r="C115" s="1006" t="s">
        <v>392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177</v>
      </c>
      <c r="AB115" s="990"/>
      <c r="AC115" s="990"/>
      <c r="AD115" s="990"/>
      <c r="AE115" s="991"/>
      <c r="AF115" s="992">
        <v>196</v>
      </c>
      <c r="AG115" s="990"/>
      <c r="AH115" s="990"/>
      <c r="AI115" s="990"/>
      <c r="AJ115" s="991"/>
      <c r="AK115" s="992">
        <v>211</v>
      </c>
      <c r="AL115" s="990"/>
      <c r="AM115" s="990"/>
      <c r="AN115" s="990"/>
      <c r="AO115" s="991"/>
      <c r="AP115" s="993">
        <v>0</v>
      </c>
      <c r="AQ115" s="994"/>
      <c r="AR115" s="994"/>
      <c r="AS115" s="994"/>
      <c r="AT115" s="995"/>
      <c r="AU115" s="956"/>
      <c r="AV115" s="957"/>
      <c r="AW115" s="957"/>
      <c r="AX115" s="957"/>
      <c r="AY115" s="957"/>
      <c r="AZ115" s="1005" t="s">
        <v>393</v>
      </c>
      <c r="BA115" s="1006"/>
      <c r="BB115" s="1006"/>
      <c r="BC115" s="1006"/>
      <c r="BD115" s="1006"/>
      <c r="BE115" s="1006"/>
      <c r="BF115" s="1006"/>
      <c r="BG115" s="1006"/>
      <c r="BH115" s="1006"/>
      <c r="BI115" s="1006"/>
      <c r="BJ115" s="1006"/>
      <c r="BK115" s="1006"/>
      <c r="BL115" s="1006"/>
      <c r="BM115" s="1006"/>
      <c r="BN115" s="1006"/>
      <c r="BO115" s="1006"/>
      <c r="BP115" s="1007"/>
      <c r="BQ115" s="975">
        <v>232227</v>
      </c>
      <c r="BR115" s="976"/>
      <c r="BS115" s="976"/>
      <c r="BT115" s="976"/>
      <c r="BU115" s="976"/>
      <c r="BV115" s="976" t="s">
        <v>66</v>
      </c>
      <c r="BW115" s="976"/>
      <c r="BX115" s="976"/>
      <c r="BY115" s="976"/>
      <c r="BZ115" s="976"/>
      <c r="CA115" s="976" t="s">
        <v>66</v>
      </c>
      <c r="CB115" s="976"/>
      <c r="CC115" s="976"/>
      <c r="CD115" s="976"/>
      <c r="CE115" s="976"/>
      <c r="CF115" s="970" t="s">
        <v>66</v>
      </c>
      <c r="CG115" s="971"/>
      <c r="CH115" s="971"/>
      <c r="CI115" s="971"/>
      <c r="CJ115" s="971"/>
      <c r="CK115" s="1001"/>
      <c r="CL115" s="1002"/>
      <c r="CM115" s="1005" t="s">
        <v>394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66</v>
      </c>
      <c r="DH115" s="1015"/>
      <c r="DI115" s="1015"/>
      <c r="DJ115" s="1015"/>
      <c r="DK115" s="1016"/>
      <c r="DL115" s="1017" t="s">
        <v>66</v>
      </c>
      <c r="DM115" s="1015"/>
      <c r="DN115" s="1015"/>
      <c r="DO115" s="1015"/>
      <c r="DP115" s="1016"/>
      <c r="DQ115" s="1017" t="s">
        <v>66</v>
      </c>
      <c r="DR115" s="1015"/>
      <c r="DS115" s="1015"/>
      <c r="DT115" s="1015"/>
      <c r="DU115" s="1016"/>
      <c r="DV115" s="1018" t="s">
        <v>66</v>
      </c>
      <c r="DW115" s="1019"/>
      <c r="DX115" s="1019"/>
      <c r="DY115" s="1019"/>
      <c r="DZ115" s="1020"/>
    </row>
    <row r="116" spans="1:130" s="103" customFormat="1" ht="26.25" customHeight="1" x14ac:dyDescent="0.2">
      <c r="A116" s="1012"/>
      <c r="B116" s="1013"/>
      <c r="C116" s="1021" t="s">
        <v>395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66</v>
      </c>
      <c r="AB116" s="1015"/>
      <c r="AC116" s="1015"/>
      <c r="AD116" s="1015"/>
      <c r="AE116" s="1016"/>
      <c r="AF116" s="1017" t="s">
        <v>66</v>
      </c>
      <c r="AG116" s="1015"/>
      <c r="AH116" s="1015"/>
      <c r="AI116" s="1015"/>
      <c r="AJ116" s="1016"/>
      <c r="AK116" s="1017" t="s">
        <v>66</v>
      </c>
      <c r="AL116" s="1015"/>
      <c r="AM116" s="1015"/>
      <c r="AN116" s="1015"/>
      <c r="AO116" s="1016"/>
      <c r="AP116" s="1018" t="s">
        <v>66</v>
      </c>
      <c r="AQ116" s="1019"/>
      <c r="AR116" s="1019"/>
      <c r="AS116" s="1019"/>
      <c r="AT116" s="1020"/>
      <c r="AU116" s="956"/>
      <c r="AV116" s="957"/>
      <c r="AW116" s="957"/>
      <c r="AX116" s="957"/>
      <c r="AY116" s="957"/>
      <c r="AZ116" s="1023" t="s">
        <v>396</v>
      </c>
      <c r="BA116" s="1024"/>
      <c r="BB116" s="1024"/>
      <c r="BC116" s="1024"/>
      <c r="BD116" s="1024"/>
      <c r="BE116" s="1024"/>
      <c r="BF116" s="1024"/>
      <c r="BG116" s="1024"/>
      <c r="BH116" s="1024"/>
      <c r="BI116" s="1024"/>
      <c r="BJ116" s="1024"/>
      <c r="BK116" s="1024"/>
      <c r="BL116" s="1024"/>
      <c r="BM116" s="1024"/>
      <c r="BN116" s="1024"/>
      <c r="BO116" s="1024"/>
      <c r="BP116" s="1025"/>
      <c r="BQ116" s="975" t="s">
        <v>66</v>
      </c>
      <c r="BR116" s="976"/>
      <c r="BS116" s="976"/>
      <c r="BT116" s="976"/>
      <c r="BU116" s="976"/>
      <c r="BV116" s="976" t="s">
        <v>66</v>
      </c>
      <c r="BW116" s="976"/>
      <c r="BX116" s="976"/>
      <c r="BY116" s="976"/>
      <c r="BZ116" s="976"/>
      <c r="CA116" s="976" t="s">
        <v>66</v>
      </c>
      <c r="CB116" s="976"/>
      <c r="CC116" s="976"/>
      <c r="CD116" s="976"/>
      <c r="CE116" s="976"/>
      <c r="CF116" s="970" t="s">
        <v>66</v>
      </c>
      <c r="CG116" s="971"/>
      <c r="CH116" s="971"/>
      <c r="CI116" s="971"/>
      <c r="CJ116" s="971"/>
      <c r="CK116" s="1001"/>
      <c r="CL116" s="1002"/>
      <c r="CM116" s="972" t="s">
        <v>397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66</v>
      </c>
      <c r="DH116" s="1015"/>
      <c r="DI116" s="1015"/>
      <c r="DJ116" s="1015"/>
      <c r="DK116" s="1016"/>
      <c r="DL116" s="1017" t="s">
        <v>66</v>
      </c>
      <c r="DM116" s="1015"/>
      <c r="DN116" s="1015"/>
      <c r="DO116" s="1015"/>
      <c r="DP116" s="1016"/>
      <c r="DQ116" s="1017" t="s">
        <v>66</v>
      </c>
      <c r="DR116" s="1015"/>
      <c r="DS116" s="1015"/>
      <c r="DT116" s="1015"/>
      <c r="DU116" s="1016"/>
      <c r="DV116" s="1018" t="s">
        <v>66</v>
      </c>
      <c r="DW116" s="1019"/>
      <c r="DX116" s="1019"/>
      <c r="DY116" s="1019"/>
      <c r="DZ116" s="1020"/>
    </row>
    <row r="117" spans="1:130" s="103" customFormat="1" ht="26.25" customHeight="1" x14ac:dyDescent="0.2">
      <c r="A117" s="960" t="s">
        <v>122</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398</v>
      </c>
      <c r="Z117" s="942"/>
      <c r="AA117" s="1032">
        <v>509564</v>
      </c>
      <c r="AB117" s="1033"/>
      <c r="AC117" s="1033"/>
      <c r="AD117" s="1033"/>
      <c r="AE117" s="1034"/>
      <c r="AF117" s="1035">
        <v>481425</v>
      </c>
      <c r="AG117" s="1033"/>
      <c r="AH117" s="1033"/>
      <c r="AI117" s="1033"/>
      <c r="AJ117" s="1034"/>
      <c r="AK117" s="1035">
        <v>486084</v>
      </c>
      <c r="AL117" s="1033"/>
      <c r="AM117" s="1033"/>
      <c r="AN117" s="1033"/>
      <c r="AO117" s="1034"/>
      <c r="AP117" s="1036"/>
      <c r="AQ117" s="1037"/>
      <c r="AR117" s="1037"/>
      <c r="AS117" s="1037"/>
      <c r="AT117" s="1038"/>
      <c r="AU117" s="956"/>
      <c r="AV117" s="957"/>
      <c r="AW117" s="957"/>
      <c r="AX117" s="957"/>
      <c r="AY117" s="957"/>
      <c r="AZ117" s="1023" t="s">
        <v>399</v>
      </c>
      <c r="BA117" s="1024"/>
      <c r="BB117" s="1024"/>
      <c r="BC117" s="1024"/>
      <c r="BD117" s="1024"/>
      <c r="BE117" s="1024"/>
      <c r="BF117" s="1024"/>
      <c r="BG117" s="1024"/>
      <c r="BH117" s="1024"/>
      <c r="BI117" s="1024"/>
      <c r="BJ117" s="1024"/>
      <c r="BK117" s="1024"/>
      <c r="BL117" s="1024"/>
      <c r="BM117" s="1024"/>
      <c r="BN117" s="1024"/>
      <c r="BO117" s="1024"/>
      <c r="BP117" s="1025"/>
      <c r="BQ117" s="975" t="s">
        <v>66</v>
      </c>
      <c r="BR117" s="976"/>
      <c r="BS117" s="976"/>
      <c r="BT117" s="976"/>
      <c r="BU117" s="976"/>
      <c r="BV117" s="976" t="s">
        <v>66</v>
      </c>
      <c r="BW117" s="976"/>
      <c r="BX117" s="976"/>
      <c r="BY117" s="976"/>
      <c r="BZ117" s="976"/>
      <c r="CA117" s="976" t="s">
        <v>66</v>
      </c>
      <c r="CB117" s="976"/>
      <c r="CC117" s="976"/>
      <c r="CD117" s="976"/>
      <c r="CE117" s="976"/>
      <c r="CF117" s="970" t="s">
        <v>66</v>
      </c>
      <c r="CG117" s="971"/>
      <c r="CH117" s="971"/>
      <c r="CI117" s="971"/>
      <c r="CJ117" s="971"/>
      <c r="CK117" s="1001"/>
      <c r="CL117" s="1002"/>
      <c r="CM117" s="972" t="s">
        <v>400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66</v>
      </c>
      <c r="DH117" s="1015"/>
      <c r="DI117" s="1015"/>
      <c r="DJ117" s="1015"/>
      <c r="DK117" s="1016"/>
      <c r="DL117" s="1017" t="s">
        <v>66</v>
      </c>
      <c r="DM117" s="1015"/>
      <c r="DN117" s="1015"/>
      <c r="DO117" s="1015"/>
      <c r="DP117" s="1016"/>
      <c r="DQ117" s="1017" t="s">
        <v>66</v>
      </c>
      <c r="DR117" s="1015"/>
      <c r="DS117" s="1015"/>
      <c r="DT117" s="1015"/>
      <c r="DU117" s="1016"/>
      <c r="DV117" s="1018" t="s">
        <v>66</v>
      </c>
      <c r="DW117" s="1019"/>
      <c r="DX117" s="1019"/>
      <c r="DY117" s="1019"/>
      <c r="DZ117" s="1020"/>
    </row>
    <row r="118" spans="1:130" s="103" customFormat="1" ht="26.25" customHeight="1" x14ac:dyDescent="0.2">
      <c r="A118" s="960" t="s">
        <v>373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370</v>
      </c>
      <c r="AB118" s="941"/>
      <c r="AC118" s="941"/>
      <c r="AD118" s="941"/>
      <c r="AE118" s="942"/>
      <c r="AF118" s="940" t="s">
        <v>371</v>
      </c>
      <c r="AG118" s="941"/>
      <c r="AH118" s="941"/>
      <c r="AI118" s="941"/>
      <c r="AJ118" s="942"/>
      <c r="AK118" s="940" t="s">
        <v>240</v>
      </c>
      <c r="AL118" s="941"/>
      <c r="AM118" s="941"/>
      <c r="AN118" s="941"/>
      <c r="AO118" s="942"/>
      <c r="AP118" s="1027" t="s">
        <v>372</v>
      </c>
      <c r="AQ118" s="1028"/>
      <c r="AR118" s="1028"/>
      <c r="AS118" s="1028"/>
      <c r="AT118" s="1029"/>
      <c r="AU118" s="956"/>
      <c r="AV118" s="957"/>
      <c r="AW118" s="957"/>
      <c r="AX118" s="957"/>
      <c r="AY118" s="957"/>
      <c r="AZ118" s="1030" t="s">
        <v>401</v>
      </c>
      <c r="BA118" s="1021"/>
      <c r="BB118" s="1021"/>
      <c r="BC118" s="1021"/>
      <c r="BD118" s="1021"/>
      <c r="BE118" s="1021"/>
      <c r="BF118" s="1021"/>
      <c r="BG118" s="1021"/>
      <c r="BH118" s="1021"/>
      <c r="BI118" s="1021"/>
      <c r="BJ118" s="1021"/>
      <c r="BK118" s="1021"/>
      <c r="BL118" s="1021"/>
      <c r="BM118" s="1021"/>
      <c r="BN118" s="1021"/>
      <c r="BO118" s="1021"/>
      <c r="BP118" s="1022"/>
      <c r="BQ118" s="1053" t="s">
        <v>66</v>
      </c>
      <c r="BR118" s="1054"/>
      <c r="BS118" s="1054"/>
      <c r="BT118" s="1054"/>
      <c r="BU118" s="1054"/>
      <c r="BV118" s="1054" t="s">
        <v>66</v>
      </c>
      <c r="BW118" s="1054"/>
      <c r="BX118" s="1054"/>
      <c r="BY118" s="1054"/>
      <c r="BZ118" s="1054"/>
      <c r="CA118" s="1054" t="s">
        <v>66</v>
      </c>
      <c r="CB118" s="1054"/>
      <c r="CC118" s="1054"/>
      <c r="CD118" s="1054"/>
      <c r="CE118" s="1054"/>
      <c r="CF118" s="970" t="s">
        <v>66</v>
      </c>
      <c r="CG118" s="971"/>
      <c r="CH118" s="971"/>
      <c r="CI118" s="971"/>
      <c r="CJ118" s="971"/>
      <c r="CK118" s="1001"/>
      <c r="CL118" s="1002"/>
      <c r="CM118" s="972" t="s">
        <v>402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66</v>
      </c>
      <c r="DH118" s="1015"/>
      <c r="DI118" s="1015"/>
      <c r="DJ118" s="1015"/>
      <c r="DK118" s="1016"/>
      <c r="DL118" s="1017" t="s">
        <v>66</v>
      </c>
      <c r="DM118" s="1015"/>
      <c r="DN118" s="1015"/>
      <c r="DO118" s="1015"/>
      <c r="DP118" s="1016"/>
      <c r="DQ118" s="1017" t="s">
        <v>66</v>
      </c>
      <c r="DR118" s="1015"/>
      <c r="DS118" s="1015"/>
      <c r="DT118" s="1015"/>
      <c r="DU118" s="1016"/>
      <c r="DV118" s="1018" t="s">
        <v>66</v>
      </c>
      <c r="DW118" s="1019"/>
      <c r="DX118" s="1019"/>
      <c r="DY118" s="1019"/>
      <c r="DZ118" s="1020"/>
    </row>
    <row r="119" spans="1:130" s="103" customFormat="1" ht="26.25" customHeight="1" x14ac:dyDescent="0.2">
      <c r="A119" s="1120" t="s">
        <v>377</v>
      </c>
      <c r="B119" s="1000"/>
      <c r="C119" s="979" t="s">
        <v>378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66</v>
      </c>
      <c r="AB119" s="948"/>
      <c r="AC119" s="948"/>
      <c r="AD119" s="948"/>
      <c r="AE119" s="949"/>
      <c r="AF119" s="950" t="s">
        <v>66</v>
      </c>
      <c r="AG119" s="948"/>
      <c r="AH119" s="948"/>
      <c r="AI119" s="948"/>
      <c r="AJ119" s="949"/>
      <c r="AK119" s="950" t="s">
        <v>66</v>
      </c>
      <c r="AL119" s="948"/>
      <c r="AM119" s="948"/>
      <c r="AN119" s="948"/>
      <c r="AO119" s="949"/>
      <c r="AP119" s="951" t="s">
        <v>66</v>
      </c>
      <c r="AQ119" s="952"/>
      <c r="AR119" s="952"/>
      <c r="AS119" s="952"/>
      <c r="AT119" s="953"/>
      <c r="AU119" s="958"/>
      <c r="AV119" s="959"/>
      <c r="AW119" s="959"/>
      <c r="AX119" s="959"/>
      <c r="AY119" s="959"/>
      <c r="AZ119" s="134" t="s">
        <v>122</v>
      </c>
      <c r="BA119" s="134"/>
      <c r="BB119" s="134"/>
      <c r="BC119" s="134"/>
      <c r="BD119" s="134"/>
      <c r="BE119" s="134"/>
      <c r="BF119" s="134"/>
      <c r="BG119" s="134"/>
      <c r="BH119" s="134"/>
      <c r="BI119" s="134"/>
      <c r="BJ119" s="134"/>
      <c r="BK119" s="134"/>
      <c r="BL119" s="134"/>
      <c r="BM119" s="134"/>
      <c r="BN119" s="134"/>
      <c r="BO119" s="1031" t="s">
        <v>403</v>
      </c>
      <c r="BP119" s="1062"/>
      <c r="BQ119" s="1053">
        <v>6053903</v>
      </c>
      <c r="BR119" s="1054"/>
      <c r="BS119" s="1054"/>
      <c r="BT119" s="1054"/>
      <c r="BU119" s="1054"/>
      <c r="BV119" s="1054">
        <v>5923670</v>
      </c>
      <c r="BW119" s="1054"/>
      <c r="BX119" s="1054"/>
      <c r="BY119" s="1054"/>
      <c r="BZ119" s="1054"/>
      <c r="CA119" s="1054">
        <v>6687971</v>
      </c>
      <c r="CB119" s="1054"/>
      <c r="CC119" s="1054"/>
      <c r="CD119" s="1054"/>
      <c r="CE119" s="1054"/>
      <c r="CF119" s="1055"/>
      <c r="CG119" s="1056"/>
      <c r="CH119" s="1056"/>
      <c r="CI119" s="1056"/>
      <c r="CJ119" s="1057"/>
      <c r="CK119" s="1003"/>
      <c r="CL119" s="1004"/>
      <c r="CM119" s="1058" t="s">
        <v>404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66</v>
      </c>
      <c r="DH119" s="1040"/>
      <c r="DI119" s="1040"/>
      <c r="DJ119" s="1040"/>
      <c r="DK119" s="1041"/>
      <c r="DL119" s="1039" t="s">
        <v>66</v>
      </c>
      <c r="DM119" s="1040"/>
      <c r="DN119" s="1040"/>
      <c r="DO119" s="1040"/>
      <c r="DP119" s="1041"/>
      <c r="DQ119" s="1039" t="s">
        <v>66</v>
      </c>
      <c r="DR119" s="1040"/>
      <c r="DS119" s="1040"/>
      <c r="DT119" s="1040"/>
      <c r="DU119" s="1041"/>
      <c r="DV119" s="1042" t="s">
        <v>66</v>
      </c>
      <c r="DW119" s="1043"/>
      <c r="DX119" s="1043"/>
      <c r="DY119" s="1043"/>
      <c r="DZ119" s="1044"/>
    </row>
    <row r="120" spans="1:130" s="103" customFormat="1" ht="26.25" customHeight="1" x14ac:dyDescent="0.2">
      <c r="A120" s="1121"/>
      <c r="B120" s="1002"/>
      <c r="C120" s="972" t="s">
        <v>381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66</v>
      </c>
      <c r="AB120" s="1015"/>
      <c r="AC120" s="1015"/>
      <c r="AD120" s="1015"/>
      <c r="AE120" s="1016"/>
      <c r="AF120" s="1017" t="s">
        <v>66</v>
      </c>
      <c r="AG120" s="1015"/>
      <c r="AH120" s="1015"/>
      <c r="AI120" s="1015"/>
      <c r="AJ120" s="1016"/>
      <c r="AK120" s="1017" t="s">
        <v>66</v>
      </c>
      <c r="AL120" s="1015"/>
      <c r="AM120" s="1015"/>
      <c r="AN120" s="1015"/>
      <c r="AO120" s="1016"/>
      <c r="AP120" s="1018" t="s">
        <v>66</v>
      </c>
      <c r="AQ120" s="1019"/>
      <c r="AR120" s="1019"/>
      <c r="AS120" s="1019"/>
      <c r="AT120" s="1020"/>
      <c r="AU120" s="1045" t="s">
        <v>405</v>
      </c>
      <c r="AV120" s="1046"/>
      <c r="AW120" s="1046"/>
      <c r="AX120" s="1046"/>
      <c r="AY120" s="1047"/>
      <c r="AZ120" s="996" t="s">
        <v>406</v>
      </c>
      <c r="BA120" s="945"/>
      <c r="BB120" s="945"/>
      <c r="BC120" s="945"/>
      <c r="BD120" s="945"/>
      <c r="BE120" s="945"/>
      <c r="BF120" s="945"/>
      <c r="BG120" s="945"/>
      <c r="BH120" s="945"/>
      <c r="BI120" s="945"/>
      <c r="BJ120" s="945"/>
      <c r="BK120" s="945"/>
      <c r="BL120" s="945"/>
      <c r="BM120" s="945"/>
      <c r="BN120" s="945"/>
      <c r="BO120" s="945"/>
      <c r="BP120" s="946"/>
      <c r="BQ120" s="982">
        <v>2515572</v>
      </c>
      <c r="BR120" s="983"/>
      <c r="BS120" s="983"/>
      <c r="BT120" s="983"/>
      <c r="BU120" s="983"/>
      <c r="BV120" s="983">
        <v>2642388</v>
      </c>
      <c r="BW120" s="983"/>
      <c r="BX120" s="983"/>
      <c r="BY120" s="983"/>
      <c r="BZ120" s="983"/>
      <c r="CA120" s="983">
        <v>2666371</v>
      </c>
      <c r="CB120" s="983"/>
      <c r="CC120" s="983"/>
      <c r="CD120" s="983"/>
      <c r="CE120" s="983"/>
      <c r="CF120" s="997">
        <v>90.1</v>
      </c>
      <c r="CG120" s="998"/>
      <c r="CH120" s="998"/>
      <c r="CI120" s="998"/>
      <c r="CJ120" s="998"/>
      <c r="CK120" s="1063" t="s">
        <v>407</v>
      </c>
      <c r="CL120" s="1064"/>
      <c r="CM120" s="1064"/>
      <c r="CN120" s="1064"/>
      <c r="CO120" s="1065"/>
      <c r="CP120" s="1071" t="s">
        <v>342</v>
      </c>
      <c r="CQ120" s="1072"/>
      <c r="CR120" s="1072"/>
      <c r="CS120" s="1072"/>
      <c r="CT120" s="1072"/>
      <c r="CU120" s="1072"/>
      <c r="CV120" s="1072"/>
      <c r="CW120" s="1072"/>
      <c r="CX120" s="1072"/>
      <c r="CY120" s="1072"/>
      <c r="CZ120" s="1072"/>
      <c r="DA120" s="1072"/>
      <c r="DB120" s="1072"/>
      <c r="DC120" s="1072"/>
      <c r="DD120" s="1072"/>
      <c r="DE120" s="1072"/>
      <c r="DF120" s="1073"/>
      <c r="DG120" s="982">
        <v>1122106</v>
      </c>
      <c r="DH120" s="983"/>
      <c r="DI120" s="983"/>
      <c r="DJ120" s="983"/>
      <c r="DK120" s="983"/>
      <c r="DL120" s="983">
        <v>1070678</v>
      </c>
      <c r="DM120" s="983"/>
      <c r="DN120" s="983"/>
      <c r="DO120" s="983"/>
      <c r="DP120" s="983"/>
      <c r="DQ120" s="983">
        <v>1031842</v>
      </c>
      <c r="DR120" s="983"/>
      <c r="DS120" s="983"/>
      <c r="DT120" s="983"/>
      <c r="DU120" s="983"/>
      <c r="DV120" s="984">
        <v>34.9</v>
      </c>
      <c r="DW120" s="984"/>
      <c r="DX120" s="984"/>
      <c r="DY120" s="984"/>
      <c r="DZ120" s="985"/>
    </row>
    <row r="121" spans="1:130" s="103" customFormat="1" ht="26.25" customHeight="1" x14ac:dyDescent="0.2">
      <c r="A121" s="1121"/>
      <c r="B121" s="1002"/>
      <c r="C121" s="1023" t="s">
        <v>408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66</v>
      </c>
      <c r="AB121" s="1015"/>
      <c r="AC121" s="1015"/>
      <c r="AD121" s="1015"/>
      <c r="AE121" s="1016"/>
      <c r="AF121" s="1017" t="s">
        <v>66</v>
      </c>
      <c r="AG121" s="1015"/>
      <c r="AH121" s="1015"/>
      <c r="AI121" s="1015"/>
      <c r="AJ121" s="1016"/>
      <c r="AK121" s="1017" t="s">
        <v>66</v>
      </c>
      <c r="AL121" s="1015"/>
      <c r="AM121" s="1015"/>
      <c r="AN121" s="1015"/>
      <c r="AO121" s="1016"/>
      <c r="AP121" s="1018" t="s">
        <v>66</v>
      </c>
      <c r="AQ121" s="1019"/>
      <c r="AR121" s="1019"/>
      <c r="AS121" s="1019"/>
      <c r="AT121" s="1020"/>
      <c r="AU121" s="1048"/>
      <c r="AV121" s="1049"/>
      <c r="AW121" s="1049"/>
      <c r="AX121" s="1049"/>
      <c r="AY121" s="1050"/>
      <c r="AZ121" s="1005" t="s">
        <v>409</v>
      </c>
      <c r="BA121" s="1006"/>
      <c r="BB121" s="1006"/>
      <c r="BC121" s="1006"/>
      <c r="BD121" s="1006"/>
      <c r="BE121" s="1006"/>
      <c r="BF121" s="1006"/>
      <c r="BG121" s="1006"/>
      <c r="BH121" s="1006"/>
      <c r="BI121" s="1006"/>
      <c r="BJ121" s="1006"/>
      <c r="BK121" s="1006"/>
      <c r="BL121" s="1006"/>
      <c r="BM121" s="1006"/>
      <c r="BN121" s="1006"/>
      <c r="BO121" s="1006"/>
      <c r="BP121" s="1007"/>
      <c r="BQ121" s="975">
        <v>573606</v>
      </c>
      <c r="BR121" s="976"/>
      <c r="BS121" s="976"/>
      <c r="BT121" s="976"/>
      <c r="BU121" s="976"/>
      <c r="BV121" s="976">
        <v>511590</v>
      </c>
      <c r="BW121" s="976"/>
      <c r="BX121" s="976"/>
      <c r="BY121" s="976"/>
      <c r="BZ121" s="976"/>
      <c r="CA121" s="976">
        <v>487226</v>
      </c>
      <c r="CB121" s="976"/>
      <c r="CC121" s="976"/>
      <c r="CD121" s="976"/>
      <c r="CE121" s="976"/>
      <c r="CF121" s="970">
        <v>16.5</v>
      </c>
      <c r="CG121" s="971"/>
      <c r="CH121" s="971"/>
      <c r="CI121" s="971"/>
      <c r="CJ121" s="971"/>
      <c r="CK121" s="1066"/>
      <c r="CL121" s="1067"/>
      <c r="CM121" s="1067"/>
      <c r="CN121" s="1067"/>
      <c r="CO121" s="1068"/>
      <c r="CP121" s="1076" t="s">
        <v>340</v>
      </c>
      <c r="CQ121" s="1077"/>
      <c r="CR121" s="1077"/>
      <c r="CS121" s="1077"/>
      <c r="CT121" s="1077"/>
      <c r="CU121" s="1077"/>
      <c r="CV121" s="1077"/>
      <c r="CW121" s="1077"/>
      <c r="CX121" s="1077"/>
      <c r="CY121" s="1077"/>
      <c r="CZ121" s="1077"/>
      <c r="DA121" s="1077"/>
      <c r="DB121" s="1077"/>
      <c r="DC121" s="1077"/>
      <c r="DD121" s="1077"/>
      <c r="DE121" s="1077"/>
      <c r="DF121" s="1078"/>
      <c r="DG121" s="975" t="s">
        <v>66</v>
      </c>
      <c r="DH121" s="976"/>
      <c r="DI121" s="976"/>
      <c r="DJ121" s="976"/>
      <c r="DK121" s="976"/>
      <c r="DL121" s="976" t="s">
        <v>66</v>
      </c>
      <c r="DM121" s="976"/>
      <c r="DN121" s="976"/>
      <c r="DO121" s="976"/>
      <c r="DP121" s="976"/>
      <c r="DQ121" s="976" t="s">
        <v>66</v>
      </c>
      <c r="DR121" s="976"/>
      <c r="DS121" s="976"/>
      <c r="DT121" s="976"/>
      <c r="DU121" s="976"/>
      <c r="DV121" s="977" t="s">
        <v>66</v>
      </c>
      <c r="DW121" s="977"/>
      <c r="DX121" s="977"/>
      <c r="DY121" s="977"/>
      <c r="DZ121" s="978"/>
    </row>
    <row r="122" spans="1:130" s="103" customFormat="1" ht="26.25" customHeight="1" x14ac:dyDescent="0.2">
      <c r="A122" s="1121"/>
      <c r="B122" s="1002"/>
      <c r="C122" s="972" t="s">
        <v>391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66</v>
      </c>
      <c r="AB122" s="1015"/>
      <c r="AC122" s="1015"/>
      <c r="AD122" s="1015"/>
      <c r="AE122" s="1016"/>
      <c r="AF122" s="1017" t="s">
        <v>66</v>
      </c>
      <c r="AG122" s="1015"/>
      <c r="AH122" s="1015"/>
      <c r="AI122" s="1015"/>
      <c r="AJ122" s="1016"/>
      <c r="AK122" s="1017" t="s">
        <v>66</v>
      </c>
      <c r="AL122" s="1015"/>
      <c r="AM122" s="1015"/>
      <c r="AN122" s="1015"/>
      <c r="AO122" s="1016"/>
      <c r="AP122" s="1018" t="s">
        <v>66</v>
      </c>
      <c r="AQ122" s="1019"/>
      <c r="AR122" s="1019"/>
      <c r="AS122" s="1019"/>
      <c r="AT122" s="1020"/>
      <c r="AU122" s="1048"/>
      <c r="AV122" s="1049"/>
      <c r="AW122" s="1049"/>
      <c r="AX122" s="1049"/>
      <c r="AY122" s="1050"/>
      <c r="AZ122" s="1030" t="s">
        <v>410</v>
      </c>
      <c r="BA122" s="1021"/>
      <c r="BB122" s="1021"/>
      <c r="BC122" s="1021"/>
      <c r="BD122" s="1021"/>
      <c r="BE122" s="1021"/>
      <c r="BF122" s="1021"/>
      <c r="BG122" s="1021"/>
      <c r="BH122" s="1021"/>
      <c r="BI122" s="1021"/>
      <c r="BJ122" s="1021"/>
      <c r="BK122" s="1021"/>
      <c r="BL122" s="1021"/>
      <c r="BM122" s="1021"/>
      <c r="BN122" s="1021"/>
      <c r="BO122" s="1021"/>
      <c r="BP122" s="1022"/>
      <c r="BQ122" s="1053">
        <v>3915474</v>
      </c>
      <c r="BR122" s="1054"/>
      <c r="BS122" s="1054"/>
      <c r="BT122" s="1054"/>
      <c r="BU122" s="1054"/>
      <c r="BV122" s="1054">
        <v>4330638</v>
      </c>
      <c r="BW122" s="1054"/>
      <c r="BX122" s="1054"/>
      <c r="BY122" s="1054"/>
      <c r="BZ122" s="1054"/>
      <c r="CA122" s="1054">
        <v>4416240</v>
      </c>
      <c r="CB122" s="1054"/>
      <c r="CC122" s="1054"/>
      <c r="CD122" s="1054"/>
      <c r="CE122" s="1054"/>
      <c r="CF122" s="1074">
        <v>149.19999999999999</v>
      </c>
      <c r="CG122" s="1075"/>
      <c r="CH122" s="1075"/>
      <c r="CI122" s="1075"/>
      <c r="CJ122" s="1075"/>
      <c r="CK122" s="1066"/>
      <c r="CL122" s="1067"/>
      <c r="CM122" s="1067"/>
      <c r="CN122" s="1067"/>
      <c r="CO122" s="1068"/>
      <c r="CP122" s="1076" t="s">
        <v>341</v>
      </c>
      <c r="CQ122" s="1077"/>
      <c r="CR122" s="1077"/>
      <c r="CS122" s="1077"/>
      <c r="CT122" s="1077"/>
      <c r="CU122" s="1077"/>
      <c r="CV122" s="1077"/>
      <c r="CW122" s="1077"/>
      <c r="CX122" s="1077"/>
      <c r="CY122" s="1077"/>
      <c r="CZ122" s="1077"/>
      <c r="DA122" s="1077"/>
      <c r="DB122" s="1077"/>
      <c r="DC122" s="1077"/>
      <c r="DD122" s="1077"/>
      <c r="DE122" s="1077"/>
      <c r="DF122" s="1078"/>
      <c r="DG122" s="975" t="s">
        <v>66</v>
      </c>
      <c r="DH122" s="976"/>
      <c r="DI122" s="976"/>
      <c r="DJ122" s="976"/>
      <c r="DK122" s="976"/>
      <c r="DL122" s="976" t="s">
        <v>66</v>
      </c>
      <c r="DM122" s="976"/>
      <c r="DN122" s="976"/>
      <c r="DO122" s="976"/>
      <c r="DP122" s="976"/>
      <c r="DQ122" s="976" t="s">
        <v>66</v>
      </c>
      <c r="DR122" s="976"/>
      <c r="DS122" s="976"/>
      <c r="DT122" s="976"/>
      <c r="DU122" s="976"/>
      <c r="DV122" s="977" t="s">
        <v>66</v>
      </c>
      <c r="DW122" s="977"/>
      <c r="DX122" s="977"/>
      <c r="DY122" s="977"/>
      <c r="DZ122" s="978"/>
    </row>
    <row r="123" spans="1:130" s="103" customFormat="1" ht="26.25" customHeight="1" x14ac:dyDescent="0.2">
      <c r="A123" s="1121"/>
      <c r="B123" s="1002"/>
      <c r="C123" s="972" t="s">
        <v>397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66</v>
      </c>
      <c r="AB123" s="1015"/>
      <c r="AC123" s="1015"/>
      <c r="AD123" s="1015"/>
      <c r="AE123" s="1016"/>
      <c r="AF123" s="1017" t="s">
        <v>66</v>
      </c>
      <c r="AG123" s="1015"/>
      <c r="AH123" s="1015"/>
      <c r="AI123" s="1015"/>
      <c r="AJ123" s="1016"/>
      <c r="AK123" s="1017" t="s">
        <v>66</v>
      </c>
      <c r="AL123" s="1015"/>
      <c r="AM123" s="1015"/>
      <c r="AN123" s="1015"/>
      <c r="AO123" s="1016"/>
      <c r="AP123" s="1018" t="s">
        <v>66</v>
      </c>
      <c r="AQ123" s="1019"/>
      <c r="AR123" s="1019"/>
      <c r="AS123" s="1019"/>
      <c r="AT123" s="1020"/>
      <c r="AU123" s="1051"/>
      <c r="AV123" s="1052"/>
      <c r="AW123" s="1052"/>
      <c r="AX123" s="1052"/>
      <c r="AY123" s="1052"/>
      <c r="AZ123" s="134" t="s">
        <v>122</v>
      </c>
      <c r="BA123" s="134"/>
      <c r="BB123" s="134"/>
      <c r="BC123" s="134"/>
      <c r="BD123" s="134"/>
      <c r="BE123" s="134"/>
      <c r="BF123" s="134"/>
      <c r="BG123" s="134"/>
      <c r="BH123" s="134"/>
      <c r="BI123" s="134"/>
      <c r="BJ123" s="134"/>
      <c r="BK123" s="134"/>
      <c r="BL123" s="134"/>
      <c r="BM123" s="134"/>
      <c r="BN123" s="134"/>
      <c r="BO123" s="1031" t="s">
        <v>411</v>
      </c>
      <c r="BP123" s="1062"/>
      <c r="BQ123" s="1092">
        <v>7004652</v>
      </c>
      <c r="BR123" s="1093"/>
      <c r="BS123" s="1093"/>
      <c r="BT123" s="1093"/>
      <c r="BU123" s="1093"/>
      <c r="BV123" s="1093">
        <v>7484616</v>
      </c>
      <c r="BW123" s="1093"/>
      <c r="BX123" s="1093"/>
      <c r="BY123" s="1093"/>
      <c r="BZ123" s="1093"/>
      <c r="CA123" s="1093">
        <v>7569837</v>
      </c>
      <c r="CB123" s="1093"/>
      <c r="CC123" s="1093"/>
      <c r="CD123" s="1093"/>
      <c r="CE123" s="1093"/>
      <c r="CF123" s="1055"/>
      <c r="CG123" s="1056"/>
      <c r="CH123" s="1056"/>
      <c r="CI123" s="1056"/>
      <c r="CJ123" s="1057"/>
      <c r="CK123" s="1066"/>
      <c r="CL123" s="1067"/>
      <c r="CM123" s="1067"/>
      <c r="CN123" s="1067"/>
      <c r="CO123" s="1068"/>
      <c r="CP123" s="1076" t="s">
        <v>339</v>
      </c>
      <c r="CQ123" s="1077"/>
      <c r="CR123" s="1077"/>
      <c r="CS123" s="1077"/>
      <c r="CT123" s="1077"/>
      <c r="CU123" s="1077"/>
      <c r="CV123" s="1077"/>
      <c r="CW123" s="1077"/>
      <c r="CX123" s="1077"/>
      <c r="CY123" s="1077"/>
      <c r="CZ123" s="1077"/>
      <c r="DA123" s="1077"/>
      <c r="DB123" s="1077"/>
      <c r="DC123" s="1077"/>
      <c r="DD123" s="1077"/>
      <c r="DE123" s="1077"/>
      <c r="DF123" s="1078"/>
      <c r="DG123" s="1014" t="s">
        <v>66</v>
      </c>
      <c r="DH123" s="1015"/>
      <c r="DI123" s="1015"/>
      <c r="DJ123" s="1015"/>
      <c r="DK123" s="1016"/>
      <c r="DL123" s="1017" t="s">
        <v>66</v>
      </c>
      <c r="DM123" s="1015"/>
      <c r="DN123" s="1015"/>
      <c r="DO123" s="1015"/>
      <c r="DP123" s="1016"/>
      <c r="DQ123" s="1017" t="s">
        <v>66</v>
      </c>
      <c r="DR123" s="1015"/>
      <c r="DS123" s="1015"/>
      <c r="DT123" s="1015"/>
      <c r="DU123" s="1016"/>
      <c r="DV123" s="1018" t="s">
        <v>66</v>
      </c>
      <c r="DW123" s="1019"/>
      <c r="DX123" s="1019"/>
      <c r="DY123" s="1019"/>
      <c r="DZ123" s="1020"/>
    </row>
    <row r="124" spans="1:130" s="103" customFormat="1" ht="26.25" customHeight="1" thickBot="1" x14ac:dyDescent="0.25">
      <c r="A124" s="1121"/>
      <c r="B124" s="1002"/>
      <c r="C124" s="972" t="s">
        <v>400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66</v>
      </c>
      <c r="AB124" s="1015"/>
      <c r="AC124" s="1015"/>
      <c r="AD124" s="1015"/>
      <c r="AE124" s="1016"/>
      <c r="AF124" s="1017" t="s">
        <v>66</v>
      </c>
      <c r="AG124" s="1015"/>
      <c r="AH124" s="1015"/>
      <c r="AI124" s="1015"/>
      <c r="AJ124" s="1016"/>
      <c r="AK124" s="1017" t="s">
        <v>66</v>
      </c>
      <c r="AL124" s="1015"/>
      <c r="AM124" s="1015"/>
      <c r="AN124" s="1015"/>
      <c r="AO124" s="1016"/>
      <c r="AP124" s="1018" t="s">
        <v>66</v>
      </c>
      <c r="AQ124" s="1019"/>
      <c r="AR124" s="1019"/>
      <c r="AS124" s="1019"/>
      <c r="AT124" s="1020"/>
      <c r="AU124" s="1088" t="s">
        <v>412</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66</v>
      </c>
      <c r="BR124" s="1084"/>
      <c r="BS124" s="1084"/>
      <c r="BT124" s="1084"/>
      <c r="BU124" s="1084"/>
      <c r="BV124" s="1084" t="s">
        <v>66</v>
      </c>
      <c r="BW124" s="1084"/>
      <c r="BX124" s="1084"/>
      <c r="BY124" s="1084"/>
      <c r="BZ124" s="1084"/>
      <c r="CA124" s="1084" t="s">
        <v>66</v>
      </c>
      <c r="CB124" s="1084"/>
      <c r="CC124" s="1084"/>
      <c r="CD124" s="1084"/>
      <c r="CE124" s="1084"/>
      <c r="CF124" s="1085"/>
      <c r="CG124" s="1086"/>
      <c r="CH124" s="1086"/>
      <c r="CI124" s="1086"/>
      <c r="CJ124" s="1087"/>
      <c r="CK124" s="1069"/>
      <c r="CL124" s="1069"/>
      <c r="CM124" s="1069"/>
      <c r="CN124" s="1069"/>
      <c r="CO124" s="1070"/>
      <c r="CP124" s="1076" t="s">
        <v>413</v>
      </c>
      <c r="CQ124" s="1077"/>
      <c r="CR124" s="1077"/>
      <c r="CS124" s="1077"/>
      <c r="CT124" s="1077"/>
      <c r="CU124" s="1077"/>
      <c r="CV124" s="1077"/>
      <c r="CW124" s="1077"/>
      <c r="CX124" s="1077"/>
      <c r="CY124" s="1077"/>
      <c r="CZ124" s="1077"/>
      <c r="DA124" s="1077"/>
      <c r="DB124" s="1077"/>
      <c r="DC124" s="1077"/>
      <c r="DD124" s="1077"/>
      <c r="DE124" s="1077"/>
      <c r="DF124" s="1078"/>
      <c r="DG124" s="1061" t="s">
        <v>66</v>
      </c>
      <c r="DH124" s="1040"/>
      <c r="DI124" s="1040"/>
      <c r="DJ124" s="1040"/>
      <c r="DK124" s="1041"/>
      <c r="DL124" s="1039" t="s">
        <v>66</v>
      </c>
      <c r="DM124" s="1040"/>
      <c r="DN124" s="1040"/>
      <c r="DO124" s="1040"/>
      <c r="DP124" s="1041"/>
      <c r="DQ124" s="1039" t="s">
        <v>66</v>
      </c>
      <c r="DR124" s="1040"/>
      <c r="DS124" s="1040"/>
      <c r="DT124" s="1040"/>
      <c r="DU124" s="1041"/>
      <c r="DV124" s="1042" t="s">
        <v>66</v>
      </c>
      <c r="DW124" s="1043"/>
      <c r="DX124" s="1043"/>
      <c r="DY124" s="1043"/>
      <c r="DZ124" s="1044"/>
    </row>
    <row r="125" spans="1:130" s="103" customFormat="1" ht="26.25" customHeight="1" x14ac:dyDescent="0.2">
      <c r="A125" s="1121"/>
      <c r="B125" s="1002"/>
      <c r="C125" s="972" t="s">
        <v>402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66</v>
      </c>
      <c r="AB125" s="1015"/>
      <c r="AC125" s="1015"/>
      <c r="AD125" s="1015"/>
      <c r="AE125" s="1016"/>
      <c r="AF125" s="1017" t="s">
        <v>66</v>
      </c>
      <c r="AG125" s="1015"/>
      <c r="AH125" s="1015"/>
      <c r="AI125" s="1015"/>
      <c r="AJ125" s="1016"/>
      <c r="AK125" s="1017" t="s">
        <v>66</v>
      </c>
      <c r="AL125" s="1015"/>
      <c r="AM125" s="1015"/>
      <c r="AN125" s="1015"/>
      <c r="AO125" s="1016"/>
      <c r="AP125" s="1018" t="s">
        <v>66</v>
      </c>
      <c r="AQ125" s="1019"/>
      <c r="AR125" s="1019"/>
      <c r="AS125" s="1019"/>
      <c r="AT125" s="1020"/>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9" t="s">
        <v>414</v>
      </c>
      <c r="CL125" s="1064"/>
      <c r="CM125" s="1064"/>
      <c r="CN125" s="1064"/>
      <c r="CO125" s="1065"/>
      <c r="CP125" s="996" t="s">
        <v>415</v>
      </c>
      <c r="CQ125" s="945"/>
      <c r="CR125" s="945"/>
      <c r="CS125" s="945"/>
      <c r="CT125" s="945"/>
      <c r="CU125" s="945"/>
      <c r="CV125" s="945"/>
      <c r="CW125" s="945"/>
      <c r="CX125" s="945"/>
      <c r="CY125" s="945"/>
      <c r="CZ125" s="945"/>
      <c r="DA125" s="945"/>
      <c r="DB125" s="945"/>
      <c r="DC125" s="945"/>
      <c r="DD125" s="945"/>
      <c r="DE125" s="945"/>
      <c r="DF125" s="946"/>
      <c r="DG125" s="982" t="s">
        <v>66</v>
      </c>
      <c r="DH125" s="983"/>
      <c r="DI125" s="983"/>
      <c r="DJ125" s="983"/>
      <c r="DK125" s="983"/>
      <c r="DL125" s="983" t="s">
        <v>66</v>
      </c>
      <c r="DM125" s="983"/>
      <c r="DN125" s="983"/>
      <c r="DO125" s="983"/>
      <c r="DP125" s="983"/>
      <c r="DQ125" s="983" t="s">
        <v>66</v>
      </c>
      <c r="DR125" s="983"/>
      <c r="DS125" s="983"/>
      <c r="DT125" s="983"/>
      <c r="DU125" s="983"/>
      <c r="DV125" s="984" t="s">
        <v>66</v>
      </c>
      <c r="DW125" s="984"/>
      <c r="DX125" s="984"/>
      <c r="DY125" s="984"/>
      <c r="DZ125" s="985"/>
    </row>
    <row r="126" spans="1:130" s="103" customFormat="1" ht="26.25" customHeight="1" thickBot="1" x14ac:dyDescent="0.25">
      <c r="A126" s="1121"/>
      <c r="B126" s="1002"/>
      <c r="C126" s="972" t="s">
        <v>404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66</v>
      </c>
      <c r="AB126" s="1015"/>
      <c r="AC126" s="1015"/>
      <c r="AD126" s="1015"/>
      <c r="AE126" s="1016"/>
      <c r="AF126" s="1017" t="s">
        <v>66</v>
      </c>
      <c r="AG126" s="1015"/>
      <c r="AH126" s="1015"/>
      <c r="AI126" s="1015"/>
      <c r="AJ126" s="1016"/>
      <c r="AK126" s="1017" t="s">
        <v>66</v>
      </c>
      <c r="AL126" s="1015"/>
      <c r="AM126" s="1015"/>
      <c r="AN126" s="1015"/>
      <c r="AO126" s="1016"/>
      <c r="AP126" s="1018" t="s">
        <v>66</v>
      </c>
      <c r="AQ126" s="1019"/>
      <c r="AR126" s="1019"/>
      <c r="AS126" s="1019"/>
      <c r="AT126" s="1020"/>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80"/>
      <c r="CL126" s="1067"/>
      <c r="CM126" s="1067"/>
      <c r="CN126" s="1067"/>
      <c r="CO126" s="1068"/>
      <c r="CP126" s="1005" t="s">
        <v>416</v>
      </c>
      <c r="CQ126" s="1006"/>
      <c r="CR126" s="1006"/>
      <c r="CS126" s="1006"/>
      <c r="CT126" s="1006"/>
      <c r="CU126" s="1006"/>
      <c r="CV126" s="1006"/>
      <c r="CW126" s="1006"/>
      <c r="CX126" s="1006"/>
      <c r="CY126" s="1006"/>
      <c r="CZ126" s="1006"/>
      <c r="DA126" s="1006"/>
      <c r="DB126" s="1006"/>
      <c r="DC126" s="1006"/>
      <c r="DD126" s="1006"/>
      <c r="DE126" s="1006"/>
      <c r="DF126" s="1007"/>
      <c r="DG126" s="975">
        <v>232227</v>
      </c>
      <c r="DH126" s="976"/>
      <c r="DI126" s="976"/>
      <c r="DJ126" s="976"/>
      <c r="DK126" s="976"/>
      <c r="DL126" s="976" t="s">
        <v>66</v>
      </c>
      <c r="DM126" s="976"/>
      <c r="DN126" s="976"/>
      <c r="DO126" s="976"/>
      <c r="DP126" s="976"/>
      <c r="DQ126" s="976" t="s">
        <v>66</v>
      </c>
      <c r="DR126" s="976"/>
      <c r="DS126" s="976"/>
      <c r="DT126" s="976"/>
      <c r="DU126" s="976"/>
      <c r="DV126" s="977" t="s">
        <v>66</v>
      </c>
      <c r="DW126" s="977"/>
      <c r="DX126" s="977"/>
      <c r="DY126" s="977"/>
      <c r="DZ126" s="978"/>
    </row>
    <row r="127" spans="1:130" s="103" customFormat="1" ht="26.25" customHeight="1" x14ac:dyDescent="0.2">
      <c r="A127" s="1122"/>
      <c r="B127" s="1004"/>
      <c r="C127" s="1058" t="s">
        <v>417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177</v>
      </c>
      <c r="AB127" s="1015"/>
      <c r="AC127" s="1015"/>
      <c r="AD127" s="1015"/>
      <c r="AE127" s="1016"/>
      <c r="AF127" s="1017">
        <v>196</v>
      </c>
      <c r="AG127" s="1015"/>
      <c r="AH127" s="1015"/>
      <c r="AI127" s="1015"/>
      <c r="AJ127" s="1016"/>
      <c r="AK127" s="1017">
        <v>211</v>
      </c>
      <c r="AL127" s="1015"/>
      <c r="AM127" s="1015"/>
      <c r="AN127" s="1015"/>
      <c r="AO127" s="1016"/>
      <c r="AP127" s="1018">
        <v>0</v>
      </c>
      <c r="AQ127" s="1019"/>
      <c r="AR127" s="1019"/>
      <c r="AS127" s="1019"/>
      <c r="AT127" s="1020"/>
      <c r="AU127" s="139"/>
      <c r="AV127" s="139"/>
      <c r="AW127" s="139"/>
      <c r="AX127" s="1094" t="s">
        <v>418</v>
      </c>
      <c r="AY127" s="1095"/>
      <c r="AZ127" s="1095"/>
      <c r="BA127" s="1095"/>
      <c r="BB127" s="1095"/>
      <c r="BC127" s="1095"/>
      <c r="BD127" s="1095"/>
      <c r="BE127" s="1096"/>
      <c r="BF127" s="1097" t="s">
        <v>419</v>
      </c>
      <c r="BG127" s="1095"/>
      <c r="BH127" s="1095"/>
      <c r="BI127" s="1095"/>
      <c r="BJ127" s="1095"/>
      <c r="BK127" s="1095"/>
      <c r="BL127" s="1096"/>
      <c r="BM127" s="1097" t="s">
        <v>420</v>
      </c>
      <c r="BN127" s="1095"/>
      <c r="BO127" s="1095"/>
      <c r="BP127" s="1095"/>
      <c r="BQ127" s="1095"/>
      <c r="BR127" s="1095"/>
      <c r="BS127" s="1096"/>
      <c r="BT127" s="1097" t="s">
        <v>421</v>
      </c>
      <c r="BU127" s="1095"/>
      <c r="BV127" s="1095"/>
      <c r="BW127" s="1095"/>
      <c r="BX127" s="1095"/>
      <c r="BY127" s="1095"/>
      <c r="BZ127" s="1119"/>
      <c r="CA127" s="139"/>
      <c r="CB127" s="139"/>
      <c r="CC127" s="139"/>
      <c r="CD127" s="140"/>
      <c r="CE127" s="140"/>
      <c r="CF127" s="140"/>
      <c r="CG127" s="137"/>
      <c r="CH127" s="137"/>
      <c r="CI127" s="137"/>
      <c r="CJ127" s="138"/>
      <c r="CK127" s="1080"/>
      <c r="CL127" s="1067"/>
      <c r="CM127" s="1067"/>
      <c r="CN127" s="1067"/>
      <c r="CO127" s="1068"/>
      <c r="CP127" s="1005" t="s">
        <v>422</v>
      </c>
      <c r="CQ127" s="1006"/>
      <c r="CR127" s="1006"/>
      <c r="CS127" s="1006"/>
      <c r="CT127" s="1006"/>
      <c r="CU127" s="1006"/>
      <c r="CV127" s="1006"/>
      <c r="CW127" s="1006"/>
      <c r="CX127" s="1006"/>
      <c r="CY127" s="1006"/>
      <c r="CZ127" s="1006"/>
      <c r="DA127" s="1006"/>
      <c r="DB127" s="1006"/>
      <c r="DC127" s="1006"/>
      <c r="DD127" s="1006"/>
      <c r="DE127" s="1006"/>
      <c r="DF127" s="1007"/>
      <c r="DG127" s="975" t="s">
        <v>66</v>
      </c>
      <c r="DH127" s="976"/>
      <c r="DI127" s="976"/>
      <c r="DJ127" s="976"/>
      <c r="DK127" s="976"/>
      <c r="DL127" s="976" t="s">
        <v>66</v>
      </c>
      <c r="DM127" s="976"/>
      <c r="DN127" s="976"/>
      <c r="DO127" s="976"/>
      <c r="DP127" s="976"/>
      <c r="DQ127" s="976" t="s">
        <v>66</v>
      </c>
      <c r="DR127" s="976"/>
      <c r="DS127" s="976"/>
      <c r="DT127" s="976"/>
      <c r="DU127" s="976"/>
      <c r="DV127" s="977" t="s">
        <v>66</v>
      </c>
      <c r="DW127" s="977"/>
      <c r="DX127" s="977"/>
      <c r="DY127" s="977"/>
      <c r="DZ127" s="978"/>
    </row>
    <row r="128" spans="1:130" s="103" customFormat="1" ht="26.25" customHeight="1" thickBot="1" x14ac:dyDescent="0.25">
      <c r="A128" s="1105" t="s">
        <v>423</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424</v>
      </c>
      <c r="X128" s="1107"/>
      <c r="Y128" s="1107"/>
      <c r="Z128" s="1108"/>
      <c r="AA128" s="1109">
        <v>49093</v>
      </c>
      <c r="AB128" s="1110"/>
      <c r="AC128" s="1110"/>
      <c r="AD128" s="1110"/>
      <c r="AE128" s="1111"/>
      <c r="AF128" s="1112">
        <v>39875</v>
      </c>
      <c r="AG128" s="1110"/>
      <c r="AH128" s="1110"/>
      <c r="AI128" s="1110"/>
      <c r="AJ128" s="1111"/>
      <c r="AK128" s="1112">
        <v>51319</v>
      </c>
      <c r="AL128" s="1110"/>
      <c r="AM128" s="1110"/>
      <c r="AN128" s="1110"/>
      <c r="AO128" s="1111"/>
      <c r="AP128" s="1113"/>
      <c r="AQ128" s="1114"/>
      <c r="AR128" s="1114"/>
      <c r="AS128" s="1114"/>
      <c r="AT128" s="1115"/>
      <c r="AU128" s="139"/>
      <c r="AV128" s="139"/>
      <c r="AW128" s="139"/>
      <c r="AX128" s="944" t="s">
        <v>425</v>
      </c>
      <c r="AY128" s="945"/>
      <c r="AZ128" s="945"/>
      <c r="BA128" s="945"/>
      <c r="BB128" s="945"/>
      <c r="BC128" s="945"/>
      <c r="BD128" s="945"/>
      <c r="BE128" s="946"/>
      <c r="BF128" s="1116" t="s">
        <v>66</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35"/>
      <c r="CA128" s="140"/>
      <c r="CB128" s="140"/>
      <c r="CC128" s="140"/>
      <c r="CD128" s="140"/>
      <c r="CE128" s="140"/>
      <c r="CF128" s="140"/>
      <c r="CG128" s="137"/>
      <c r="CH128" s="137"/>
      <c r="CI128" s="137"/>
      <c r="CJ128" s="138"/>
      <c r="CK128" s="1081"/>
      <c r="CL128" s="1082"/>
      <c r="CM128" s="1082"/>
      <c r="CN128" s="1082"/>
      <c r="CO128" s="1083"/>
      <c r="CP128" s="1098" t="s">
        <v>426</v>
      </c>
      <c r="CQ128" s="1099"/>
      <c r="CR128" s="1099"/>
      <c r="CS128" s="1099"/>
      <c r="CT128" s="1099"/>
      <c r="CU128" s="1099"/>
      <c r="CV128" s="1099"/>
      <c r="CW128" s="1099"/>
      <c r="CX128" s="1099"/>
      <c r="CY128" s="1099"/>
      <c r="CZ128" s="1099"/>
      <c r="DA128" s="1099"/>
      <c r="DB128" s="1099"/>
      <c r="DC128" s="1099"/>
      <c r="DD128" s="1099"/>
      <c r="DE128" s="1099"/>
      <c r="DF128" s="1100"/>
      <c r="DG128" s="1101" t="s">
        <v>66</v>
      </c>
      <c r="DH128" s="1102"/>
      <c r="DI128" s="1102"/>
      <c r="DJ128" s="1102"/>
      <c r="DK128" s="1102"/>
      <c r="DL128" s="1102" t="s">
        <v>66</v>
      </c>
      <c r="DM128" s="1102"/>
      <c r="DN128" s="1102"/>
      <c r="DO128" s="1102"/>
      <c r="DP128" s="1102"/>
      <c r="DQ128" s="1102" t="s">
        <v>66</v>
      </c>
      <c r="DR128" s="1102"/>
      <c r="DS128" s="1102"/>
      <c r="DT128" s="1102"/>
      <c r="DU128" s="1102"/>
      <c r="DV128" s="1103" t="s">
        <v>66</v>
      </c>
      <c r="DW128" s="1103"/>
      <c r="DX128" s="1103"/>
      <c r="DY128" s="1103"/>
      <c r="DZ128" s="1104"/>
    </row>
    <row r="129" spans="1:131" s="103" customFormat="1" ht="26.25" customHeight="1" x14ac:dyDescent="0.2">
      <c r="A129" s="986" t="s">
        <v>47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427</v>
      </c>
      <c r="X129" s="1130"/>
      <c r="Y129" s="1130"/>
      <c r="Z129" s="1131"/>
      <c r="AA129" s="1014">
        <v>3081069</v>
      </c>
      <c r="AB129" s="1015"/>
      <c r="AC129" s="1015"/>
      <c r="AD129" s="1015"/>
      <c r="AE129" s="1016"/>
      <c r="AF129" s="1017">
        <v>3069136</v>
      </c>
      <c r="AG129" s="1015"/>
      <c r="AH129" s="1015"/>
      <c r="AI129" s="1015"/>
      <c r="AJ129" s="1016"/>
      <c r="AK129" s="1017">
        <v>3261119</v>
      </c>
      <c r="AL129" s="1015"/>
      <c r="AM129" s="1015"/>
      <c r="AN129" s="1015"/>
      <c r="AO129" s="1016"/>
      <c r="AP129" s="1132"/>
      <c r="AQ129" s="1133"/>
      <c r="AR129" s="1133"/>
      <c r="AS129" s="1133"/>
      <c r="AT129" s="1134"/>
      <c r="AU129" s="141"/>
      <c r="AV129" s="141"/>
      <c r="AW129" s="141"/>
      <c r="AX129" s="1123" t="s">
        <v>428</v>
      </c>
      <c r="AY129" s="1006"/>
      <c r="AZ129" s="1006"/>
      <c r="BA129" s="1006"/>
      <c r="BB129" s="1006"/>
      <c r="BC129" s="1006"/>
      <c r="BD129" s="1006"/>
      <c r="BE129" s="1007"/>
      <c r="BF129" s="1124" t="s">
        <v>66</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2">
      <c r="A130" s="986" t="s">
        <v>429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430</v>
      </c>
      <c r="X130" s="1130"/>
      <c r="Y130" s="1130"/>
      <c r="Z130" s="1131"/>
      <c r="AA130" s="1014">
        <v>292509</v>
      </c>
      <c r="AB130" s="1015"/>
      <c r="AC130" s="1015"/>
      <c r="AD130" s="1015"/>
      <c r="AE130" s="1016"/>
      <c r="AF130" s="1017">
        <v>292668</v>
      </c>
      <c r="AG130" s="1015"/>
      <c r="AH130" s="1015"/>
      <c r="AI130" s="1015"/>
      <c r="AJ130" s="1016"/>
      <c r="AK130" s="1017">
        <v>300460</v>
      </c>
      <c r="AL130" s="1015"/>
      <c r="AM130" s="1015"/>
      <c r="AN130" s="1015"/>
      <c r="AO130" s="1016"/>
      <c r="AP130" s="1132"/>
      <c r="AQ130" s="1133"/>
      <c r="AR130" s="1133"/>
      <c r="AS130" s="1133"/>
      <c r="AT130" s="1134"/>
      <c r="AU130" s="141"/>
      <c r="AV130" s="141"/>
      <c r="AW130" s="141"/>
      <c r="AX130" s="1123" t="s">
        <v>431</v>
      </c>
      <c r="AY130" s="1006"/>
      <c r="AZ130" s="1006"/>
      <c r="BA130" s="1006"/>
      <c r="BB130" s="1006"/>
      <c r="BC130" s="1006"/>
      <c r="BD130" s="1006"/>
      <c r="BE130" s="1007"/>
      <c r="BF130" s="1160">
        <v>5.3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432</v>
      </c>
      <c r="X131" s="1168"/>
      <c r="Y131" s="1168"/>
      <c r="Z131" s="1169"/>
      <c r="AA131" s="1061">
        <v>2788560</v>
      </c>
      <c r="AB131" s="1040"/>
      <c r="AC131" s="1040"/>
      <c r="AD131" s="1040"/>
      <c r="AE131" s="1041"/>
      <c r="AF131" s="1039">
        <v>2776468</v>
      </c>
      <c r="AG131" s="1040"/>
      <c r="AH131" s="1040"/>
      <c r="AI131" s="1040"/>
      <c r="AJ131" s="1041"/>
      <c r="AK131" s="1039">
        <v>2960659</v>
      </c>
      <c r="AL131" s="1040"/>
      <c r="AM131" s="1040"/>
      <c r="AN131" s="1040"/>
      <c r="AO131" s="1041"/>
      <c r="AP131" s="1170"/>
      <c r="AQ131" s="1171"/>
      <c r="AR131" s="1171"/>
      <c r="AS131" s="1171"/>
      <c r="AT131" s="1172"/>
      <c r="AU131" s="141"/>
      <c r="AV131" s="141"/>
      <c r="AW131" s="141"/>
      <c r="AX131" s="1142" t="s">
        <v>433</v>
      </c>
      <c r="AY131" s="1099"/>
      <c r="AZ131" s="1099"/>
      <c r="BA131" s="1099"/>
      <c r="BB131" s="1099"/>
      <c r="BC131" s="1099"/>
      <c r="BD131" s="1099"/>
      <c r="BE131" s="1100"/>
      <c r="BF131" s="1143" t="s">
        <v>66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2">
      <c r="A132" s="1149" t="s">
        <v>434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435</v>
      </c>
      <c r="W132" s="1153"/>
      <c r="X132" s="1153"/>
      <c r="Y132" s="1153"/>
      <c r="Z132" s="1154"/>
      <c r="AA132" s="1155">
        <v>6.0232521439999998</v>
      </c>
      <c r="AB132" s="1156"/>
      <c r="AC132" s="1156"/>
      <c r="AD132" s="1156"/>
      <c r="AE132" s="1157"/>
      <c r="AF132" s="1158">
        <v>5.3622804220000004</v>
      </c>
      <c r="AG132" s="1156"/>
      <c r="AH132" s="1156"/>
      <c r="AI132" s="1156"/>
      <c r="AJ132" s="1157"/>
      <c r="AK132" s="1158">
        <v>4.5363211369999998</v>
      </c>
      <c r="AL132" s="1156"/>
      <c r="AM132" s="1156"/>
      <c r="AN132" s="1156"/>
      <c r="AO132" s="1157"/>
      <c r="AP132" s="1055"/>
      <c r="AQ132" s="1056"/>
      <c r="AR132" s="1056"/>
      <c r="AS132" s="1056"/>
      <c r="AT132" s="1159"/>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436</v>
      </c>
      <c r="W133" s="1136"/>
      <c r="X133" s="1136"/>
      <c r="Y133" s="1136"/>
      <c r="Z133" s="1137"/>
      <c r="AA133" s="1138">
        <v>6.5</v>
      </c>
      <c r="AB133" s="1139"/>
      <c r="AC133" s="1139"/>
      <c r="AD133" s="1139"/>
      <c r="AE133" s="1140"/>
      <c r="AF133" s="1138">
        <v>6</v>
      </c>
      <c r="AG133" s="1139"/>
      <c r="AH133" s="1139"/>
      <c r="AI133" s="1139"/>
      <c r="AJ133" s="1140"/>
      <c r="AK133" s="1138">
        <v>5.3</v>
      </c>
      <c r="AL133" s="1139"/>
      <c r="AM133" s="1139"/>
      <c r="AN133" s="1139"/>
      <c r="AO133" s="1140"/>
      <c r="AP133" s="1085"/>
      <c r="AQ133" s="1086"/>
      <c r="AR133" s="1086"/>
      <c r="AS133" s="1086"/>
      <c r="AT133" s="1141"/>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2">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 hidden="1" x14ac:dyDescent="0.2">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MQ666y26YwCuxs0sdQVle4WqWWpJr9UJmN6LydgavrpqrH4PMwmWaJpmAlBDL8soI1fpRgd+I0FVmnZ6Mj+NgQ==" saltValue="EpPOeOLsiohT/T6qoPrs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C2291-D106-426D-A1D4-6EBE2FBBAA1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5" customWidth="1"/>
    <col min="121" max="121" width="0" style="6" hidden="1" customWidth="1"/>
    <col min="122" max="16384" width="9" style="6" hidden="1"/>
  </cols>
  <sheetData>
    <row r="1" spans="1:120" ht="13"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6"/>
    </row>
    <row r="17" spans="119:120" ht="13" x14ac:dyDescent="0.2">
      <c r="DP17" s="6"/>
    </row>
    <row r="18" spans="119:120" ht="13" x14ac:dyDescent="0.2"/>
    <row r="19" spans="119:120" ht="13" x14ac:dyDescent="0.2"/>
    <row r="20" spans="119:120" ht="13" x14ac:dyDescent="0.2">
      <c r="DO20" s="6"/>
      <c r="DP20" s="6"/>
    </row>
    <row r="21" spans="119:120" ht="13" x14ac:dyDescent="0.2">
      <c r="DP21" s="6"/>
    </row>
    <row r="22" spans="119:120" ht="13" x14ac:dyDescent="0.2"/>
    <row r="23" spans="119:120" ht="13" x14ac:dyDescent="0.2">
      <c r="DO23" s="6"/>
      <c r="DP23" s="6"/>
    </row>
    <row r="24" spans="119:120" ht="13" x14ac:dyDescent="0.2">
      <c r="DP24" s="6"/>
    </row>
    <row r="25" spans="119:120" ht="13" x14ac:dyDescent="0.2">
      <c r="DP25" s="6"/>
    </row>
    <row r="26" spans="119:120" ht="13" x14ac:dyDescent="0.2">
      <c r="DO26" s="6"/>
      <c r="DP26" s="6"/>
    </row>
    <row r="27" spans="119:120" ht="13" x14ac:dyDescent="0.2"/>
    <row r="28" spans="119:120" ht="13" x14ac:dyDescent="0.2">
      <c r="DO28" s="6"/>
      <c r="DP28" s="6"/>
    </row>
    <row r="29" spans="119:120" ht="13" x14ac:dyDescent="0.2">
      <c r="DP29" s="6"/>
    </row>
    <row r="30" spans="119:120" ht="13" x14ac:dyDescent="0.2"/>
    <row r="31" spans="119:120" ht="13" x14ac:dyDescent="0.2">
      <c r="DO31" s="6"/>
      <c r="DP31" s="6"/>
    </row>
    <row r="32" spans="119:120" ht="13" x14ac:dyDescent="0.2"/>
    <row r="33" spans="98:120" ht="13" x14ac:dyDescent="0.2">
      <c r="DO33" s="6"/>
      <c r="DP33" s="6"/>
    </row>
    <row r="34" spans="98:120" ht="13" x14ac:dyDescent="0.2">
      <c r="DM34" s="6"/>
    </row>
    <row r="35" spans="98:120" ht="13" x14ac:dyDescent="0.2">
      <c r="CT35" s="6"/>
      <c r="CU35" s="6"/>
      <c r="CV35" s="6"/>
      <c r="CY35" s="6"/>
      <c r="CZ35" s="6"/>
      <c r="DA35" s="6"/>
      <c r="DD35" s="6"/>
      <c r="DE35" s="6"/>
      <c r="DF35" s="6"/>
      <c r="DI35" s="6"/>
      <c r="DJ35" s="6"/>
      <c r="DK35" s="6"/>
      <c r="DM35" s="6"/>
      <c r="DN35" s="6"/>
      <c r="DO35" s="6"/>
      <c r="DP35" s="6"/>
    </row>
    <row r="36" spans="98:120" ht="13" x14ac:dyDescent="0.2"/>
    <row r="37" spans="98:120" ht="13" x14ac:dyDescent="0.2">
      <c r="CW37" s="6"/>
      <c r="DB37" s="6"/>
      <c r="DG37" s="6"/>
      <c r="DL37" s="6"/>
      <c r="DP37" s="6"/>
    </row>
    <row r="38" spans="98:120" ht="13" x14ac:dyDescent="0.2">
      <c r="CT38" s="6"/>
      <c r="CU38" s="6"/>
      <c r="CV38" s="6"/>
      <c r="CW38" s="6"/>
      <c r="CY38" s="6"/>
      <c r="CZ38" s="6"/>
      <c r="DA38" s="6"/>
      <c r="DB38" s="6"/>
      <c r="DD38" s="6"/>
      <c r="DE38" s="6"/>
      <c r="DF38" s="6"/>
      <c r="DG38" s="6"/>
      <c r="DI38" s="6"/>
      <c r="DJ38" s="6"/>
      <c r="DK38" s="6"/>
      <c r="DL38" s="6"/>
      <c r="DN38" s="6"/>
      <c r="DO38" s="6"/>
      <c r="DP38" s="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6"/>
      <c r="DO49" s="6"/>
      <c r="DP49" s="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6"/>
      <c r="CS63" s="6"/>
      <c r="CX63" s="6"/>
      <c r="DC63" s="6"/>
      <c r="DH63" s="6"/>
    </row>
    <row r="64" spans="22:120" ht="13" x14ac:dyDescent="0.2">
      <c r="V64" s="6"/>
    </row>
    <row r="65" spans="15:120" ht="13"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 x14ac:dyDescent="0.2">
      <c r="Q66" s="6"/>
      <c r="S66" s="6"/>
      <c r="U66" s="6"/>
      <c r="DM66" s="6"/>
    </row>
    <row r="67" spans="15:120" ht="13" x14ac:dyDescent="0.2">
      <c r="O67" s="6"/>
      <c r="P67" s="6"/>
      <c r="R67" s="6"/>
      <c r="T67" s="6"/>
      <c r="Y67" s="6"/>
      <c r="CT67" s="6"/>
      <c r="CV67" s="6"/>
      <c r="CW67" s="6"/>
      <c r="CY67" s="6"/>
      <c r="DA67" s="6"/>
      <c r="DB67" s="6"/>
      <c r="DD67" s="6"/>
      <c r="DF67" s="6"/>
      <c r="DG67" s="6"/>
      <c r="DI67" s="6"/>
      <c r="DK67" s="6"/>
      <c r="DL67" s="6"/>
      <c r="DN67" s="6"/>
      <c r="DO67" s="6"/>
      <c r="DP67" s="6"/>
    </row>
    <row r="68" spans="15:120" ht="13" x14ac:dyDescent="0.2"/>
    <row r="69" spans="15:120" ht="13" x14ac:dyDescent="0.2"/>
    <row r="70" spans="15:120" ht="13" x14ac:dyDescent="0.2"/>
    <row r="71" spans="15:120" ht="13" x14ac:dyDescent="0.2"/>
    <row r="72" spans="15:120" ht="13" x14ac:dyDescent="0.2">
      <c r="DP72" s="6"/>
    </row>
    <row r="73" spans="15:120" ht="13" x14ac:dyDescent="0.2">
      <c r="DP73" s="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6"/>
      <c r="CX96" s="6"/>
      <c r="DC96" s="6"/>
      <c r="DH96" s="6"/>
    </row>
    <row r="97" spans="24:120" ht="13" x14ac:dyDescent="0.2">
      <c r="CS97" s="6"/>
      <c r="CX97" s="6"/>
      <c r="DC97" s="6"/>
      <c r="DH97" s="6"/>
      <c r="DP97" s="5" t="s">
        <v>15</v>
      </c>
    </row>
    <row r="98" spans="24:120" ht="13" hidden="1" x14ac:dyDescent="0.2">
      <c r="CS98" s="6"/>
      <c r="CX98" s="6"/>
      <c r="DC98" s="6"/>
      <c r="DH98" s="6"/>
    </row>
    <row r="99" spans="24:120" ht="13"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 hidden="1" x14ac:dyDescent="0.2">
      <c r="CT103" s="6"/>
      <c r="CV103" s="6"/>
      <c r="CW103" s="6"/>
      <c r="CY103" s="6"/>
      <c r="DA103" s="6"/>
      <c r="DB103" s="6"/>
      <c r="DD103" s="6"/>
      <c r="DF103" s="6"/>
      <c r="DG103" s="6"/>
      <c r="DI103" s="6"/>
      <c r="DK103" s="6"/>
      <c r="DL103" s="6"/>
      <c r="DM103" s="6"/>
      <c r="DN103" s="6"/>
      <c r="DO103" s="6"/>
      <c r="DP103" s="6"/>
    </row>
    <row r="104" spans="24:120" ht="13"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26Mlgz/ffjstqs8uS8zi1DPQWZYxfYsRIcUUBvSw/B3ZSpbU2PmASi2Axv4TTcLWXLCGR49xmEzu1lHwhmdt0g==" saltValue="7cbQI4+iKLd/tfdDSog48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EFF11-4FEE-4CE3-80FF-07B3FC34663F}">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5" customWidth="1"/>
    <col min="117" max="16384" width="9" style="6" hidden="1"/>
  </cols>
  <sheetData>
    <row r="1" spans="2:116" ht="13"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 x14ac:dyDescent="0.2"/>
    <row r="3" spans="2:116" ht="13" x14ac:dyDescent="0.2"/>
    <row r="4" spans="2:116" ht="13"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 x14ac:dyDescent="0.2"/>
    <row r="20" spans="9:116" ht="13" x14ac:dyDescent="0.2"/>
    <row r="21" spans="9:116" ht="13" x14ac:dyDescent="0.2">
      <c r="DL21" s="6"/>
    </row>
    <row r="22" spans="9:116" ht="13" x14ac:dyDescent="0.2">
      <c r="DI22" s="6"/>
      <c r="DJ22" s="6"/>
      <c r="DK22" s="6"/>
      <c r="DL22" s="6"/>
    </row>
    <row r="23" spans="9:116" ht="13" x14ac:dyDescent="0.2">
      <c r="CY23" s="6"/>
      <c r="CZ23" s="6"/>
      <c r="DA23" s="6"/>
      <c r="DB23" s="6"/>
      <c r="DC23" s="6"/>
      <c r="DD23" s="6"/>
      <c r="DE23" s="6"/>
      <c r="DF23" s="6"/>
      <c r="DG23" s="6"/>
      <c r="DH23" s="6"/>
      <c r="DI23" s="6"/>
      <c r="DJ23" s="6"/>
      <c r="DK23" s="6"/>
      <c r="DL23" s="6"/>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6"/>
      <c r="DA35" s="6"/>
      <c r="DB35" s="6"/>
      <c r="DC35" s="6"/>
      <c r="DD35" s="6"/>
      <c r="DE35" s="6"/>
      <c r="DF35" s="6"/>
      <c r="DG35" s="6"/>
      <c r="DH35" s="6"/>
      <c r="DI35" s="6"/>
      <c r="DJ35" s="6"/>
      <c r="DK35" s="6"/>
      <c r="DL35" s="6"/>
    </row>
    <row r="36" spans="15:116" ht="13" x14ac:dyDescent="0.2"/>
    <row r="37" spans="15:116" ht="13" x14ac:dyDescent="0.2">
      <c r="DL37" s="6"/>
    </row>
    <row r="38" spans="15:116" ht="13" x14ac:dyDescent="0.2">
      <c r="DI38" s="6"/>
      <c r="DJ38" s="6"/>
      <c r="DK38" s="6"/>
      <c r="DL38" s="6"/>
    </row>
    <row r="39" spans="15:116" ht="13" x14ac:dyDescent="0.2"/>
    <row r="40" spans="15:116" ht="13" x14ac:dyDescent="0.2"/>
    <row r="41" spans="15:116" ht="13" x14ac:dyDescent="0.2"/>
    <row r="42" spans="15:116" ht="13" x14ac:dyDescent="0.2"/>
    <row r="43" spans="15:116" ht="13"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 x14ac:dyDescent="0.2">
      <c r="DL44" s="6"/>
    </row>
    <row r="45" spans="15:116" ht="13" x14ac:dyDescent="0.2"/>
    <row r="46" spans="15:116" ht="13" x14ac:dyDescent="0.2">
      <c r="DA46" s="6"/>
      <c r="DB46" s="6"/>
      <c r="DC46" s="6"/>
      <c r="DD46" s="6"/>
      <c r="DE46" s="6"/>
      <c r="DF46" s="6"/>
      <c r="DG46" s="6"/>
      <c r="DH46" s="6"/>
      <c r="DI46" s="6"/>
      <c r="DJ46" s="6"/>
      <c r="DK46" s="6"/>
      <c r="DL46" s="6"/>
    </row>
    <row r="47" spans="15:116" ht="13" x14ac:dyDescent="0.2"/>
    <row r="48" spans="15:116" ht="13" x14ac:dyDescent="0.2"/>
    <row r="49" spans="104:116" ht="13" x14ac:dyDescent="0.2"/>
    <row r="50" spans="104:116" ht="13" x14ac:dyDescent="0.2">
      <c r="CZ50" s="6"/>
      <c r="DA50" s="6"/>
      <c r="DB50" s="6"/>
      <c r="DC50" s="6"/>
      <c r="DD50" s="6"/>
      <c r="DE50" s="6"/>
      <c r="DF50" s="6"/>
      <c r="DG50" s="6"/>
      <c r="DH50" s="6"/>
      <c r="DI50" s="6"/>
      <c r="DJ50" s="6"/>
      <c r="DK50" s="6"/>
      <c r="DL50" s="6"/>
    </row>
    <row r="51" spans="104:116" ht="13" x14ac:dyDescent="0.2"/>
    <row r="52" spans="104:116" ht="13" x14ac:dyDescent="0.2"/>
    <row r="53" spans="104:116" ht="13" x14ac:dyDescent="0.2">
      <c r="DL53" s="6"/>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6"/>
      <c r="DD67" s="6"/>
      <c r="DE67" s="6"/>
      <c r="DF67" s="6"/>
      <c r="DG67" s="6"/>
      <c r="DH67" s="6"/>
      <c r="DI67" s="6"/>
      <c r="DJ67" s="6"/>
      <c r="DK67" s="6"/>
      <c r="DL67" s="6"/>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GjwYZiD8GtYDviohi9wFHIj4LPfobX4dOlZQKRc1BsKsykr3H+ngb2XA9/aFMgVWjH3aORxrhLY2wazVZdB6LA==" saltValue="788Md8HhSXNK3KqkPabcw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0B805-676C-4E4F-B31F-9E82328EEDE2}">
  <sheetPr>
    <pageSetUpPr fitToPage="1"/>
  </sheetPr>
  <dimension ref="A1:AZ73"/>
  <sheetViews>
    <sheetView showGridLines="0" view="pageBreakPreview" workbookViewId="0"/>
  </sheetViews>
  <sheetFormatPr defaultColWidth="0" defaultRowHeight="13.5" customHeight="1" zeroHeight="1" x14ac:dyDescent="0.2"/>
  <cols>
    <col min="1" max="36" width="2.453125" style="147" customWidth="1"/>
    <col min="37" max="44" width="17" style="147" customWidth="1"/>
    <col min="45" max="45" width="6.08984375" style="154" customWidth="1"/>
    <col min="46" max="46" width="3" style="152" customWidth="1"/>
    <col min="47" max="47" width="19.08984375" style="147" hidden="1" customWidth="1"/>
    <col min="48" max="52" width="12.6328125" style="147" hidden="1" customWidth="1"/>
    <col min="53" max="16384" width="8.6328125" style="147" hidden="1"/>
  </cols>
  <sheetData>
    <row r="1" spans="1:46" ht="13" x14ac:dyDescent="0.2">
      <c r="AS1" s="148"/>
      <c r="AT1" s="148"/>
    </row>
    <row r="2" spans="1:46" ht="13" x14ac:dyDescent="0.2">
      <c r="AS2" s="148"/>
      <c r="AT2" s="148"/>
    </row>
    <row r="3" spans="1:46" ht="13" x14ac:dyDescent="0.2">
      <c r="AS3" s="148"/>
      <c r="AT3" s="148"/>
    </row>
    <row r="4" spans="1:46" ht="13" x14ac:dyDescent="0.2">
      <c r="AS4" s="148"/>
      <c r="AT4" s="148"/>
    </row>
    <row r="5" spans="1:46" ht="16.5" x14ac:dyDescent="0.2">
      <c r="A5" s="149" t="s">
        <v>437</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ht="13" x14ac:dyDescent="0.2">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438</v>
      </c>
      <c r="AL6" s="153"/>
      <c r="AM6" s="153"/>
      <c r="AN6" s="153"/>
      <c r="AO6" s="148"/>
      <c r="AP6" s="148"/>
      <c r="AQ6" s="148"/>
      <c r="AR6" s="148"/>
    </row>
    <row r="7" spans="1:46" ht="13.5" customHeight="1" x14ac:dyDescent="0.2">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3" t="s">
        <v>439</v>
      </c>
      <c r="AP7" s="158"/>
      <c r="AQ7" s="159" t="s">
        <v>440</v>
      </c>
      <c r="AR7" s="160"/>
    </row>
    <row r="8" spans="1:46" ht="13" x14ac:dyDescent="0.2">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4"/>
      <c r="AP8" s="164" t="s">
        <v>441</v>
      </c>
      <c r="AQ8" s="165" t="s">
        <v>442</v>
      </c>
      <c r="AR8" s="166" t="s">
        <v>443</v>
      </c>
    </row>
    <row r="9" spans="1:46" ht="13" x14ac:dyDescent="0.2">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5" t="s">
        <v>444</v>
      </c>
      <c r="AL9" s="1176"/>
      <c r="AM9" s="1176"/>
      <c r="AN9" s="1177"/>
      <c r="AO9" s="167">
        <v>994938</v>
      </c>
      <c r="AP9" s="167">
        <v>88794</v>
      </c>
      <c r="AQ9" s="168">
        <v>99000</v>
      </c>
      <c r="AR9" s="169">
        <v>-10.3</v>
      </c>
    </row>
    <row r="10" spans="1:46" ht="13.5" customHeight="1" x14ac:dyDescent="0.2">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5" t="s">
        <v>445</v>
      </c>
      <c r="AL10" s="1176"/>
      <c r="AM10" s="1176"/>
      <c r="AN10" s="1177"/>
      <c r="AO10" s="170">
        <v>172515</v>
      </c>
      <c r="AP10" s="170">
        <v>15396</v>
      </c>
      <c r="AQ10" s="171">
        <v>14922</v>
      </c>
      <c r="AR10" s="172">
        <v>3.2</v>
      </c>
    </row>
    <row r="11" spans="1:46" ht="13.5" customHeight="1" x14ac:dyDescent="0.2">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5" t="s">
        <v>446</v>
      </c>
      <c r="AL11" s="1176"/>
      <c r="AM11" s="1176"/>
      <c r="AN11" s="1177"/>
      <c r="AO11" s="170" t="s">
        <v>362</v>
      </c>
      <c r="AP11" s="170" t="s">
        <v>362</v>
      </c>
      <c r="AQ11" s="171">
        <v>769</v>
      </c>
      <c r="AR11" s="172" t="s">
        <v>362</v>
      </c>
    </row>
    <row r="12" spans="1:46" ht="13.5" customHeight="1" x14ac:dyDescent="0.2">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5" t="s">
        <v>447</v>
      </c>
      <c r="AL12" s="1176"/>
      <c r="AM12" s="1176"/>
      <c r="AN12" s="1177"/>
      <c r="AO12" s="170" t="s">
        <v>362</v>
      </c>
      <c r="AP12" s="170" t="s">
        <v>362</v>
      </c>
      <c r="AQ12" s="171" t="s">
        <v>362</v>
      </c>
      <c r="AR12" s="172" t="s">
        <v>362</v>
      </c>
    </row>
    <row r="13" spans="1:46" ht="13.5" customHeight="1" x14ac:dyDescent="0.2">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5" t="s">
        <v>448</v>
      </c>
      <c r="AL13" s="1176"/>
      <c r="AM13" s="1176"/>
      <c r="AN13" s="1177"/>
      <c r="AO13" s="170">
        <v>55454</v>
      </c>
      <c r="AP13" s="170">
        <v>4949</v>
      </c>
      <c r="AQ13" s="171">
        <v>4122</v>
      </c>
      <c r="AR13" s="172">
        <v>20.100000000000001</v>
      </c>
    </row>
    <row r="14" spans="1:46" ht="13.5" customHeight="1" x14ac:dyDescent="0.2">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5" t="s">
        <v>449</v>
      </c>
      <c r="AL14" s="1176"/>
      <c r="AM14" s="1176"/>
      <c r="AN14" s="1177"/>
      <c r="AO14" s="170">
        <v>9020</v>
      </c>
      <c r="AP14" s="170">
        <v>805</v>
      </c>
      <c r="AQ14" s="171">
        <v>2449</v>
      </c>
      <c r="AR14" s="172">
        <v>-67.099999999999994</v>
      </c>
    </row>
    <row r="15" spans="1:46" ht="13.5" customHeight="1" x14ac:dyDescent="0.2">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1" t="s">
        <v>450</v>
      </c>
      <c r="AL15" s="1182"/>
      <c r="AM15" s="1182"/>
      <c r="AN15" s="1183"/>
      <c r="AO15" s="170">
        <v>-61621</v>
      </c>
      <c r="AP15" s="170">
        <v>-5499</v>
      </c>
      <c r="AQ15" s="171">
        <v>-7484</v>
      </c>
      <c r="AR15" s="172">
        <v>-26.5</v>
      </c>
    </row>
    <row r="16" spans="1:46" ht="13" x14ac:dyDescent="0.2">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1" t="s">
        <v>122</v>
      </c>
      <c r="AL16" s="1182"/>
      <c r="AM16" s="1182"/>
      <c r="AN16" s="1183"/>
      <c r="AO16" s="170">
        <v>1170306</v>
      </c>
      <c r="AP16" s="170">
        <v>104445</v>
      </c>
      <c r="AQ16" s="171">
        <v>113777</v>
      </c>
      <c r="AR16" s="172">
        <v>-8.1999999999999993</v>
      </c>
    </row>
    <row r="17" spans="1:46" ht="13" x14ac:dyDescent="0.2">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ht="13" x14ac:dyDescent="0.2">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ht="13" x14ac:dyDescent="0.2">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451</v>
      </c>
      <c r="AL19" s="148"/>
      <c r="AM19" s="148"/>
      <c r="AN19" s="148"/>
      <c r="AO19" s="148"/>
      <c r="AP19" s="148"/>
      <c r="AQ19" s="148"/>
      <c r="AR19" s="148"/>
    </row>
    <row r="20" spans="1:46" ht="13" x14ac:dyDescent="0.2">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452</v>
      </c>
      <c r="AP20" s="179" t="s">
        <v>453</v>
      </c>
      <c r="AQ20" s="180" t="s">
        <v>454</v>
      </c>
      <c r="AR20" s="181"/>
    </row>
    <row r="21" spans="1:46" s="187" customFormat="1" ht="13" x14ac:dyDescent="0.2">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4" t="s">
        <v>455</v>
      </c>
      <c r="AL21" s="1185"/>
      <c r="AM21" s="1185"/>
      <c r="AN21" s="1186"/>
      <c r="AO21" s="183">
        <v>9.5500000000000007</v>
      </c>
      <c r="AP21" s="184">
        <v>10.16</v>
      </c>
      <c r="AQ21" s="185">
        <v>-0.61</v>
      </c>
      <c r="AR21" s="153"/>
      <c r="AS21" s="186"/>
      <c r="AT21" s="182"/>
    </row>
    <row r="22" spans="1:46" s="187" customFormat="1" ht="13" x14ac:dyDescent="0.2">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4" t="s">
        <v>456</v>
      </c>
      <c r="AL22" s="1185"/>
      <c r="AM22" s="1185"/>
      <c r="AN22" s="1186"/>
      <c r="AO22" s="188">
        <v>96.7</v>
      </c>
      <c r="AP22" s="189">
        <v>96.4</v>
      </c>
      <c r="AQ22" s="190">
        <v>0.3</v>
      </c>
      <c r="AR22" s="174"/>
      <c r="AS22" s="186"/>
      <c r="AT22" s="182"/>
    </row>
    <row r="23" spans="1:46" s="187" customFormat="1" ht="13" x14ac:dyDescent="0.2">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ht="13" x14ac:dyDescent="0.2">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ht="13" x14ac:dyDescent="0.2">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ht="13" x14ac:dyDescent="0.2">
      <c r="A26" s="153" t="s">
        <v>457</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ht="13" x14ac:dyDescent="0.2">
      <c r="A27" s="195"/>
      <c r="AO27" s="148"/>
      <c r="AP27" s="148"/>
      <c r="AQ27" s="148"/>
      <c r="AR27" s="148"/>
      <c r="AS27" s="148"/>
      <c r="AT27" s="148"/>
    </row>
    <row r="28" spans="1:46" ht="16.5" x14ac:dyDescent="0.2">
      <c r="A28" s="149" t="s">
        <v>458</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ht="13" x14ac:dyDescent="0.2">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459</v>
      </c>
      <c r="AL29" s="153"/>
      <c r="AM29" s="153"/>
      <c r="AN29" s="153"/>
      <c r="AO29" s="148"/>
      <c r="AP29" s="148"/>
      <c r="AQ29" s="148"/>
      <c r="AR29" s="148"/>
      <c r="AS29" s="197"/>
    </row>
    <row r="30" spans="1:46" ht="13.5" customHeight="1" x14ac:dyDescent="0.2">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3" t="s">
        <v>439</v>
      </c>
      <c r="AP30" s="158"/>
      <c r="AQ30" s="159" t="s">
        <v>440</v>
      </c>
      <c r="AR30" s="160"/>
    </row>
    <row r="31" spans="1:46" ht="13" x14ac:dyDescent="0.2">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4"/>
      <c r="AP31" s="164" t="s">
        <v>441</v>
      </c>
      <c r="AQ31" s="165" t="s">
        <v>442</v>
      </c>
      <c r="AR31" s="166" t="s">
        <v>443</v>
      </c>
    </row>
    <row r="32" spans="1:46" ht="27" customHeight="1" x14ac:dyDescent="0.2">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8" t="s">
        <v>460</v>
      </c>
      <c r="AL32" s="1179"/>
      <c r="AM32" s="1179"/>
      <c r="AN32" s="1180"/>
      <c r="AO32" s="198">
        <v>330214</v>
      </c>
      <c r="AP32" s="198">
        <v>29470</v>
      </c>
      <c r="AQ32" s="199">
        <v>56454</v>
      </c>
      <c r="AR32" s="200">
        <v>-47.8</v>
      </c>
    </row>
    <row r="33" spans="1:46" ht="13.5" customHeight="1" x14ac:dyDescent="0.2">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8" t="s">
        <v>461</v>
      </c>
      <c r="AL33" s="1179"/>
      <c r="AM33" s="1179"/>
      <c r="AN33" s="1180"/>
      <c r="AO33" s="198" t="s">
        <v>362</v>
      </c>
      <c r="AP33" s="198" t="s">
        <v>362</v>
      </c>
      <c r="AQ33" s="199" t="s">
        <v>362</v>
      </c>
      <c r="AR33" s="200" t="s">
        <v>362</v>
      </c>
    </row>
    <row r="34" spans="1:46" ht="27" customHeight="1" x14ac:dyDescent="0.2">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8" t="s">
        <v>462</v>
      </c>
      <c r="AL34" s="1179"/>
      <c r="AM34" s="1179"/>
      <c r="AN34" s="1180"/>
      <c r="AO34" s="198" t="s">
        <v>362</v>
      </c>
      <c r="AP34" s="198" t="s">
        <v>362</v>
      </c>
      <c r="AQ34" s="199" t="s">
        <v>362</v>
      </c>
      <c r="AR34" s="200" t="s">
        <v>362</v>
      </c>
    </row>
    <row r="35" spans="1:46" ht="27" customHeight="1" x14ac:dyDescent="0.2">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8" t="s">
        <v>463</v>
      </c>
      <c r="AL35" s="1179"/>
      <c r="AM35" s="1179"/>
      <c r="AN35" s="1180"/>
      <c r="AO35" s="198">
        <v>100305</v>
      </c>
      <c r="AP35" s="198">
        <v>8952</v>
      </c>
      <c r="AQ35" s="199">
        <v>20776</v>
      </c>
      <c r="AR35" s="200">
        <v>-56.9</v>
      </c>
    </row>
    <row r="36" spans="1:46" ht="27" customHeight="1" x14ac:dyDescent="0.2">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8" t="s">
        <v>464</v>
      </c>
      <c r="AL36" s="1179"/>
      <c r="AM36" s="1179"/>
      <c r="AN36" s="1180"/>
      <c r="AO36" s="198">
        <v>55354</v>
      </c>
      <c r="AP36" s="198">
        <v>4940</v>
      </c>
      <c r="AQ36" s="199">
        <v>4629</v>
      </c>
      <c r="AR36" s="200">
        <v>6.7</v>
      </c>
    </row>
    <row r="37" spans="1:46" ht="13.5" customHeight="1" x14ac:dyDescent="0.2">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8" t="s">
        <v>465</v>
      </c>
      <c r="AL37" s="1179"/>
      <c r="AM37" s="1179"/>
      <c r="AN37" s="1180"/>
      <c r="AO37" s="198">
        <v>211</v>
      </c>
      <c r="AP37" s="198">
        <v>19</v>
      </c>
      <c r="AQ37" s="199">
        <v>590</v>
      </c>
      <c r="AR37" s="200">
        <v>-96.8</v>
      </c>
    </row>
    <row r="38" spans="1:46" ht="27" customHeight="1" x14ac:dyDescent="0.2">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7" t="s">
        <v>466</v>
      </c>
      <c r="AL38" s="1188"/>
      <c r="AM38" s="1188"/>
      <c r="AN38" s="1189"/>
      <c r="AO38" s="201" t="s">
        <v>362</v>
      </c>
      <c r="AP38" s="201" t="s">
        <v>362</v>
      </c>
      <c r="AQ38" s="202">
        <v>4</v>
      </c>
      <c r="AR38" s="190" t="s">
        <v>362</v>
      </c>
      <c r="AS38" s="197"/>
    </row>
    <row r="39" spans="1:46" ht="13" x14ac:dyDescent="0.2">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7" t="s">
        <v>467</v>
      </c>
      <c r="AL39" s="1188"/>
      <c r="AM39" s="1188"/>
      <c r="AN39" s="1189"/>
      <c r="AO39" s="198">
        <v>-51319</v>
      </c>
      <c r="AP39" s="198">
        <v>-4580</v>
      </c>
      <c r="AQ39" s="199">
        <v>-1455</v>
      </c>
      <c r="AR39" s="200">
        <v>214.8</v>
      </c>
      <c r="AS39" s="197"/>
    </row>
    <row r="40" spans="1:46" ht="27" customHeight="1" x14ac:dyDescent="0.2">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8" t="s">
        <v>468</v>
      </c>
      <c r="AL40" s="1179"/>
      <c r="AM40" s="1179"/>
      <c r="AN40" s="1180"/>
      <c r="AO40" s="198">
        <v>-300460</v>
      </c>
      <c r="AP40" s="198">
        <v>-26815</v>
      </c>
      <c r="AQ40" s="199">
        <v>-55724</v>
      </c>
      <c r="AR40" s="200">
        <v>-51.9</v>
      </c>
      <c r="AS40" s="197"/>
    </row>
    <row r="41" spans="1:46" ht="13" x14ac:dyDescent="0.2">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90" t="s">
        <v>232</v>
      </c>
      <c r="AL41" s="1191"/>
      <c r="AM41" s="1191"/>
      <c r="AN41" s="1192"/>
      <c r="AO41" s="198">
        <v>134305</v>
      </c>
      <c r="AP41" s="198">
        <v>11986</v>
      </c>
      <c r="AQ41" s="199">
        <v>25274</v>
      </c>
      <c r="AR41" s="200">
        <v>-52.6</v>
      </c>
      <c r="AS41" s="197"/>
    </row>
    <row r="42" spans="1:46" ht="13" x14ac:dyDescent="0.2">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469</v>
      </c>
      <c r="AL42" s="148"/>
      <c r="AM42" s="148"/>
      <c r="AN42" s="148"/>
      <c r="AO42" s="148"/>
      <c r="AP42" s="148"/>
      <c r="AQ42" s="174"/>
      <c r="AR42" s="174"/>
      <c r="AS42" s="197"/>
    </row>
    <row r="43" spans="1:46" ht="13" x14ac:dyDescent="0.2">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ht="13" x14ac:dyDescent="0.2">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ht="13" x14ac:dyDescent="0.2">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ht="13" x14ac:dyDescent="0.2">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2">
      <c r="A47" s="207" t="s">
        <v>470</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ht="13" x14ac:dyDescent="0.2">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471</v>
      </c>
      <c r="AL48" s="208"/>
      <c r="AM48" s="208"/>
      <c r="AN48" s="208"/>
      <c r="AO48" s="208"/>
      <c r="AP48" s="208"/>
      <c r="AQ48" s="209"/>
      <c r="AR48" s="208"/>
    </row>
    <row r="49" spans="1:44" ht="13.5" customHeight="1" x14ac:dyDescent="0.2">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3" t="s">
        <v>439</v>
      </c>
      <c r="AN49" s="1195" t="s">
        <v>472</v>
      </c>
      <c r="AO49" s="1196"/>
      <c r="AP49" s="1196"/>
      <c r="AQ49" s="1196"/>
      <c r="AR49" s="1197"/>
    </row>
    <row r="50" spans="1:44" ht="13" x14ac:dyDescent="0.2">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4"/>
      <c r="AN50" s="214" t="s">
        <v>473</v>
      </c>
      <c r="AO50" s="215" t="s">
        <v>474</v>
      </c>
      <c r="AP50" s="216" t="s">
        <v>475</v>
      </c>
      <c r="AQ50" s="217" t="s">
        <v>476</v>
      </c>
      <c r="AR50" s="218" t="s">
        <v>477</v>
      </c>
    </row>
    <row r="51" spans="1:44" ht="13" x14ac:dyDescent="0.2">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478</v>
      </c>
      <c r="AL51" s="211"/>
      <c r="AM51" s="219">
        <v>534539</v>
      </c>
      <c r="AN51" s="220">
        <v>46121</v>
      </c>
      <c r="AO51" s="221">
        <v>49.6</v>
      </c>
      <c r="AP51" s="222">
        <v>78903</v>
      </c>
      <c r="AQ51" s="223">
        <v>-25.6</v>
      </c>
      <c r="AR51" s="224">
        <v>75.2</v>
      </c>
    </row>
    <row r="52" spans="1:44" ht="13" x14ac:dyDescent="0.2">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479</v>
      </c>
      <c r="AM52" s="227">
        <v>477009</v>
      </c>
      <c r="AN52" s="228">
        <v>41157</v>
      </c>
      <c r="AO52" s="229">
        <v>79.2</v>
      </c>
      <c r="AP52" s="230">
        <v>49201</v>
      </c>
      <c r="AQ52" s="231">
        <v>11.1</v>
      </c>
      <c r="AR52" s="232">
        <v>68.099999999999994</v>
      </c>
    </row>
    <row r="53" spans="1:44" ht="13" x14ac:dyDescent="0.2">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480</v>
      </c>
      <c r="AL53" s="211"/>
      <c r="AM53" s="219">
        <v>391172</v>
      </c>
      <c r="AN53" s="220">
        <v>34021</v>
      </c>
      <c r="AO53" s="221">
        <v>-26.2</v>
      </c>
      <c r="AP53" s="222">
        <v>82993</v>
      </c>
      <c r="AQ53" s="223">
        <v>5.2</v>
      </c>
      <c r="AR53" s="224">
        <v>-31.4</v>
      </c>
    </row>
    <row r="54" spans="1:44" ht="13" x14ac:dyDescent="0.2">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479</v>
      </c>
      <c r="AM54" s="227">
        <v>310770</v>
      </c>
      <c r="AN54" s="228">
        <v>27028</v>
      </c>
      <c r="AO54" s="229">
        <v>-34.299999999999997</v>
      </c>
      <c r="AP54" s="230">
        <v>46787</v>
      </c>
      <c r="AQ54" s="231">
        <v>-4.9000000000000004</v>
      </c>
      <c r="AR54" s="232">
        <v>-29.4</v>
      </c>
    </row>
    <row r="55" spans="1:44" ht="13" x14ac:dyDescent="0.2">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481</v>
      </c>
      <c r="AL55" s="211"/>
      <c r="AM55" s="219">
        <v>221861</v>
      </c>
      <c r="AN55" s="220">
        <v>19441</v>
      </c>
      <c r="AO55" s="221">
        <v>-42.9</v>
      </c>
      <c r="AP55" s="222">
        <v>108252</v>
      </c>
      <c r="AQ55" s="223">
        <v>30.4</v>
      </c>
      <c r="AR55" s="224">
        <v>-73.3</v>
      </c>
    </row>
    <row r="56" spans="1:44" ht="13" x14ac:dyDescent="0.2">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479</v>
      </c>
      <c r="AM56" s="227">
        <v>148291</v>
      </c>
      <c r="AN56" s="228">
        <v>12994</v>
      </c>
      <c r="AO56" s="229">
        <v>-51.9</v>
      </c>
      <c r="AP56" s="230">
        <v>50321</v>
      </c>
      <c r="AQ56" s="231">
        <v>7.6</v>
      </c>
      <c r="AR56" s="232">
        <v>-59.5</v>
      </c>
    </row>
    <row r="57" spans="1:44" ht="13" x14ac:dyDescent="0.2">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482</v>
      </c>
      <c r="AL57" s="211"/>
      <c r="AM57" s="219">
        <v>290535</v>
      </c>
      <c r="AN57" s="220">
        <v>25789</v>
      </c>
      <c r="AO57" s="221">
        <v>32.700000000000003</v>
      </c>
      <c r="AP57" s="222">
        <v>93492</v>
      </c>
      <c r="AQ57" s="223">
        <v>-13.6</v>
      </c>
      <c r="AR57" s="224">
        <v>46.3</v>
      </c>
    </row>
    <row r="58" spans="1:44" ht="13" x14ac:dyDescent="0.2">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479</v>
      </c>
      <c r="AM58" s="227">
        <v>205388</v>
      </c>
      <c r="AN58" s="228">
        <v>18231</v>
      </c>
      <c r="AO58" s="229">
        <v>40.299999999999997</v>
      </c>
      <c r="AP58" s="230">
        <v>53316</v>
      </c>
      <c r="AQ58" s="231">
        <v>6</v>
      </c>
      <c r="AR58" s="232">
        <v>34.299999999999997</v>
      </c>
    </row>
    <row r="59" spans="1:44" ht="13" x14ac:dyDescent="0.2">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483</v>
      </c>
      <c r="AL59" s="211"/>
      <c r="AM59" s="219">
        <v>456953</v>
      </c>
      <c r="AN59" s="220">
        <v>40781</v>
      </c>
      <c r="AO59" s="221">
        <v>58.1</v>
      </c>
      <c r="AP59" s="222">
        <v>94796</v>
      </c>
      <c r="AQ59" s="223">
        <v>1.4</v>
      </c>
      <c r="AR59" s="224">
        <v>56.7</v>
      </c>
    </row>
    <row r="60" spans="1:44" ht="13" x14ac:dyDescent="0.2">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479</v>
      </c>
      <c r="AM60" s="227">
        <v>361813</v>
      </c>
      <c r="AN60" s="228">
        <v>32290</v>
      </c>
      <c r="AO60" s="229">
        <v>77.099999999999994</v>
      </c>
      <c r="AP60" s="230">
        <v>55781</v>
      </c>
      <c r="AQ60" s="231">
        <v>4.5999999999999996</v>
      </c>
      <c r="AR60" s="232">
        <v>72.5</v>
      </c>
    </row>
    <row r="61" spans="1:44" ht="13" x14ac:dyDescent="0.2">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484</v>
      </c>
      <c r="AL61" s="233"/>
      <c r="AM61" s="234">
        <v>379012</v>
      </c>
      <c r="AN61" s="235">
        <v>33231</v>
      </c>
      <c r="AO61" s="236">
        <v>14.3</v>
      </c>
      <c r="AP61" s="237">
        <v>91687</v>
      </c>
      <c r="AQ61" s="238">
        <v>-0.4</v>
      </c>
      <c r="AR61" s="224">
        <v>14.7</v>
      </c>
    </row>
    <row r="62" spans="1:44" ht="13" x14ac:dyDescent="0.2">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479</v>
      </c>
      <c r="AM62" s="227">
        <v>300654</v>
      </c>
      <c r="AN62" s="228">
        <v>26340</v>
      </c>
      <c r="AO62" s="229">
        <v>22.1</v>
      </c>
      <c r="AP62" s="230">
        <v>51081</v>
      </c>
      <c r="AQ62" s="231">
        <v>4.9000000000000004</v>
      </c>
      <c r="AR62" s="232">
        <v>17.2</v>
      </c>
    </row>
    <row r="63" spans="1:44" ht="13" x14ac:dyDescent="0.2">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ht="13" x14ac:dyDescent="0.2">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ht="13" x14ac:dyDescent="0.2">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ht="13" x14ac:dyDescent="0.2">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2">
      <c r="AK67" s="148"/>
      <c r="AL67" s="148"/>
      <c r="AM67" s="148"/>
      <c r="AN67" s="148"/>
      <c r="AO67" s="148"/>
      <c r="AP67" s="148"/>
      <c r="AQ67" s="148"/>
      <c r="AR67" s="148"/>
      <c r="AS67" s="148"/>
      <c r="AT67" s="148"/>
    </row>
    <row r="68" spans="1:46" ht="13.5" hidden="1" customHeight="1" x14ac:dyDescent="0.2">
      <c r="AK68" s="148"/>
      <c r="AL68" s="148"/>
      <c r="AM68" s="148"/>
      <c r="AN68" s="148"/>
      <c r="AO68" s="148"/>
      <c r="AP68" s="148"/>
      <c r="AQ68" s="148"/>
      <c r="AR68" s="148"/>
    </row>
    <row r="69" spans="1:46" ht="13.5" hidden="1" customHeight="1" x14ac:dyDescent="0.2">
      <c r="AK69" s="148"/>
      <c r="AL69" s="148"/>
      <c r="AM69" s="148"/>
      <c r="AN69" s="148"/>
      <c r="AO69" s="148"/>
      <c r="AP69" s="148"/>
      <c r="AQ69" s="148"/>
      <c r="AR69" s="148"/>
    </row>
    <row r="70" spans="1:46" ht="13" hidden="1" x14ac:dyDescent="0.2">
      <c r="AK70" s="148"/>
      <c r="AL70" s="148"/>
      <c r="AM70" s="148"/>
      <c r="AN70" s="148"/>
      <c r="AO70" s="148"/>
      <c r="AP70" s="148"/>
      <c r="AQ70" s="148"/>
      <c r="AR70" s="148"/>
    </row>
    <row r="71" spans="1:46" ht="13" hidden="1" x14ac:dyDescent="0.2">
      <c r="AK71" s="148"/>
      <c r="AL71" s="148"/>
      <c r="AM71" s="148"/>
      <c r="AN71" s="148"/>
      <c r="AO71" s="148"/>
      <c r="AP71" s="148"/>
      <c r="AQ71" s="148"/>
      <c r="AR71" s="148"/>
    </row>
    <row r="72" spans="1:46" ht="13" hidden="1" x14ac:dyDescent="0.2">
      <c r="AK72" s="148"/>
      <c r="AL72" s="148"/>
      <c r="AM72" s="148"/>
      <c r="AN72" s="148"/>
      <c r="AO72" s="148"/>
      <c r="AP72" s="148"/>
      <c r="AQ72" s="148"/>
      <c r="AR72" s="148"/>
    </row>
    <row r="73" spans="1:46" ht="13" hidden="1" x14ac:dyDescent="0.2">
      <c r="AK73" s="148"/>
      <c r="AL73" s="148"/>
      <c r="AM73" s="148"/>
      <c r="AN73" s="148"/>
      <c r="AO73" s="148"/>
      <c r="AP73" s="148"/>
      <c r="AQ73" s="148"/>
      <c r="AR73" s="148"/>
    </row>
  </sheetData>
  <sheetProtection algorithmName="SHA-512" hashValue="cLdtQJQHQ7c2TKXUnr+5kkLkrNgoj8K9prBo8D6hXsn7xYiw16OTo9LicEDtMU4RO9ZbbD3XzZzLt6UWydUapA==" saltValue="molXhfqRGLOjiaBzNFYh+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D3600-587C-4FE1-BB5A-E1DAC2EE7FEA}">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 x14ac:dyDescent="0.2">
      <c r="B2" s="6"/>
      <c r="DG2" s="6"/>
    </row>
    <row r="3" spans="2:125" ht="13"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 x14ac:dyDescent="0.2"/>
    <row r="5" spans="2:125" ht="13" x14ac:dyDescent="0.2"/>
    <row r="6" spans="2:125" ht="13" x14ac:dyDescent="0.2"/>
    <row r="7" spans="2:125" ht="13" x14ac:dyDescent="0.2"/>
    <row r="8" spans="2:125" ht="13" x14ac:dyDescent="0.2"/>
    <row r="9" spans="2:125" ht="13" x14ac:dyDescent="0.2">
      <c r="DU9" s="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6"/>
    </row>
    <row r="18" spans="125:125" ht="13" x14ac:dyDescent="0.2"/>
    <row r="19" spans="125:125" ht="13" x14ac:dyDescent="0.2"/>
    <row r="20" spans="125:125" ht="13" x14ac:dyDescent="0.2">
      <c r="DU20" s="6"/>
    </row>
    <row r="21" spans="125:125" ht="13" x14ac:dyDescent="0.2">
      <c r="DU21" s="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6"/>
    </row>
    <row r="29" spans="125:125" ht="13" x14ac:dyDescent="0.2"/>
    <row r="30" spans="125:125" ht="13" x14ac:dyDescent="0.2"/>
    <row r="31" spans="125:125" ht="13" x14ac:dyDescent="0.2"/>
    <row r="32" spans="125:125" ht="13" x14ac:dyDescent="0.2"/>
    <row r="33" spans="2:125" ht="13" x14ac:dyDescent="0.2">
      <c r="B33" s="6"/>
      <c r="G33" s="6"/>
      <c r="I33" s="6"/>
    </row>
    <row r="34" spans="2:125" ht="13" x14ac:dyDescent="0.2">
      <c r="C34" s="6"/>
      <c r="P34" s="6"/>
      <c r="DE34" s="6"/>
      <c r="DH34" s="6"/>
    </row>
    <row r="35" spans="2:125" ht="13" x14ac:dyDescent="0.2">
      <c r="D35" s="6"/>
      <c r="E35" s="6"/>
      <c r="DG35" s="6"/>
      <c r="DJ35" s="6"/>
      <c r="DP35" s="6"/>
      <c r="DQ35" s="6"/>
      <c r="DR35" s="6"/>
      <c r="DS35" s="6"/>
      <c r="DT35" s="6"/>
      <c r="DU35" s="6"/>
    </row>
    <row r="36" spans="2:125" ht="13"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 x14ac:dyDescent="0.2">
      <c r="DU37" s="6"/>
    </row>
    <row r="38" spans="2:125" ht="13" x14ac:dyDescent="0.2">
      <c r="DT38" s="6"/>
      <c r="DU38" s="6"/>
    </row>
    <row r="39" spans="2:125" ht="13" x14ac:dyDescent="0.2"/>
    <row r="40" spans="2:125" ht="13" x14ac:dyDescent="0.2">
      <c r="DH40" s="6"/>
    </row>
    <row r="41" spans="2:125" ht="13" x14ac:dyDescent="0.2">
      <c r="DE41" s="6"/>
    </row>
    <row r="42" spans="2:125" ht="13" x14ac:dyDescent="0.2">
      <c r="DG42" s="6"/>
      <c r="DJ42" s="6"/>
    </row>
    <row r="43" spans="2:125" ht="13"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 x14ac:dyDescent="0.2">
      <c r="DU44" s="6"/>
    </row>
    <row r="45" spans="2:125" ht="13" x14ac:dyDescent="0.2"/>
    <row r="46" spans="2:125" ht="13" x14ac:dyDescent="0.2"/>
    <row r="47" spans="2:125" ht="13" x14ac:dyDescent="0.2"/>
    <row r="48" spans="2:125" ht="13" x14ac:dyDescent="0.2">
      <c r="DT48" s="6"/>
      <c r="DU48" s="6"/>
    </row>
    <row r="49" spans="120:125" ht="13" x14ac:dyDescent="0.2">
      <c r="DU49" s="6"/>
    </row>
    <row r="50" spans="120:125" ht="13" x14ac:dyDescent="0.2">
      <c r="DU50" s="6"/>
    </row>
    <row r="51" spans="120:125" ht="13" x14ac:dyDescent="0.2">
      <c r="DP51" s="6"/>
      <c r="DQ51" s="6"/>
      <c r="DR51" s="6"/>
      <c r="DS51" s="6"/>
      <c r="DT51" s="6"/>
      <c r="DU51" s="6"/>
    </row>
    <row r="52" spans="120:125" ht="13" x14ac:dyDescent="0.2"/>
    <row r="53" spans="120:125" ht="13" x14ac:dyDescent="0.2"/>
    <row r="54" spans="120:125" ht="13" x14ac:dyDescent="0.2">
      <c r="DU54" s="6"/>
    </row>
    <row r="55" spans="120:125" ht="13" x14ac:dyDescent="0.2"/>
    <row r="56" spans="120:125" ht="13" x14ac:dyDescent="0.2"/>
    <row r="57" spans="120:125" ht="13" x14ac:dyDescent="0.2"/>
    <row r="58" spans="120:125" ht="13" x14ac:dyDescent="0.2">
      <c r="DU58" s="6"/>
    </row>
    <row r="59" spans="120:125" ht="13" x14ac:dyDescent="0.2"/>
    <row r="60" spans="120:125" ht="13" x14ac:dyDescent="0.2"/>
    <row r="61" spans="120:125" ht="13" x14ac:dyDescent="0.2"/>
    <row r="62" spans="120:125" ht="13" x14ac:dyDescent="0.2"/>
    <row r="63" spans="120:125" ht="13" x14ac:dyDescent="0.2">
      <c r="DU63" s="6"/>
    </row>
    <row r="64" spans="120:125" ht="13" x14ac:dyDescent="0.2">
      <c r="DT64" s="6"/>
      <c r="DU64" s="6"/>
    </row>
    <row r="65" spans="123:125" ht="13" x14ac:dyDescent="0.2"/>
    <row r="66" spans="123:125" ht="13" x14ac:dyDescent="0.2"/>
    <row r="67" spans="123:125" ht="13" x14ac:dyDescent="0.2"/>
    <row r="68" spans="123:125" ht="13" x14ac:dyDescent="0.2"/>
    <row r="69" spans="123:125" ht="13" x14ac:dyDescent="0.2">
      <c r="DS69" s="6"/>
      <c r="DT69" s="6"/>
      <c r="DU69" s="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6"/>
    </row>
    <row r="83" spans="116:125" ht="13" x14ac:dyDescent="0.2">
      <c r="DM83" s="6"/>
      <c r="DN83" s="6"/>
      <c r="DO83" s="6"/>
      <c r="DP83" s="6"/>
      <c r="DQ83" s="6"/>
      <c r="DR83" s="6"/>
      <c r="DS83" s="6"/>
      <c r="DT83" s="6"/>
      <c r="DU83" s="6"/>
    </row>
    <row r="84" spans="116:125" ht="13" x14ac:dyDescent="0.2"/>
    <row r="85" spans="116:125" ht="13" x14ac:dyDescent="0.2"/>
    <row r="86" spans="116:125" ht="13" x14ac:dyDescent="0.2"/>
    <row r="87" spans="116:125" ht="13" x14ac:dyDescent="0.2"/>
    <row r="88" spans="116:125" ht="13" x14ac:dyDescent="0.2">
      <c r="DU88" s="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0" spans="125:125" ht="13.5" hidden="1" customHeight="1" x14ac:dyDescent="0.2"/>
    <row r="121" spans="125:125" ht="13.5" hidden="1" customHeight="1" x14ac:dyDescent="0.2">
      <c r="DU121" s="6"/>
    </row>
  </sheetData>
  <sheetProtection algorithmName="SHA-512" hashValue="eNfrPaNqzPGGzUcWhgW5Hgkmk68ozPyV3Ilfr3EvC7C8/X949+S0tjgqnkdFJlYj95qvoSvDscJG45I3oS2OvQ==" saltValue="oNTmJMe6tIbnxeQxssjvJ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CE118-6BB6-44F5-B74D-51831F547DC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 x14ac:dyDescent="0.2">
      <c r="B2" s="6"/>
      <c r="T2" s="6"/>
    </row>
    <row r="3" spans="1:125"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6"/>
      <c r="G33" s="6"/>
      <c r="I33" s="6"/>
    </row>
    <row r="34" spans="2:125" ht="13" x14ac:dyDescent="0.2">
      <c r="C34" s="6"/>
      <c r="P34" s="6"/>
      <c r="R34" s="6"/>
      <c r="U34" s="6"/>
    </row>
    <row r="35" spans="2:125" ht="13"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 x14ac:dyDescent="0.2">
      <c r="F36" s="6"/>
      <c r="H36" s="6"/>
      <c r="J36" s="6"/>
      <c r="K36" s="6"/>
      <c r="L36" s="6"/>
      <c r="M36" s="6"/>
      <c r="N36" s="6"/>
      <c r="O36" s="6"/>
      <c r="Q36" s="6"/>
      <c r="S36" s="6"/>
      <c r="V36" s="6"/>
    </row>
    <row r="37" spans="2:125" ht="13" x14ac:dyDescent="0.2"/>
    <row r="38" spans="2:125" ht="13" x14ac:dyDescent="0.2"/>
    <row r="39" spans="2:125" ht="13" x14ac:dyDescent="0.2"/>
    <row r="40" spans="2:125" ht="13" x14ac:dyDescent="0.2">
      <c r="U40" s="6"/>
    </row>
    <row r="41" spans="2:125" ht="13" x14ac:dyDescent="0.2">
      <c r="R41" s="6"/>
    </row>
    <row r="42" spans="2:125" ht="13"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 x14ac:dyDescent="0.2">
      <c r="Q43" s="6"/>
      <c r="S43" s="6"/>
      <c r="V43" s="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FzHNbhAnwOb8094htbArV5DWQUfu6KSr9XQl4r05SvzNj4AqujWsDlAEqZRUG5rf7Symok54Q+S5slFiWJZpVg==" saltValue="xnQXNfyd4ORu5zN+gKCgQ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344F0-6E35-4DF5-A6E3-CCF7F4B46B89}">
  <sheetPr>
    <pageSetUpPr fitToPage="1"/>
  </sheetPr>
  <dimension ref="B1:J50"/>
  <sheetViews>
    <sheetView showGridLines="0" zoomScaleSheetLayoutView="100" workbookViewId="0"/>
  </sheetViews>
  <sheetFormatPr defaultColWidth="0" defaultRowHeight="13.5" customHeight="1" zeroHeight="1" x14ac:dyDescent="0.2"/>
  <cols>
    <col min="1" max="1" width="8.26953125" style="241" customWidth="1"/>
    <col min="2" max="16" width="14.6328125" style="241" customWidth="1"/>
    <col min="17"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2"/>
      <c r="C45" s="242"/>
      <c r="D45" s="242"/>
      <c r="E45" s="242"/>
      <c r="F45" s="242"/>
      <c r="G45" s="242"/>
      <c r="H45" s="242"/>
      <c r="I45" s="242"/>
      <c r="J45" s="243" t="s">
        <v>485</v>
      </c>
    </row>
    <row r="46" spans="2:10" ht="29.25" customHeight="1" thickBot="1" x14ac:dyDescent="0.3">
      <c r="B46" s="244" t="s">
        <v>26</v>
      </c>
      <c r="C46" s="245"/>
      <c r="D46" s="245"/>
      <c r="E46" s="246" t="s">
        <v>486</v>
      </c>
      <c r="F46" s="247" t="s">
        <v>4</v>
      </c>
      <c r="G46" s="248" t="s">
        <v>5</v>
      </c>
      <c r="H46" s="248" t="s">
        <v>6</v>
      </c>
      <c r="I46" s="248" t="s">
        <v>7</v>
      </c>
      <c r="J46" s="249" t="s">
        <v>8</v>
      </c>
    </row>
    <row r="47" spans="2:10" ht="57.75" customHeight="1" x14ac:dyDescent="0.2">
      <c r="B47" s="250"/>
      <c r="C47" s="1198" t="s">
        <v>487</v>
      </c>
      <c r="D47" s="1198"/>
      <c r="E47" s="1199"/>
      <c r="F47" s="251">
        <v>44.19</v>
      </c>
      <c r="G47" s="252">
        <v>40.92</v>
      </c>
      <c r="H47" s="252">
        <v>41.15</v>
      </c>
      <c r="I47" s="252">
        <v>39.369999999999997</v>
      </c>
      <c r="J47" s="253">
        <v>37.99</v>
      </c>
    </row>
    <row r="48" spans="2:10" ht="57.75" customHeight="1" x14ac:dyDescent="0.2">
      <c r="B48" s="254"/>
      <c r="C48" s="1200" t="s">
        <v>488</v>
      </c>
      <c r="D48" s="1200"/>
      <c r="E48" s="1201"/>
      <c r="F48" s="255">
        <v>5.73</v>
      </c>
      <c r="G48" s="256">
        <v>8.16</v>
      </c>
      <c r="H48" s="256">
        <v>8.35</v>
      </c>
      <c r="I48" s="256">
        <v>7.02</v>
      </c>
      <c r="J48" s="257">
        <v>10.94</v>
      </c>
    </row>
    <row r="49" spans="2:10" ht="57.75" customHeight="1" thickBot="1" x14ac:dyDescent="0.25">
      <c r="B49" s="258"/>
      <c r="C49" s="1202" t="s">
        <v>489</v>
      </c>
      <c r="D49" s="1202"/>
      <c r="E49" s="1203"/>
      <c r="F49" s="259" t="s">
        <v>490</v>
      </c>
      <c r="G49" s="260" t="s">
        <v>491</v>
      </c>
      <c r="H49" s="260">
        <v>0.56000000000000005</v>
      </c>
      <c r="I49" s="260" t="s">
        <v>492</v>
      </c>
      <c r="J49" s="261">
        <v>5.26</v>
      </c>
    </row>
    <row r="50" spans="2:10" ht="13.5" customHeight="1" x14ac:dyDescent="0.2"/>
  </sheetData>
  <sheetProtection algorithmName="SHA-512" hashValue="wCYe20xvzau1rUW5losFAVDUtqdOia69WAi3zOwMg/kZQOaofjBlGqmP3GW53Gv6nUv5C4HYCf1GIRZa2OGTtw==" saltValue="bubYQ1JiRiRUH994oBxc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2022-09-29T08:49:47Z</cp:lastPrinted>
  <dcterms:created xsi:type="dcterms:W3CDTF">2022-07-27T04:29:41Z</dcterms:created>
  <dcterms:modified xsi:type="dcterms:W3CDTF">2022-10-13T02:47:19Z</dcterms:modified>
  <cp:category/>
</cp:coreProperties>
</file>