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522AAE9A-81C5-420C-9C6B-367255395E76}" xr6:coauthVersionLast="36" xr6:coauthVersionMax="36" xr10:uidLastSave="{00000000-0000-0000-0000-000000000000}"/>
  <bookViews>
    <workbookView xWindow="15825" yWindow="105" windowWidth="18315" windowHeight="11865" activeTab="2" xr2:uid="{00000000-000D-0000-FFFF-FFFF00000000}"/>
  </bookViews>
  <sheets>
    <sheet name="概要" sheetId="3" r:id="rId1"/>
    <sheet name="R4第1四半期計画" sheetId="1" r:id="rId2"/>
    <sheet name="計画別紙" sheetId="2" r:id="rId3"/>
  </sheets>
  <definedNames>
    <definedName name="_xlnm.Print_Area" localSheetId="1">'R4第1四半期計画'!$A$1:$J$23</definedName>
    <definedName name="_xlnm.Print_Area" localSheetId="2">計画別紙!$A$1:$E$21</definedName>
  </definedNames>
  <calcPr calcId="191029"/>
</workbook>
</file>

<file path=xl/calcChain.xml><?xml version="1.0" encoding="utf-8"?>
<calcChain xmlns="http://schemas.openxmlformats.org/spreadsheetml/2006/main">
  <c r="G15" i="3" l="1"/>
  <c r="H15" i="3"/>
  <c r="E15" i="3"/>
  <c r="H18" i="3" l="1"/>
  <c r="G18" i="3"/>
  <c r="E18" i="3"/>
  <c r="E10" i="2" l="1"/>
  <c r="E21" i="2" l="1"/>
  <c r="E18" i="2"/>
  <c r="E3" i="2"/>
  <c r="E15" i="2"/>
</calcChain>
</file>

<file path=xl/sharedStrings.xml><?xml version="1.0" encoding="utf-8"?>
<sst xmlns="http://schemas.openxmlformats.org/spreadsheetml/2006/main" count="191" uniqueCount="130">
  <si>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</si>
  <si>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</si>
  <si>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</si>
  <si>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</si>
  <si>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</si>
  <si>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</si>
  <si>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</si>
  <si>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</si>
  <si>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</si>
  <si>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</si>
  <si>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</si>
  <si>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</si>
  <si>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</si>
  <si>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</si>
  <si>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</si>
  <si>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</si>
  <si>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</si>
  <si>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</si>
  <si>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</si>
  <si>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</si>
  <si>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</si>
  <si>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</si>
  <si>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</si>
  <si>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</si>
  <si>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</si>
  <si>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</si>
  <si>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</si>
  <si>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</si>
  <si>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</si>
  <si>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</si>
  <si>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</si>
  <si>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</si>
  <si>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</si>
  <si>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</si>
  <si>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</si>
  <si>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</si>
  <si>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</si>
  <si>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</si>
  <si>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</si>
  <si>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</si>
  <si>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</si>
  <si>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</si>
  <si>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</si>
  <si>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</si>
  <si>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</si>
  <si>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</si>
  <si>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</si>
  <si>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</si>
  <si>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</si>
  <si>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</si>
  <si>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</si>
  <si>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</si>
  <si>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</si>
  <si>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</si>
  <si>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</si>
  <si>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</si>
  <si>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</si>
  <si>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</si>
  <si>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</si>
  <si>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</si>
  <si>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</si>
  <si>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</si>
  <si>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</si>
  <si>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</si>
  <si>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</si>
  <si>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</si>
  <si>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</si>
  <si>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</si>
  <si>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</si>
  <si>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</si>
  <si>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</si>
  <si>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</si>
  <si>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</si>
  <si>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</si>
  <si>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１　期間　　令和4年度第1四半期（4月～6月）</t>
    <rPh sb="6" eb="8">
      <t>レイワ</t>
    </rPh>
    <rPh sb="9" eb="11">
      <t>ネンド</t>
    </rPh>
    <phoneticPr fontId="5"/>
  </si>
  <si>
    <t>群馬県放射性物質検査計画（令和4年度第1四半期）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</si>
  <si>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（令和４年度第１四半期）の品目別内訳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</si>
  <si>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r>
      <t>※区分「A～C」については、令和４</t>
    </r>
    <r>
      <rPr>
        <sz val="11"/>
        <rFont val="ＭＳ Ｐゴシック"/>
        <family val="3"/>
        <charset val="128"/>
      </rPr>
      <t>年３月３０日付けで原子力災害対策本部が示した「検査計画、出荷制限等の品目・区域の設定・解除の考え方」（以下、ガイドラインという。）に基づく対象品目を以下のとおり区分（令和３年４月１日～令和４年２月２８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レイワ</t>
    </rPh>
    <rPh sb="103" eb="104">
      <t>ネン</t>
    </rPh>
    <rPh sb="105" eb="106">
      <t>ガツ</t>
    </rPh>
    <rPh sb="107" eb="108">
      <t>ニチ</t>
    </rPh>
    <rPh sb="109" eb="111">
      <t>レイワ</t>
    </rPh>
    <rPh sb="112" eb="113">
      <t>ネン</t>
    </rPh>
    <rPh sb="114" eb="115">
      <t>ガツ</t>
    </rPh>
    <rPh sb="117" eb="118">
      <t>ニチ</t>
    </rPh>
    <rPh sb="121" eb="123">
      <t>ケンサ</t>
    </rPh>
    <rPh sb="123" eb="125">
      <t>ケッカ</t>
    </rPh>
    <rPh sb="126" eb="127">
      <t>モト</t>
    </rPh>
    <phoneticPr fontId="1"/>
  </si>
  <si>
    <t>月1回</t>
    <rPh sb="0" eb="1">
      <t>ツキ</t>
    </rPh>
    <rPh sb="2" eb="3">
      <t>カイ</t>
    </rPh>
    <phoneticPr fontId="4"/>
  </si>
  <si>
    <t>四半期に1回</t>
    <rPh sb="0" eb="3">
      <t>シハンキ</t>
    </rPh>
    <rPh sb="5" eb="6">
      <t>カイ</t>
    </rPh>
    <phoneticPr fontId="4"/>
  </si>
  <si>
    <t>○</t>
  </si>
  <si>
    <t>月１回</t>
    <rPh sb="0" eb="1">
      <t>ツキ</t>
    </rPh>
    <rPh sb="2" eb="3">
      <t>カイ</t>
    </rPh>
    <phoneticPr fontId="1"/>
  </si>
  <si>
    <t>市町村</t>
    <rPh sb="0" eb="3">
      <t>シチョウソン</t>
    </rPh>
    <phoneticPr fontId="1"/>
  </si>
  <si>
    <t>四半期に１回</t>
  </si>
  <si>
    <t>四半期に１回</t>
    <rPh sb="0" eb="3">
      <t>シハンキ</t>
    </rPh>
    <rPh sb="5" eb="6">
      <t>カイ</t>
    </rPh>
    <phoneticPr fontId="1"/>
  </si>
  <si>
    <t>小麦</t>
    <rPh sb="0" eb="2">
      <t>コムギ</t>
    </rPh>
    <phoneticPr fontId="2"/>
  </si>
  <si>
    <t>前橋市（１）、太田市（１）</t>
    <rPh sb="0" eb="3">
      <t>マエバシシ</t>
    </rPh>
    <rPh sb="7" eb="10">
      <t>オオタシ</t>
    </rPh>
    <phoneticPr fontId="2"/>
  </si>
  <si>
    <t>二条大麦</t>
    <rPh sb="0" eb="2">
      <t>ニジョウ</t>
    </rPh>
    <rPh sb="2" eb="4">
      <t>オオムギ</t>
    </rPh>
    <phoneticPr fontId="2"/>
  </si>
  <si>
    <t>前橋市（１）</t>
    <rPh sb="0" eb="3">
      <t>マエバシシ</t>
    </rPh>
    <phoneticPr fontId="2"/>
  </si>
  <si>
    <t>六条大麦</t>
    <rPh sb="0" eb="2">
      <t>ロクジョウ</t>
    </rPh>
    <rPh sb="2" eb="4">
      <t>オオムギ</t>
    </rPh>
    <phoneticPr fontId="2"/>
  </si>
  <si>
    <t>前橋市（１）、嬬恋村（１）</t>
    <rPh sb="0" eb="3">
      <t>マエバシシ</t>
    </rPh>
    <rPh sb="7" eb="10">
      <t>ツマゴイムラ</t>
    </rPh>
    <phoneticPr fontId="2"/>
  </si>
  <si>
    <t>前橋市（２）</t>
    <rPh sb="0" eb="3">
      <t>マエバシシ</t>
    </rPh>
    <phoneticPr fontId="2"/>
  </si>
  <si>
    <t>沼田市（１）</t>
    <rPh sb="0" eb="3">
      <t>ヌマタシ</t>
    </rPh>
    <phoneticPr fontId="2"/>
  </si>
  <si>
    <t>ホウレンソウ</t>
  </si>
  <si>
    <t>キュウリ</t>
  </si>
  <si>
    <t>キャベツ</t>
  </si>
  <si>
    <t>トマト</t>
  </si>
  <si>
    <t>レタス</t>
  </si>
  <si>
    <t>ウメ</t>
  </si>
  <si>
    <t>川場村（１）</t>
    <rPh sb="0" eb="3">
      <t>カワバムラ</t>
    </rPh>
    <phoneticPr fontId="2"/>
  </si>
  <si>
    <t>ブルーベリー</t>
  </si>
  <si>
    <t>採捕の都度</t>
  </si>
  <si>
    <t>採捕の都度</t>
    <rPh sb="0" eb="1">
      <t>ト</t>
    </rPh>
    <rPh sb="3" eb="5">
      <t>ツド</t>
    </rPh>
    <phoneticPr fontId="1"/>
  </si>
  <si>
    <t>河川</t>
    <rPh sb="0" eb="2">
      <t>カセン</t>
    </rPh>
    <phoneticPr fontId="1"/>
  </si>
  <si>
    <t>アユ</t>
  </si>
  <si>
    <t>前橋市/利根川(1)、桐生市/桐生川(1)、渋川市/吾妻川(1)、安中市/碓氷川(1)、神流町/神流川(1)、高山村/名久田川(1)、川場村/薄根川(1)</t>
    <rPh sb="0" eb="3">
      <t>マエバシシ</t>
    </rPh>
    <rPh sb="4" eb="7">
      <t>トネガワ</t>
    </rPh>
    <rPh sb="11" eb="13">
      <t>キリュウ</t>
    </rPh>
    <rPh sb="13" eb="14">
      <t>シ</t>
    </rPh>
    <rPh sb="15" eb="17">
      <t>キリュウ</t>
    </rPh>
    <rPh sb="17" eb="18">
      <t>ガワ</t>
    </rPh>
    <rPh sb="33" eb="36">
      <t>アンナカシ</t>
    </rPh>
    <rPh sb="37" eb="40">
      <t>ウスイガワ</t>
    </rPh>
    <rPh sb="44" eb="47">
      <t>カンナマチ</t>
    </rPh>
    <rPh sb="48" eb="50">
      <t>カンナ</t>
    </rPh>
    <rPh sb="50" eb="51">
      <t>カワ</t>
    </rPh>
    <rPh sb="55" eb="58">
      <t>タカヤマムラ</t>
    </rPh>
    <rPh sb="59" eb="61">
      <t>ナク</t>
    </rPh>
    <rPh sb="61" eb="63">
      <t>タカワ</t>
    </rPh>
    <rPh sb="67" eb="70">
      <t>カワバムラ</t>
    </rPh>
    <rPh sb="71" eb="73">
      <t>ウスネ</t>
    </rPh>
    <rPh sb="73" eb="74">
      <t>ガワ</t>
    </rPh>
    <phoneticPr fontId="1"/>
  </si>
  <si>
    <t>イワナ</t>
  </si>
  <si>
    <t>沼田市/発知川(1)、渋川市/吾妻川(3)/沼尾川(3)、中之条町/上沢渡川(3)/四万川(3)、高山村/名久田川(3)、東吾妻町/泉沢川(3)/今川(3)/金井川(3)/見城川(3)/温川(3)、川場村/薄根川(1)/桜川(1)</t>
    <rPh sb="0" eb="3">
      <t>ヌマタシ</t>
    </rPh>
    <rPh sb="4" eb="6">
      <t>ホッチ</t>
    </rPh>
    <rPh sb="6" eb="7">
      <t>カワ</t>
    </rPh>
    <rPh sb="11" eb="14">
      <t>シブカワシ</t>
    </rPh>
    <rPh sb="15" eb="17">
      <t>アガツマ</t>
    </rPh>
    <rPh sb="17" eb="18">
      <t>カワ</t>
    </rPh>
    <rPh sb="22" eb="24">
      <t>ヌマオ</t>
    </rPh>
    <rPh sb="24" eb="25">
      <t>ガワ</t>
    </rPh>
    <rPh sb="29" eb="33">
      <t>ナカノジョウマチ</t>
    </rPh>
    <rPh sb="34" eb="35">
      <t>カミ</t>
    </rPh>
    <rPh sb="35" eb="37">
      <t>サワタリ</t>
    </rPh>
    <rPh sb="37" eb="38">
      <t>カワ</t>
    </rPh>
    <rPh sb="42" eb="45">
      <t>シマカワ</t>
    </rPh>
    <rPh sb="49" eb="52">
      <t>タカヤマムラ</t>
    </rPh>
    <rPh sb="53" eb="55">
      <t>ナク</t>
    </rPh>
    <rPh sb="55" eb="57">
      <t>タカワ</t>
    </rPh>
    <rPh sb="61" eb="65">
      <t>ヒガシアガツママチ</t>
    </rPh>
    <rPh sb="66" eb="68">
      <t>イズミサワ</t>
    </rPh>
    <rPh sb="68" eb="69">
      <t>カワ</t>
    </rPh>
    <rPh sb="73" eb="74">
      <t>イマ</t>
    </rPh>
    <rPh sb="74" eb="75">
      <t>カワ</t>
    </rPh>
    <rPh sb="79" eb="81">
      <t>カナイ</t>
    </rPh>
    <rPh sb="81" eb="82">
      <t>カワ</t>
    </rPh>
    <rPh sb="86" eb="88">
      <t>ケンジョウ</t>
    </rPh>
    <rPh sb="88" eb="89">
      <t>ガワ</t>
    </rPh>
    <rPh sb="93" eb="95">
      <t>ヌルカワ</t>
    </rPh>
    <rPh sb="99" eb="102">
      <t>カワバムラ</t>
    </rPh>
    <rPh sb="103" eb="105">
      <t>ウスネ</t>
    </rPh>
    <rPh sb="105" eb="106">
      <t>ガワ</t>
    </rPh>
    <rPh sb="110" eb="112">
      <t>サクラカワ</t>
    </rPh>
    <phoneticPr fontId="1"/>
  </si>
  <si>
    <t>ヤマメ</t>
  </si>
  <si>
    <t>渋川市/吾妻川(3)/沼尾川(3)、中之条町/上沢渡川(3)/四万川(3)、高山村/名久田川(3)、東吾妻町/泉沢川(3)/今川(3)/金井川(3)/見城川(3)/温川(3)</t>
    <rPh sb="11" eb="12">
      <t>ヌマ</t>
    </rPh>
    <rPh sb="12" eb="14">
      <t>オカワ</t>
    </rPh>
    <rPh sb="23" eb="24">
      <t>カミ</t>
    </rPh>
    <rPh sb="24" eb="26">
      <t>サワタリ</t>
    </rPh>
    <rPh sb="26" eb="27">
      <t>カワ</t>
    </rPh>
    <rPh sb="62" eb="63">
      <t>イマ</t>
    </rPh>
    <rPh sb="63" eb="64">
      <t>カワ</t>
    </rPh>
    <rPh sb="82" eb="84">
      <t>ヌルカワ</t>
    </rPh>
    <phoneticPr fontId="1"/>
  </si>
  <si>
    <t>-</t>
  </si>
  <si>
    <t>1回/3ヶ月</t>
    <rPh sb="1" eb="2">
      <t>カイ</t>
    </rPh>
    <rPh sb="5" eb="6">
      <t>ゲツ</t>
    </rPh>
    <phoneticPr fontId="1"/>
  </si>
  <si>
    <t>〇</t>
  </si>
  <si>
    <t>1回／3ヶ月</t>
    <rPh sb="1" eb="2">
      <t>カイ</t>
    </rPh>
    <rPh sb="5" eb="6">
      <t>ゲツ</t>
    </rPh>
    <phoneticPr fontId="1"/>
  </si>
  <si>
    <t>群馬県内</t>
    <rPh sb="0" eb="2">
      <t>グンマ</t>
    </rPh>
    <rPh sb="2" eb="4">
      <t>ケンナイ</t>
    </rPh>
    <phoneticPr fontId="1"/>
  </si>
  <si>
    <t>群馬県内の製造所、販売店</t>
    <rPh sb="0" eb="2">
      <t>グンマ</t>
    </rPh>
    <rPh sb="2" eb="4">
      <t>ケンナイ</t>
    </rPh>
    <rPh sb="5" eb="8">
      <t>セイゾウショ</t>
    </rPh>
    <rPh sb="9" eb="12">
      <t>ハンバイテン</t>
    </rPh>
    <phoneticPr fontId="1"/>
  </si>
  <si>
    <t>週１回</t>
    <rPh sb="0" eb="1">
      <t>シュウ</t>
    </rPh>
    <rPh sb="2" eb="3">
      <t>カイ</t>
    </rPh>
    <phoneticPr fontId="1"/>
  </si>
  <si>
    <t>＊</t>
  </si>
  <si>
    <t>不定期</t>
    <rPh sb="0" eb="3">
      <t>フテイキ</t>
    </rPh>
    <phoneticPr fontId="1"/>
  </si>
  <si>
    <t>１回／週</t>
    <rPh sb="1" eb="2">
      <t>カイ</t>
    </rPh>
    <rPh sb="3" eb="4">
      <t>シュウ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</si>
  <si>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</si>
  <si>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渋川市（4）、前橋市（1）、伊勢崎市（1）、高崎市（4）、安中市（2）、富岡市（4）、藤岡市（3）、東吾妻町（3）、桐生市（2）、みどり市(1)、甘楽町(1)、下仁田町(3)</t>
    <rPh sb="0" eb="3">
      <t>シブカワシ</t>
    </rPh>
    <rPh sb="7" eb="10">
      <t>マエバシシ</t>
    </rPh>
    <rPh sb="14" eb="18">
      <t>イセサキシ</t>
    </rPh>
    <rPh sb="22" eb="25">
      <t>タカサキシ</t>
    </rPh>
    <rPh sb="29" eb="32">
      <t>アンナカシ</t>
    </rPh>
    <rPh sb="36" eb="39">
      <t>トミオカシ</t>
    </rPh>
    <rPh sb="43" eb="46">
      <t>フジオカシ</t>
    </rPh>
    <rPh sb="50" eb="54">
      <t>ヒガシアガツママチ</t>
    </rPh>
    <rPh sb="58" eb="61">
      <t>キリュウシ</t>
    </rPh>
    <rPh sb="68" eb="69">
      <t>シ</t>
    </rPh>
    <rPh sb="73" eb="76">
      <t>カンラマチ</t>
    </rPh>
    <rPh sb="80" eb="84">
      <t>シモニタマチ</t>
    </rPh>
    <phoneticPr fontId="1"/>
  </si>
  <si>
    <t>渋川市（1）、富岡市（1）</t>
    <rPh sb="0" eb="3">
      <t>シブカワシ</t>
    </rPh>
    <phoneticPr fontId="1"/>
  </si>
  <si>
    <t>その他きのこ類</t>
    <rPh sb="2" eb="3">
      <t>タ</t>
    </rPh>
    <rPh sb="6" eb="7">
      <t>タグイ</t>
    </rPh>
    <phoneticPr fontId="1"/>
  </si>
  <si>
    <t>不定期（発生状況による）</t>
  </si>
  <si>
    <t>野生の山菜類</t>
    <rPh sb="0" eb="2">
      <t>ヤセイ</t>
    </rPh>
    <rPh sb="3" eb="5">
      <t>サンサイ</t>
    </rPh>
    <rPh sb="5" eb="6">
      <t>ルイ</t>
    </rPh>
    <phoneticPr fontId="2"/>
  </si>
  <si>
    <t>捕獲状況による</t>
    <rPh sb="0" eb="2">
      <t>ホカク</t>
    </rPh>
    <rPh sb="2" eb="4">
      <t>ジョウキョウ</t>
    </rPh>
    <phoneticPr fontId="1"/>
  </si>
  <si>
    <t>同左</t>
    <rPh sb="0" eb="2">
      <t>ドウサ</t>
    </rPh>
    <phoneticPr fontId="1"/>
  </si>
  <si>
    <t>2回／年</t>
    <rPh sb="1" eb="2">
      <t>カイ</t>
    </rPh>
    <rPh sb="3" eb="4">
      <t>ネン</t>
    </rPh>
    <phoneticPr fontId="1"/>
  </si>
  <si>
    <t>捕獲状況による</t>
    <rPh sb="0" eb="4">
      <t>ホカクジョウキョウ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</si>
</sst>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45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3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right" vertical="center"/>
    </xf>
    <xf numFmtId="0" fontId="3" fillId="0" borderId="6" xfId="1" applyFont="1" applyFill="1" applyBorder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24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20" xfId="0" applyFont="1" applyBorder="1">
      <alignment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right" vertical="center"/>
    </xf>
    <xf numFmtId="0" fontId="12" fillId="0" borderId="28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right" vertical="center"/>
    </xf>
    <xf numFmtId="0" fontId="12" fillId="0" borderId="25" xfId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0"/>
  <sheetViews>
    <sheetView showGridLines="0" workbookViewId="0">
      <selection activeCell="G16" sqref="G16"/>
    </sheetView>
  </sheetViews>
  <sheetFormatPr defaultRowHeight="13.5" x14ac:dyDescent="0.15"/>
  <cols>
    <col min="1" max="1" width="0.125" style="42" customWidth="1"/>
    <col min="2" max="2" width="3.125" style="42" customWidth="1"/>
    <col min="3" max="3" width="10.625" style="42" customWidth="1"/>
    <col min="4" max="4" width="17.625" style="42" customWidth="1"/>
    <col min="5" max="5" width="10.625" style="42" customWidth="1"/>
    <col min="6" max="8" width="15.625" style="42" customWidth="1"/>
    <col min="9" max="16384" width="9" style="44"/>
  </cols>
  <sheetData>
    <row r="1" spans="1:8" ht="14.25" x14ac:dyDescent="0.15">
      <c r="B1" s="43" t="s">
        <v>70</v>
      </c>
    </row>
    <row r="3" spans="1:8" x14ac:dyDescent="0.15">
      <c r="B3" s="42" t="s">
        <v>74</v>
      </c>
    </row>
    <row r="5" spans="1:8" ht="48" customHeight="1" x14ac:dyDescent="0.15">
      <c r="B5" s="97" t="s">
        <v>33</v>
      </c>
      <c r="C5" s="97"/>
      <c r="D5" s="97"/>
      <c r="E5" s="45" t="s">
        <v>34</v>
      </c>
      <c r="F5" s="45" t="s">
        <v>35</v>
      </c>
      <c r="G5" s="45" t="s">
        <v>36</v>
      </c>
      <c r="H5" s="46" t="s">
        <v>37</v>
      </c>
    </row>
    <row r="6" spans="1:8" ht="24" customHeight="1" x14ac:dyDescent="0.15">
      <c r="B6" s="47" t="s">
        <v>38</v>
      </c>
      <c r="C6" s="48"/>
      <c r="D6" s="48"/>
      <c r="E6" s="48"/>
      <c r="F6" s="48"/>
      <c r="G6" s="48"/>
      <c r="H6" s="49"/>
    </row>
    <row r="7" spans="1:8" ht="24" customHeight="1" x14ac:dyDescent="0.15">
      <c r="B7" s="47"/>
      <c r="C7" s="97" t="s">
        <v>28</v>
      </c>
      <c r="D7" s="97"/>
      <c r="E7" s="45">
        <v>5</v>
      </c>
      <c r="F7" s="45" t="s">
        <v>78</v>
      </c>
      <c r="G7" s="45">
        <v>7</v>
      </c>
      <c r="H7" s="45">
        <v>3</v>
      </c>
    </row>
    <row r="8" spans="1:8" ht="24" customHeight="1" x14ac:dyDescent="0.15">
      <c r="B8" s="47"/>
      <c r="C8" s="97" t="s">
        <v>39</v>
      </c>
      <c r="D8" s="97"/>
      <c r="E8" s="45">
        <v>2</v>
      </c>
      <c r="F8" s="45" t="s">
        <v>79</v>
      </c>
      <c r="G8" s="45">
        <v>2</v>
      </c>
      <c r="H8" s="45">
        <v>2</v>
      </c>
    </row>
    <row r="9" spans="1:8" customFormat="1" ht="24" customHeight="1" x14ac:dyDescent="0.15">
      <c r="A9" s="81"/>
      <c r="B9" s="82"/>
      <c r="C9" s="102" t="s">
        <v>65</v>
      </c>
      <c r="D9" s="84" t="s">
        <v>66</v>
      </c>
      <c r="E9" s="45">
        <v>2</v>
      </c>
      <c r="F9" s="45" t="s">
        <v>116</v>
      </c>
      <c r="G9" s="45">
        <v>31</v>
      </c>
      <c r="H9" s="45">
        <v>12</v>
      </c>
    </row>
    <row r="10" spans="1:8" customFormat="1" ht="38.25" customHeight="1" x14ac:dyDescent="0.15">
      <c r="A10" s="81"/>
      <c r="B10" s="82"/>
      <c r="C10" s="103"/>
      <c r="D10" s="85" t="s">
        <v>67</v>
      </c>
      <c r="E10" s="45" t="s">
        <v>117</v>
      </c>
      <c r="F10" s="45" t="s">
        <v>118</v>
      </c>
      <c r="G10" s="45" t="s">
        <v>117</v>
      </c>
      <c r="H10" s="45" t="s">
        <v>117</v>
      </c>
    </row>
    <row r="11" spans="1:8" ht="24" customHeight="1" x14ac:dyDescent="0.15">
      <c r="B11" s="47"/>
      <c r="C11" s="97" t="s">
        <v>40</v>
      </c>
      <c r="D11" s="97"/>
      <c r="E11" s="50" t="s">
        <v>126</v>
      </c>
      <c r="F11" s="50" t="s">
        <v>128</v>
      </c>
      <c r="G11" s="50" t="s">
        <v>126</v>
      </c>
      <c r="H11" s="50" t="s">
        <v>126</v>
      </c>
    </row>
    <row r="12" spans="1:8" ht="24" customHeight="1" x14ac:dyDescent="0.15">
      <c r="B12" s="51"/>
      <c r="C12" s="46" t="s">
        <v>41</v>
      </c>
      <c r="D12" s="45" t="s">
        <v>60</v>
      </c>
      <c r="E12" s="45">
        <v>3</v>
      </c>
      <c r="F12" s="45" t="s">
        <v>79</v>
      </c>
      <c r="G12" s="45">
        <v>5</v>
      </c>
      <c r="H12" s="45">
        <v>2</v>
      </c>
    </row>
    <row r="13" spans="1:8" ht="24" customHeight="1" x14ac:dyDescent="0.15">
      <c r="B13" s="47"/>
      <c r="C13" s="101" t="s">
        <v>42</v>
      </c>
      <c r="D13" s="101"/>
      <c r="E13" s="98"/>
      <c r="F13" s="99"/>
      <c r="G13" s="99"/>
      <c r="H13" s="100"/>
    </row>
    <row r="14" spans="1:8" ht="24" customHeight="1" x14ac:dyDescent="0.15">
      <c r="B14" s="47"/>
      <c r="C14" s="97" t="s">
        <v>43</v>
      </c>
      <c r="D14" s="97"/>
      <c r="E14" s="45">
        <v>3</v>
      </c>
      <c r="F14" s="45" t="s">
        <v>101</v>
      </c>
      <c r="G14" s="45">
        <v>70</v>
      </c>
      <c r="H14" s="45">
        <v>10</v>
      </c>
    </row>
    <row r="15" spans="1:8" ht="24" customHeight="1" x14ac:dyDescent="0.15">
      <c r="B15" s="52"/>
      <c r="C15" s="97" t="s">
        <v>44</v>
      </c>
      <c r="D15" s="97"/>
      <c r="E15" s="45">
        <f>SUM(E14,E7,E8,E9,E10,E12)</f>
        <v>15</v>
      </c>
      <c r="F15" s="53"/>
      <c r="G15" s="45">
        <f>SUM(G14,G7,G8,G9,G10,G12)</f>
        <v>115</v>
      </c>
      <c r="H15" s="45">
        <f>SUM(H14,H7,H8,H9,H10,H12)</f>
        <v>29</v>
      </c>
    </row>
    <row r="16" spans="1:8" ht="24" customHeight="1" x14ac:dyDescent="0.15">
      <c r="B16" s="47" t="s">
        <v>45</v>
      </c>
      <c r="E16" s="54"/>
      <c r="F16" s="54"/>
      <c r="G16" s="54"/>
      <c r="H16" s="55"/>
    </row>
    <row r="17" spans="2:8" ht="24" customHeight="1" x14ac:dyDescent="0.15">
      <c r="B17" s="47"/>
      <c r="C17" s="97" t="s">
        <v>46</v>
      </c>
      <c r="D17" s="97"/>
      <c r="E17" s="45" t="s">
        <v>110</v>
      </c>
      <c r="F17" s="45" t="s">
        <v>111</v>
      </c>
      <c r="G17" s="45">
        <v>6</v>
      </c>
      <c r="H17" s="45" t="s">
        <v>110</v>
      </c>
    </row>
    <row r="18" spans="2:8" ht="24" customHeight="1" x14ac:dyDescent="0.15">
      <c r="B18" s="97" t="s">
        <v>47</v>
      </c>
      <c r="C18" s="97"/>
      <c r="D18" s="97"/>
      <c r="E18" s="45">
        <f>SUM(E15,E17)</f>
        <v>15</v>
      </c>
      <c r="F18" s="53"/>
      <c r="G18" s="45">
        <f>SUM(G15,G17)</f>
        <v>121</v>
      </c>
      <c r="H18" s="45">
        <f>SUM(H15,H17)</f>
        <v>29</v>
      </c>
    </row>
    <row r="20" spans="2:8" x14ac:dyDescent="0.15">
      <c r="B20" s="56"/>
    </row>
  </sheetData>
  <mergeCells count="11">
    <mergeCell ref="B5:D5"/>
    <mergeCell ref="C7:D7"/>
    <mergeCell ref="C8:D8"/>
    <mergeCell ref="C11:D11"/>
    <mergeCell ref="C13:D13"/>
    <mergeCell ref="C9:C10"/>
    <mergeCell ref="C14:D14"/>
    <mergeCell ref="C15:D15"/>
    <mergeCell ref="C17:D17"/>
    <mergeCell ref="B18:D18"/>
    <mergeCell ref="E13:H13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3"/>
  <sheetViews>
    <sheetView showGridLines="0" zoomScaleNormal="100" zoomScaleSheetLayoutView="100" workbookViewId="0">
      <pane xSplit="2" ySplit="4" topLeftCell="C5" activePane="bottomRight" state="frozen"/>
      <selection activeCell="H20" sqref="H20"/>
      <selection pane="topRight" activeCell="H20" sqref="H20"/>
      <selection pane="bottomLeft" activeCell="H20" sqref="H20"/>
      <selection pane="bottomRight" activeCell="A16" sqref="A16:J16"/>
    </sheetView>
  </sheetViews>
  <sheetFormatPr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18" t="s">
        <v>75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4.25" thickBot="1" x14ac:dyDescent="0.2"/>
    <row r="3" spans="1:10" ht="20.100000000000001" customHeight="1" x14ac:dyDescent="0.15">
      <c r="A3" s="109" t="s">
        <v>13</v>
      </c>
      <c r="B3" s="121" t="s">
        <v>10</v>
      </c>
      <c r="C3" s="122"/>
      <c r="D3" s="114" t="s">
        <v>6</v>
      </c>
      <c r="E3" s="114"/>
      <c r="F3" s="114"/>
      <c r="G3" s="114" t="s">
        <v>7</v>
      </c>
      <c r="H3" s="114" t="s">
        <v>12</v>
      </c>
      <c r="I3" s="114" t="s">
        <v>8</v>
      </c>
      <c r="J3" s="123" t="s">
        <v>14</v>
      </c>
    </row>
    <row r="4" spans="1:10" ht="20.100000000000001" customHeight="1" thickBot="1" x14ac:dyDescent="0.2">
      <c r="A4" s="120"/>
      <c r="B4" s="5" t="s">
        <v>0</v>
      </c>
      <c r="C4" s="91" t="s">
        <v>1</v>
      </c>
      <c r="D4" s="91" t="s">
        <v>71</v>
      </c>
      <c r="E4" s="91" t="s">
        <v>72</v>
      </c>
      <c r="F4" s="91" t="s">
        <v>73</v>
      </c>
      <c r="G4" s="115"/>
      <c r="H4" s="115"/>
      <c r="I4" s="115"/>
      <c r="J4" s="124"/>
    </row>
    <row r="5" spans="1:10" ht="30" customHeight="1" x14ac:dyDescent="0.15">
      <c r="A5" s="109" t="s">
        <v>48</v>
      </c>
      <c r="B5" s="32" t="s">
        <v>11</v>
      </c>
      <c r="C5" s="107" t="s">
        <v>52</v>
      </c>
      <c r="D5" s="32" t="s">
        <v>80</v>
      </c>
      <c r="E5" s="32" t="s">
        <v>80</v>
      </c>
      <c r="F5" s="32" t="s">
        <v>80</v>
      </c>
      <c r="G5" s="57" t="s">
        <v>81</v>
      </c>
      <c r="H5" s="90" t="s">
        <v>82</v>
      </c>
      <c r="I5" s="30"/>
      <c r="J5" s="116" t="s">
        <v>15</v>
      </c>
    </row>
    <row r="6" spans="1:10" ht="30" customHeight="1" thickBot="1" x14ac:dyDescent="0.2">
      <c r="A6" s="110"/>
      <c r="B6" s="91" t="s">
        <v>49</v>
      </c>
      <c r="C6" s="108"/>
      <c r="D6" s="91" t="s">
        <v>110</v>
      </c>
      <c r="E6" s="91" t="s">
        <v>110</v>
      </c>
      <c r="F6" s="91" t="s">
        <v>80</v>
      </c>
      <c r="G6" s="58" t="s">
        <v>83</v>
      </c>
      <c r="H6" s="29" t="s">
        <v>82</v>
      </c>
      <c r="I6" s="23"/>
      <c r="J6" s="125"/>
    </row>
    <row r="7" spans="1:10" ht="30" customHeight="1" x14ac:dyDescent="0.15">
      <c r="A7" s="109" t="s">
        <v>27</v>
      </c>
      <c r="B7" s="111" t="s">
        <v>62</v>
      </c>
      <c r="C7" s="11" t="s">
        <v>2</v>
      </c>
      <c r="D7" s="32" t="s">
        <v>80</v>
      </c>
      <c r="E7" s="40" t="s">
        <v>80</v>
      </c>
      <c r="F7" s="32" t="s">
        <v>80</v>
      </c>
      <c r="G7" s="41" t="s">
        <v>119</v>
      </c>
      <c r="H7" s="131" t="s">
        <v>82</v>
      </c>
      <c r="I7" s="134" t="s">
        <v>120</v>
      </c>
      <c r="J7" s="116" t="s">
        <v>58</v>
      </c>
    </row>
    <row r="8" spans="1:10" ht="30" customHeight="1" x14ac:dyDescent="0.15">
      <c r="A8" s="126"/>
      <c r="B8" s="112"/>
      <c r="C8" s="24" t="s">
        <v>3</v>
      </c>
      <c r="D8" s="59" t="s">
        <v>80</v>
      </c>
      <c r="E8" s="59" t="s">
        <v>80</v>
      </c>
      <c r="F8" s="59" t="s">
        <v>110</v>
      </c>
      <c r="G8" s="128" t="s">
        <v>118</v>
      </c>
      <c r="H8" s="132"/>
      <c r="I8" s="135"/>
      <c r="J8" s="117"/>
    </row>
    <row r="9" spans="1:10" ht="30" customHeight="1" x14ac:dyDescent="0.15">
      <c r="A9" s="127"/>
      <c r="B9" s="113"/>
      <c r="C9" s="25" t="s">
        <v>69</v>
      </c>
      <c r="D9" s="60" t="s">
        <v>110</v>
      </c>
      <c r="E9" s="61" t="s">
        <v>110</v>
      </c>
      <c r="F9" s="61" t="s">
        <v>110</v>
      </c>
      <c r="G9" s="129"/>
      <c r="H9" s="132"/>
      <c r="I9" s="135"/>
      <c r="J9" s="117"/>
    </row>
    <row r="10" spans="1:10" ht="41.25" thickBot="1" x14ac:dyDescent="0.2">
      <c r="A10" s="38" t="s">
        <v>50</v>
      </c>
      <c r="B10" s="83" t="s">
        <v>63</v>
      </c>
      <c r="C10" s="26" t="s">
        <v>64</v>
      </c>
      <c r="D10" s="59" t="s">
        <v>80</v>
      </c>
      <c r="E10" s="62" t="s">
        <v>80</v>
      </c>
      <c r="F10" s="62" t="s">
        <v>80</v>
      </c>
      <c r="G10" s="130"/>
      <c r="H10" s="133"/>
      <c r="I10" s="136"/>
      <c r="J10" s="117"/>
    </row>
    <row r="11" spans="1:10" ht="45" customHeight="1" thickBot="1" x14ac:dyDescent="0.2">
      <c r="A11" s="1" t="s">
        <v>54</v>
      </c>
      <c r="B11" s="14" t="s">
        <v>20</v>
      </c>
      <c r="C11" s="13" t="s">
        <v>18</v>
      </c>
      <c r="D11" s="2" t="s">
        <v>110</v>
      </c>
      <c r="E11" s="2" t="s">
        <v>110</v>
      </c>
      <c r="F11" s="2" t="s">
        <v>110</v>
      </c>
      <c r="G11" s="14" t="s">
        <v>128</v>
      </c>
      <c r="H11" s="2" t="s">
        <v>129</v>
      </c>
      <c r="I11" s="63" t="s">
        <v>126</v>
      </c>
      <c r="J11" s="3" t="s">
        <v>16</v>
      </c>
    </row>
    <row r="12" spans="1:10" ht="30" customHeight="1" thickBot="1" x14ac:dyDescent="0.2">
      <c r="A12" s="1" t="s">
        <v>51</v>
      </c>
      <c r="B12" s="2" t="s">
        <v>53</v>
      </c>
      <c r="C12" s="88" t="s">
        <v>61</v>
      </c>
      <c r="D12" s="2" t="s">
        <v>110</v>
      </c>
      <c r="E12" s="2" t="s">
        <v>110</v>
      </c>
      <c r="F12" s="2" t="s">
        <v>80</v>
      </c>
      <c r="G12" s="14" t="s">
        <v>84</v>
      </c>
      <c r="H12" s="15" t="s">
        <v>82</v>
      </c>
      <c r="I12" s="89"/>
      <c r="J12" s="3" t="s">
        <v>15</v>
      </c>
    </row>
    <row r="13" spans="1:10" ht="30" customHeight="1" thickBot="1" x14ac:dyDescent="0.2">
      <c r="A13" s="36" t="s">
        <v>55</v>
      </c>
      <c r="B13" s="29" t="s">
        <v>4</v>
      </c>
      <c r="C13" s="33" t="s">
        <v>9</v>
      </c>
      <c r="D13" s="60" t="s">
        <v>80</v>
      </c>
      <c r="E13" s="60" t="s">
        <v>80</v>
      </c>
      <c r="F13" s="60" t="s">
        <v>80</v>
      </c>
      <c r="G13" s="86" t="s">
        <v>102</v>
      </c>
      <c r="H13" s="87" t="s">
        <v>103</v>
      </c>
      <c r="I13" s="65"/>
      <c r="J13" s="34" t="s">
        <v>17</v>
      </c>
    </row>
    <row r="14" spans="1:10" ht="45" customHeight="1" thickBot="1" x14ac:dyDescent="0.2">
      <c r="A14" s="1" t="s">
        <v>29</v>
      </c>
      <c r="B14" s="2" t="s">
        <v>5</v>
      </c>
      <c r="C14" s="13" t="s">
        <v>21</v>
      </c>
      <c r="D14" s="2" t="s">
        <v>110</v>
      </c>
      <c r="E14" s="2" t="s">
        <v>110</v>
      </c>
      <c r="F14" s="2" t="s">
        <v>112</v>
      </c>
      <c r="G14" s="14" t="s">
        <v>113</v>
      </c>
      <c r="H14" s="15" t="s">
        <v>114</v>
      </c>
      <c r="I14" s="13"/>
      <c r="J14" s="16" t="s">
        <v>25</v>
      </c>
    </row>
    <row r="16" spans="1:10" ht="43.5" customHeight="1" x14ac:dyDescent="0.15">
      <c r="A16" s="106" t="s">
        <v>77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15">
      <c r="B18" s="35" t="s">
        <v>23</v>
      </c>
    </row>
    <row r="19" spans="1:10" x14ac:dyDescent="0.15">
      <c r="B19" s="4" t="s">
        <v>24</v>
      </c>
    </row>
    <row r="20" spans="1:10" ht="13.5" customHeight="1" x14ac:dyDescent="0.15">
      <c r="B20" s="105" t="s">
        <v>26</v>
      </c>
      <c r="C20" s="105"/>
      <c r="D20" s="105"/>
      <c r="E20" s="105"/>
      <c r="F20" s="105"/>
      <c r="G20" s="105"/>
      <c r="H20" s="105"/>
      <c r="I20" s="105"/>
      <c r="J20" s="105"/>
    </row>
    <row r="21" spans="1:10" x14ac:dyDescent="0.15">
      <c r="A21" s="18"/>
      <c r="B21" s="105"/>
      <c r="C21" s="105"/>
      <c r="D21" s="105"/>
      <c r="E21" s="105"/>
      <c r="F21" s="105"/>
      <c r="G21" s="105"/>
      <c r="H21" s="105"/>
      <c r="I21" s="105"/>
      <c r="J21" s="105"/>
    </row>
    <row r="23" spans="1:10" x14ac:dyDescent="0.15">
      <c r="A23" s="104" t="s">
        <v>30</v>
      </c>
      <c r="B23" s="104"/>
      <c r="C23" s="104"/>
      <c r="D23" s="104"/>
      <c r="E23" s="104"/>
      <c r="F23" s="104"/>
      <c r="G23" s="104"/>
      <c r="H23" s="104"/>
      <c r="I23" s="104"/>
      <c r="J23" s="104"/>
    </row>
  </sheetData>
  <mergeCells count="20"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  <mergeCell ref="G8:G10"/>
    <mergeCell ref="H7:H10"/>
    <mergeCell ref="I7:I10"/>
    <mergeCell ref="A23:J23"/>
    <mergeCell ref="B20:J21"/>
    <mergeCell ref="A16:J16"/>
    <mergeCell ref="C5:C6"/>
    <mergeCell ref="A5:A6"/>
    <mergeCell ref="B7:B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22"/>
  <sheetViews>
    <sheetView showGridLines="0" tabSelected="1" zoomScale="80" zoomScaleNormal="80" zoomScaleSheetLayoutView="100" workbookViewId="0">
      <pane xSplit="1" ySplit="2" topLeftCell="B3" activePane="bottomRight" state="frozen"/>
      <selection activeCell="H20" sqref="H20"/>
      <selection pane="topRight" activeCell="H20" sqref="H20"/>
      <selection pane="bottomLeft" activeCell="H20" sqref="H20"/>
      <selection pane="bottomRight" activeCell="A13" sqref="A13"/>
    </sheetView>
  </sheetViews>
  <sheetFormatPr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76</v>
      </c>
      <c r="B1" s="6"/>
      <c r="C1" s="7"/>
      <c r="D1" s="7"/>
      <c r="E1" s="28" t="s">
        <v>32</v>
      </c>
    </row>
    <row r="2" spans="1:5" ht="20.100000000000001" customHeight="1" thickBot="1" x14ac:dyDescent="0.2">
      <c r="A2" s="1" t="s">
        <v>0</v>
      </c>
      <c r="B2" s="2" t="s">
        <v>1</v>
      </c>
      <c r="C2" s="19" t="s">
        <v>19</v>
      </c>
      <c r="D2" s="31" t="s">
        <v>31</v>
      </c>
      <c r="E2" s="22" t="s">
        <v>59</v>
      </c>
    </row>
    <row r="3" spans="1:5" ht="20.100000000000001" customHeight="1" x14ac:dyDescent="0.15">
      <c r="A3" s="109" t="s">
        <v>22</v>
      </c>
      <c r="B3" s="27" t="s">
        <v>93</v>
      </c>
      <c r="C3" s="64" t="s">
        <v>90</v>
      </c>
      <c r="D3" s="64">
        <v>2</v>
      </c>
      <c r="E3" s="137">
        <f>SUM(D3:D7)</f>
        <v>7</v>
      </c>
    </row>
    <row r="4" spans="1:5" ht="20.100000000000001" customHeight="1" x14ac:dyDescent="0.15">
      <c r="A4" s="126"/>
      <c r="B4" s="65" t="s">
        <v>94</v>
      </c>
      <c r="C4" s="66" t="s">
        <v>91</v>
      </c>
      <c r="D4" s="66">
        <v>2</v>
      </c>
      <c r="E4" s="138"/>
    </row>
    <row r="5" spans="1:5" ht="20.100000000000001" customHeight="1" x14ac:dyDescent="0.15">
      <c r="A5" s="126"/>
      <c r="B5" s="65" t="s">
        <v>95</v>
      </c>
      <c r="C5" s="66" t="s">
        <v>88</v>
      </c>
      <c r="D5" s="66">
        <v>1</v>
      </c>
      <c r="E5" s="138"/>
    </row>
    <row r="6" spans="1:5" ht="20.100000000000001" customHeight="1" x14ac:dyDescent="0.15">
      <c r="A6" s="126"/>
      <c r="B6" s="65" t="s">
        <v>96</v>
      </c>
      <c r="C6" s="66" t="s">
        <v>92</v>
      </c>
      <c r="D6" s="66">
        <v>1</v>
      </c>
      <c r="E6" s="138"/>
    </row>
    <row r="7" spans="1:5" ht="19.5" customHeight="1" thickBot="1" x14ac:dyDescent="0.2">
      <c r="A7" s="110"/>
      <c r="B7" s="67" t="s">
        <v>97</v>
      </c>
      <c r="C7" s="66" t="s">
        <v>92</v>
      </c>
      <c r="D7" s="66">
        <v>1</v>
      </c>
      <c r="E7" s="138"/>
    </row>
    <row r="8" spans="1:5" ht="23.25" customHeight="1" x14ac:dyDescent="0.15">
      <c r="A8" s="109" t="s">
        <v>56</v>
      </c>
      <c r="B8" s="27" t="s">
        <v>98</v>
      </c>
      <c r="C8" s="64" t="s">
        <v>99</v>
      </c>
      <c r="D8" s="64">
        <v>1</v>
      </c>
      <c r="E8" s="137">
        <v>2</v>
      </c>
    </row>
    <row r="9" spans="1:5" ht="23.25" customHeight="1" thickBot="1" x14ac:dyDescent="0.2">
      <c r="A9" s="110"/>
      <c r="B9" s="10" t="s">
        <v>100</v>
      </c>
      <c r="C9" s="71" t="s">
        <v>92</v>
      </c>
      <c r="D9" s="71">
        <v>1</v>
      </c>
      <c r="E9" s="139"/>
    </row>
    <row r="10" spans="1:5" ht="45" customHeight="1" x14ac:dyDescent="0.15">
      <c r="A10" s="140" t="s">
        <v>66</v>
      </c>
      <c r="B10" s="9" t="s">
        <v>2</v>
      </c>
      <c r="C10" s="72" t="s">
        <v>121</v>
      </c>
      <c r="D10" s="72">
        <v>29</v>
      </c>
      <c r="E10" s="142">
        <f>SUM(D10:D12)</f>
        <v>31</v>
      </c>
    </row>
    <row r="11" spans="1:5" ht="24" customHeight="1" x14ac:dyDescent="0.15">
      <c r="A11" s="141"/>
      <c r="B11" s="10" t="s">
        <v>3</v>
      </c>
      <c r="C11" s="71" t="s">
        <v>122</v>
      </c>
      <c r="D11" s="71">
        <v>2</v>
      </c>
      <c r="E11" s="143"/>
    </row>
    <row r="12" spans="1:5" ht="23.25" customHeight="1" thickBot="1" x14ac:dyDescent="0.2">
      <c r="A12" s="141"/>
      <c r="B12" s="73" t="s">
        <v>123</v>
      </c>
      <c r="C12" s="73" t="s">
        <v>124</v>
      </c>
      <c r="D12" s="92" t="s">
        <v>110</v>
      </c>
      <c r="E12" s="143"/>
    </row>
    <row r="13" spans="1:5" ht="62.25" customHeight="1" thickBot="1" x14ac:dyDescent="0.2">
      <c r="A13" s="144" t="s">
        <v>68</v>
      </c>
      <c r="B13" s="9" t="s">
        <v>125</v>
      </c>
      <c r="C13" s="72" t="s">
        <v>124</v>
      </c>
      <c r="D13" s="95" t="s">
        <v>110</v>
      </c>
      <c r="E13" s="96" t="s">
        <v>110</v>
      </c>
    </row>
    <row r="14" spans="1:5" ht="20.100000000000001" customHeight="1" thickBot="1" x14ac:dyDescent="0.2">
      <c r="A14" s="21" t="s">
        <v>20</v>
      </c>
      <c r="B14" s="75" t="s">
        <v>126</v>
      </c>
      <c r="C14" s="75" t="s">
        <v>127</v>
      </c>
      <c r="D14" s="93" t="s">
        <v>127</v>
      </c>
      <c r="E14" s="94" t="s">
        <v>127</v>
      </c>
    </row>
    <row r="15" spans="1:5" ht="24.75" customHeight="1" x14ac:dyDescent="0.15">
      <c r="A15" s="109" t="s">
        <v>57</v>
      </c>
      <c r="B15" s="76" t="s">
        <v>85</v>
      </c>
      <c r="C15" s="77" t="s">
        <v>86</v>
      </c>
      <c r="D15" s="77">
        <v>2</v>
      </c>
      <c r="E15" s="137">
        <f>SUM(D15:D17)</f>
        <v>5</v>
      </c>
    </row>
    <row r="16" spans="1:5" ht="24.75" customHeight="1" x14ac:dyDescent="0.15">
      <c r="A16" s="126"/>
      <c r="B16" s="68" t="s">
        <v>87</v>
      </c>
      <c r="C16" s="69" t="s">
        <v>88</v>
      </c>
      <c r="D16" s="69">
        <v>1</v>
      </c>
      <c r="E16" s="138"/>
    </row>
    <row r="17" spans="1:5" ht="24.75" customHeight="1" thickBot="1" x14ac:dyDescent="0.2">
      <c r="A17" s="110"/>
      <c r="B17" s="78" t="s">
        <v>89</v>
      </c>
      <c r="C17" s="79" t="s">
        <v>86</v>
      </c>
      <c r="D17" s="79">
        <v>2</v>
      </c>
      <c r="E17" s="139"/>
    </row>
    <row r="18" spans="1:5" ht="58.5" customHeight="1" x14ac:dyDescent="0.15">
      <c r="A18" s="109" t="s">
        <v>4</v>
      </c>
      <c r="B18" s="9" t="s">
        <v>104</v>
      </c>
      <c r="C18" s="72" t="s">
        <v>105</v>
      </c>
      <c r="D18" s="72">
        <v>7</v>
      </c>
      <c r="E18" s="137">
        <f>SUM(D18:D20)</f>
        <v>70</v>
      </c>
    </row>
    <row r="19" spans="1:5" ht="58.5" customHeight="1" x14ac:dyDescent="0.15">
      <c r="A19" s="126"/>
      <c r="B19" s="10" t="s">
        <v>106</v>
      </c>
      <c r="C19" s="80" t="s">
        <v>107</v>
      </c>
      <c r="D19" s="80">
        <v>33</v>
      </c>
      <c r="E19" s="138"/>
    </row>
    <row r="20" spans="1:5" ht="58.5" customHeight="1" thickBot="1" x14ac:dyDescent="0.2">
      <c r="A20" s="110"/>
      <c r="B20" s="37" t="s">
        <v>108</v>
      </c>
      <c r="C20" s="74" t="s">
        <v>109</v>
      </c>
      <c r="D20" s="74">
        <v>30</v>
      </c>
      <c r="E20" s="139"/>
    </row>
    <row r="21" spans="1:5" s="12" customFormat="1" ht="20.100000000000001" customHeight="1" thickBot="1" x14ac:dyDescent="0.2">
      <c r="A21" s="39" t="s">
        <v>5</v>
      </c>
      <c r="B21" s="17" t="s">
        <v>21</v>
      </c>
      <c r="C21" s="23" t="s">
        <v>115</v>
      </c>
      <c r="D21" s="23">
        <v>6</v>
      </c>
      <c r="E21" s="70">
        <f>SUM(D21)</f>
        <v>6</v>
      </c>
    </row>
    <row r="22" spans="1:5" x14ac:dyDescent="0.15">
      <c r="E22" s="20"/>
    </row>
  </sheetData>
  <mergeCells count="10">
    <mergeCell ref="A18:A20"/>
    <mergeCell ref="E3:E7"/>
    <mergeCell ref="E18:E20"/>
    <mergeCell ref="E15:E17"/>
    <mergeCell ref="A10:A12"/>
    <mergeCell ref="E10:E12"/>
    <mergeCell ref="A15:A17"/>
    <mergeCell ref="A8:A9"/>
    <mergeCell ref="A3:A7"/>
    <mergeCell ref="E8:E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R4第1四半期計画</vt:lpstr>
      <vt:lpstr>計画別紙</vt:lpstr>
      <vt:lpstr>'R4第1四半期計画'!Print_Area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2022-04-18T00:02:33Z</dcterms:modified>
</cp:coreProperties>
</file>